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225" windowWidth="7650" windowHeight="8880"/>
  </bookViews>
  <sheets>
    <sheet name="NIÑO" sheetId="2" r:id="rId1"/>
    <sheet name="MINSA" sheetId="6" r:id="rId2"/>
  </sheets>
  <definedNames>
    <definedName name="_xlnm.Print_Area" localSheetId="0">NIÑO!$A$1:$P$275</definedName>
  </definedNames>
  <calcPr calcId="144525"/>
</workbook>
</file>

<file path=xl/calcChain.xml><?xml version="1.0" encoding="utf-8"?>
<calcChain xmlns="http://schemas.openxmlformats.org/spreadsheetml/2006/main">
  <c r="G47" i="6" l="1"/>
  <c r="H47" i="6"/>
  <c r="I47" i="6"/>
  <c r="J47" i="6"/>
  <c r="K47" i="6"/>
  <c r="L47" i="6"/>
  <c r="M47" i="6"/>
  <c r="N47" i="6"/>
  <c r="O47" i="6"/>
  <c r="P47" i="6"/>
  <c r="F47" i="6"/>
  <c r="G46" i="6"/>
  <c r="H46" i="6"/>
  <c r="I46" i="6"/>
  <c r="J46" i="6"/>
  <c r="K46" i="6"/>
  <c r="L46" i="6"/>
  <c r="M46" i="6"/>
  <c r="N46" i="6"/>
  <c r="O46" i="6"/>
  <c r="P46" i="6"/>
  <c r="F46" i="6"/>
  <c r="G45" i="6"/>
  <c r="H45" i="6"/>
  <c r="I45" i="6"/>
  <c r="J45" i="6"/>
  <c r="K45" i="6"/>
  <c r="L45" i="6"/>
  <c r="M45" i="6"/>
  <c r="N45" i="6"/>
  <c r="O45" i="6"/>
  <c r="P45" i="6"/>
  <c r="F45" i="6"/>
  <c r="I44" i="6"/>
  <c r="J44" i="6"/>
  <c r="H44" i="6"/>
  <c r="G44" i="6"/>
  <c r="F44" i="6"/>
  <c r="E46" i="6"/>
  <c r="I12" i="6" l="1"/>
  <c r="H12" i="6"/>
  <c r="F61" i="6" l="1"/>
  <c r="J151" i="6" l="1"/>
  <c r="J150" i="6"/>
  <c r="H151" i="6"/>
  <c r="H150" i="6"/>
  <c r="F151" i="6"/>
  <c r="F150" i="6"/>
  <c r="J148" i="6"/>
  <c r="J147" i="6"/>
  <c r="J146" i="6"/>
  <c r="H148" i="6"/>
  <c r="H147" i="6"/>
  <c r="H146" i="6"/>
  <c r="H149" i="6" s="1"/>
  <c r="F148" i="6"/>
  <c r="F147" i="6"/>
  <c r="F146" i="6"/>
  <c r="D151" i="6"/>
  <c r="D150" i="6"/>
  <c r="D148" i="6"/>
  <c r="D147" i="6"/>
  <c r="D146" i="6"/>
  <c r="D149" i="6" s="1"/>
  <c r="D152" i="6" s="1"/>
  <c r="K132" i="6"/>
  <c r="I132" i="6"/>
  <c r="G132" i="6"/>
  <c r="M132" i="6" s="1"/>
  <c r="K131" i="6"/>
  <c r="M131" i="6" s="1"/>
  <c r="I131" i="6"/>
  <c r="G131" i="6"/>
  <c r="K130" i="6"/>
  <c r="I130" i="6"/>
  <c r="K134" i="6"/>
  <c r="I134" i="6"/>
  <c r="G134" i="6"/>
  <c r="K133" i="6"/>
  <c r="I133" i="6"/>
  <c r="G133" i="6"/>
  <c r="G130" i="6"/>
  <c r="K129" i="6"/>
  <c r="K128" i="6" s="1"/>
  <c r="I129" i="6"/>
  <c r="G129" i="6"/>
  <c r="K127" i="6"/>
  <c r="I127" i="6"/>
  <c r="G127" i="6"/>
  <c r="K126" i="6"/>
  <c r="I126" i="6"/>
  <c r="G126" i="6"/>
  <c r="M126" i="6" s="1"/>
  <c r="K125" i="6"/>
  <c r="I125" i="6"/>
  <c r="G125" i="6"/>
  <c r="K124" i="6"/>
  <c r="K123" i="6" s="1"/>
  <c r="I124" i="6"/>
  <c r="G124" i="6"/>
  <c r="O116" i="6"/>
  <c r="M116" i="6"/>
  <c r="K116" i="6"/>
  <c r="I116" i="6"/>
  <c r="G116" i="6"/>
  <c r="O115" i="6"/>
  <c r="M115" i="6"/>
  <c r="K115" i="6"/>
  <c r="I115" i="6"/>
  <c r="I113" i="6" s="1"/>
  <c r="G115" i="6"/>
  <c r="G113" i="6" s="1"/>
  <c r="O114" i="6"/>
  <c r="M114" i="6"/>
  <c r="G111" i="6"/>
  <c r="I111" i="6"/>
  <c r="K111" i="6"/>
  <c r="M111" i="6"/>
  <c r="O111" i="6"/>
  <c r="G112" i="6"/>
  <c r="I112" i="6"/>
  <c r="K112" i="6"/>
  <c r="M112" i="6"/>
  <c r="M109" i="6" s="1"/>
  <c r="O112" i="6"/>
  <c r="O110" i="6"/>
  <c r="M110" i="6"/>
  <c r="K110" i="6"/>
  <c r="I110" i="6"/>
  <c r="I109" i="6" s="1"/>
  <c r="G110" i="6"/>
  <c r="P157" i="6"/>
  <c r="R140" i="6"/>
  <c r="Q140" i="6"/>
  <c r="P140" i="6"/>
  <c r="O140" i="6"/>
  <c r="N140" i="6"/>
  <c r="M140" i="6"/>
  <c r="S140" i="6" s="1"/>
  <c r="K141" i="6"/>
  <c r="J141" i="6"/>
  <c r="I141" i="6"/>
  <c r="H141" i="6"/>
  <c r="G141" i="6"/>
  <c r="F141" i="6"/>
  <c r="K140" i="6"/>
  <c r="J140" i="6"/>
  <c r="I140" i="6"/>
  <c r="H140" i="6"/>
  <c r="G140" i="6"/>
  <c r="F140" i="6"/>
  <c r="J171" i="6"/>
  <c r="J172" i="6"/>
  <c r="J170" i="6"/>
  <c r="L170" i="6" s="1"/>
  <c r="H171" i="6"/>
  <c r="H172" i="6"/>
  <c r="H170" i="6"/>
  <c r="F172" i="6"/>
  <c r="F171" i="6"/>
  <c r="F173" i="6" s="1"/>
  <c r="F170" i="6"/>
  <c r="H179" i="6"/>
  <c r="H180" i="6" s="1"/>
  <c r="F178" i="6"/>
  <c r="F180" i="6" s="1"/>
  <c r="L95" i="6"/>
  <c r="L102" i="6"/>
  <c r="L101" i="6"/>
  <c r="L100" i="6"/>
  <c r="L99" i="6"/>
  <c r="L98" i="6"/>
  <c r="L97" i="6"/>
  <c r="L96" i="6"/>
  <c r="L94" i="6"/>
  <c r="U98" i="6"/>
  <c r="U97" i="6"/>
  <c r="U96" i="6"/>
  <c r="U95" i="6"/>
  <c r="U94" i="6"/>
  <c r="Q103" i="6"/>
  <c r="Q102" i="6"/>
  <c r="Q101" i="6"/>
  <c r="Q100" i="6"/>
  <c r="Q97" i="6"/>
  <c r="Q96" i="6"/>
  <c r="Q95" i="6"/>
  <c r="Q94" i="6"/>
  <c r="E98" i="6"/>
  <c r="D98" i="6"/>
  <c r="S103" i="6"/>
  <c r="D97" i="6"/>
  <c r="Z90" i="6"/>
  <c r="Z89" i="6"/>
  <c r="Y90" i="6"/>
  <c r="Y89" i="6"/>
  <c r="X90" i="6"/>
  <c r="X89" i="6"/>
  <c r="W90" i="6"/>
  <c r="W89" i="6"/>
  <c r="T90" i="6"/>
  <c r="T89" i="6"/>
  <c r="R90" i="6"/>
  <c r="R89" i="6"/>
  <c r="P89" i="6"/>
  <c r="O74" i="6"/>
  <c r="P74" i="6"/>
  <c r="Q74" i="6"/>
  <c r="R74" i="6"/>
  <c r="S74" i="6"/>
  <c r="T74" i="6"/>
  <c r="U74" i="6"/>
  <c r="V74" i="6"/>
  <c r="W74" i="6"/>
  <c r="X74" i="6"/>
  <c r="Y74" i="6"/>
  <c r="Z74" i="6"/>
  <c r="P73" i="6"/>
  <c r="Q73" i="6"/>
  <c r="R73" i="6"/>
  <c r="S73" i="6"/>
  <c r="T73" i="6"/>
  <c r="U73" i="6"/>
  <c r="V73" i="6"/>
  <c r="W73" i="6"/>
  <c r="X73" i="6"/>
  <c r="Y73" i="6"/>
  <c r="Z73" i="6"/>
  <c r="O73" i="6"/>
  <c r="C71" i="6"/>
  <c r="D71" i="6"/>
  <c r="E71" i="6"/>
  <c r="F71" i="6"/>
  <c r="G71" i="6"/>
  <c r="H71" i="6"/>
  <c r="I71" i="6"/>
  <c r="J71" i="6"/>
  <c r="K71" i="6"/>
  <c r="L71" i="6"/>
  <c r="M71" i="6"/>
  <c r="N71" i="6"/>
  <c r="C72" i="6"/>
  <c r="D72" i="6"/>
  <c r="E72" i="6"/>
  <c r="F72" i="6"/>
  <c r="G72" i="6"/>
  <c r="H72" i="6"/>
  <c r="I72" i="6"/>
  <c r="J72" i="6"/>
  <c r="K72" i="6"/>
  <c r="L72" i="6"/>
  <c r="M72" i="6"/>
  <c r="N72" i="6"/>
  <c r="D70" i="6"/>
  <c r="E70" i="6"/>
  <c r="F70" i="6"/>
  <c r="G70" i="6"/>
  <c r="H70" i="6"/>
  <c r="I70" i="6"/>
  <c r="J70" i="6"/>
  <c r="K70" i="6"/>
  <c r="L70" i="6"/>
  <c r="M70" i="6"/>
  <c r="N70" i="6"/>
  <c r="C70" i="6"/>
  <c r="S63" i="6"/>
  <c r="S62" i="6"/>
  <c r="S61" i="6"/>
  <c r="S60" i="6"/>
  <c r="S59" i="6"/>
  <c r="S58" i="6"/>
  <c r="R63" i="6"/>
  <c r="P63" i="6"/>
  <c r="Q62" i="6"/>
  <c r="Q61" i="6"/>
  <c r="Q60" i="6"/>
  <c r="Q59" i="6"/>
  <c r="Q58" i="6"/>
  <c r="O62" i="6"/>
  <c r="O61" i="6"/>
  <c r="O60" i="6"/>
  <c r="O59" i="6"/>
  <c r="O58" i="6"/>
  <c r="N62" i="6"/>
  <c r="N61" i="6"/>
  <c r="N60" i="6"/>
  <c r="N59" i="6"/>
  <c r="N58" i="6"/>
  <c r="M62" i="6"/>
  <c r="M61" i="6"/>
  <c r="M60" i="6"/>
  <c r="M59" i="6"/>
  <c r="M58" i="6"/>
  <c r="L62" i="6"/>
  <c r="L61" i="6"/>
  <c r="L60" i="6"/>
  <c r="L59" i="6"/>
  <c r="L58" i="6"/>
  <c r="K62" i="6"/>
  <c r="K61" i="6"/>
  <c r="K60" i="6"/>
  <c r="K59" i="6"/>
  <c r="K58" i="6"/>
  <c r="J62" i="6"/>
  <c r="J61" i="6"/>
  <c r="J60" i="6"/>
  <c r="J59" i="6"/>
  <c r="J58" i="6"/>
  <c r="I62" i="6"/>
  <c r="I61" i="6"/>
  <c r="I60" i="6"/>
  <c r="I59" i="6"/>
  <c r="I58" i="6"/>
  <c r="H62" i="6"/>
  <c r="H61" i="6"/>
  <c r="H60" i="6"/>
  <c r="H59" i="6"/>
  <c r="H58" i="6"/>
  <c r="F62" i="6"/>
  <c r="F60" i="6"/>
  <c r="F59" i="6"/>
  <c r="F58" i="6"/>
  <c r="G62" i="6"/>
  <c r="G61" i="6"/>
  <c r="G60" i="6"/>
  <c r="G59" i="6"/>
  <c r="G58" i="6"/>
  <c r="E62" i="6"/>
  <c r="E61" i="6"/>
  <c r="E60" i="6"/>
  <c r="E59" i="6"/>
  <c r="E58" i="6"/>
  <c r="Q83" i="6"/>
  <c r="R82" i="6"/>
  <c r="Q82" i="6"/>
  <c r="T81" i="6"/>
  <c r="S81" i="6"/>
  <c r="R81" i="6"/>
  <c r="Q81" i="6"/>
  <c r="U80" i="6"/>
  <c r="V80" i="6"/>
  <c r="T80" i="6"/>
  <c r="S80" i="6"/>
  <c r="R80" i="6"/>
  <c r="Q80" i="6"/>
  <c r="Q79" i="6"/>
  <c r="K80" i="6"/>
  <c r="K81" i="6"/>
  <c r="K82" i="6"/>
  <c r="K83" i="6"/>
  <c r="K84" i="6"/>
  <c r="K85" i="6"/>
  <c r="K86" i="6"/>
  <c r="K87" i="6"/>
  <c r="K88" i="6"/>
  <c r="K89" i="6"/>
  <c r="K90" i="6"/>
  <c r="K79" i="6"/>
  <c r="D80" i="6"/>
  <c r="F80" i="6"/>
  <c r="D81" i="6"/>
  <c r="F81" i="6"/>
  <c r="D82" i="6"/>
  <c r="F82" i="6"/>
  <c r="D83" i="6"/>
  <c r="F83" i="6"/>
  <c r="D84" i="6"/>
  <c r="F84" i="6"/>
  <c r="D85" i="6"/>
  <c r="F85" i="6"/>
  <c r="D86" i="6"/>
  <c r="F86" i="6"/>
  <c r="D87" i="6"/>
  <c r="F87" i="6"/>
  <c r="D88" i="6"/>
  <c r="F88" i="6"/>
  <c r="D89" i="6"/>
  <c r="F89" i="6"/>
  <c r="D90" i="6"/>
  <c r="F90" i="6"/>
  <c r="F79" i="6"/>
  <c r="D79" i="6"/>
  <c r="P36" i="6"/>
  <c r="P35" i="6"/>
  <c r="P34" i="6"/>
  <c r="P33" i="6"/>
  <c r="E45" i="6"/>
  <c r="E47" i="6"/>
  <c r="E44" i="6"/>
  <c r="K35" i="6"/>
  <c r="L35" i="6"/>
  <c r="K36" i="6"/>
  <c r="L36" i="6"/>
  <c r="K37" i="6"/>
  <c r="L37" i="6"/>
  <c r="L34" i="6"/>
  <c r="K34" i="6"/>
  <c r="L33" i="6"/>
  <c r="K33" i="6"/>
  <c r="D38" i="6"/>
  <c r="E38" i="6"/>
  <c r="F38" i="6"/>
  <c r="G38" i="6"/>
  <c r="C38" i="6"/>
  <c r="D37" i="6"/>
  <c r="E37" i="6"/>
  <c r="F37" i="6"/>
  <c r="G37" i="6"/>
  <c r="C37" i="6"/>
  <c r="D36" i="6"/>
  <c r="E36" i="6"/>
  <c r="F36" i="6"/>
  <c r="G36" i="6"/>
  <c r="C36" i="6"/>
  <c r="D35" i="6"/>
  <c r="E35" i="6"/>
  <c r="F35" i="6"/>
  <c r="G35" i="6"/>
  <c r="C35" i="6"/>
  <c r="P25" i="6"/>
  <c r="P26" i="6"/>
  <c r="P27" i="6"/>
  <c r="P24" i="6"/>
  <c r="M26" i="6"/>
  <c r="N26" i="6"/>
  <c r="O26" i="6"/>
  <c r="M27" i="6"/>
  <c r="N27" i="6"/>
  <c r="O27" i="6"/>
  <c r="L27" i="6"/>
  <c r="L26" i="6"/>
  <c r="L24" i="6"/>
  <c r="M24" i="6"/>
  <c r="N24" i="6"/>
  <c r="O24" i="6"/>
  <c r="L25" i="6"/>
  <c r="M25" i="6"/>
  <c r="N25" i="6"/>
  <c r="O25" i="6"/>
  <c r="K25" i="6"/>
  <c r="K24" i="6"/>
  <c r="J23" i="6"/>
  <c r="Q23" i="6" s="1"/>
  <c r="J14" i="6"/>
  <c r="K14" i="6"/>
  <c r="G14" i="6"/>
  <c r="H14" i="6"/>
  <c r="I14" i="6"/>
  <c r="G15" i="6"/>
  <c r="H15" i="6"/>
  <c r="I15" i="6"/>
  <c r="G16" i="6"/>
  <c r="H16" i="6"/>
  <c r="I16" i="6"/>
  <c r="G17" i="6"/>
  <c r="H17" i="6"/>
  <c r="I17" i="6"/>
  <c r="F15" i="6"/>
  <c r="F16" i="6"/>
  <c r="F17" i="6"/>
  <c r="F18" i="6"/>
  <c r="Q18" i="6" s="1"/>
  <c r="F14" i="6"/>
  <c r="G13" i="6"/>
  <c r="H13" i="6"/>
  <c r="I13" i="6"/>
  <c r="J13" i="6"/>
  <c r="K13" i="6"/>
  <c r="L13" i="6"/>
  <c r="M13" i="6"/>
  <c r="N13" i="6"/>
  <c r="O13" i="6"/>
  <c r="P13" i="6"/>
  <c r="F13" i="6"/>
  <c r="G12" i="6"/>
  <c r="F12" i="6"/>
  <c r="I50" i="6"/>
  <c r="N163" i="6"/>
  <c r="L163" i="6"/>
  <c r="J163" i="6"/>
  <c r="H163" i="6"/>
  <c r="F163" i="6"/>
  <c r="D163" i="6"/>
  <c r="P162" i="6"/>
  <c r="P161" i="6"/>
  <c r="P160" i="6"/>
  <c r="P159" i="6"/>
  <c r="P158" i="6"/>
  <c r="L140" i="6"/>
  <c r="M135" i="6"/>
  <c r="Q119" i="6"/>
  <c r="Q118" i="6"/>
  <c r="Q117" i="6"/>
  <c r="K113" i="6"/>
  <c r="F102" i="6"/>
  <c r="F101" i="6"/>
  <c r="F100" i="6"/>
  <c r="E97" i="6"/>
  <c r="F97" i="6" s="1"/>
  <c r="F96" i="6"/>
  <c r="F95" i="6"/>
  <c r="Q22" i="6"/>
  <c r="M129" i="6" l="1"/>
  <c r="K109" i="6"/>
  <c r="Q111" i="6"/>
  <c r="H173" i="6"/>
  <c r="J173" i="6"/>
  <c r="L141" i="6"/>
  <c r="P163" i="6"/>
  <c r="M133" i="6"/>
  <c r="H152" i="6"/>
  <c r="J149" i="6"/>
  <c r="J152" i="6" s="1"/>
  <c r="F149" i="6"/>
  <c r="F152" i="6" s="1"/>
  <c r="M130" i="6"/>
  <c r="M134" i="6"/>
  <c r="I128" i="6"/>
  <c r="G128" i="6"/>
  <c r="M127" i="6"/>
  <c r="M125" i="6"/>
  <c r="I123" i="6"/>
  <c r="M124" i="6"/>
  <c r="G123" i="6"/>
  <c r="Q116" i="6"/>
  <c r="O113" i="6"/>
  <c r="M113" i="6"/>
  <c r="M108" i="6" s="1"/>
  <c r="K108" i="6"/>
  <c r="I108" i="6"/>
  <c r="Q115" i="6"/>
  <c r="Q114" i="6"/>
  <c r="G109" i="6"/>
  <c r="G108" i="6" s="1"/>
  <c r="Q112" i="6"/>
  <c r="O109" i="6"/>
  <c r="Q110" i="6"/>
  <c r="T140" i="6"/>
  <c r="L172" i="6"/>
  <c r="L171" i="6"/>
  <c r="F98" i="6"/>
  <c r="Q25" i="6"/>
  <c r="Q26" i="6"/>
  <c r="Q27" i="6"/>
  <c r="Q24" i="6"/>
  <c r="Q12" i="6"/>
  <c r="Q13" i="6"/>
  <c r="Q17" i="6"/>
  <c r="Q15" i="6"/>
  <c r="Q14" i="6"/>
  <c r="Q16" i="6"/>
  <c r="L173" i="6" l="1"/>
  <c r="Q109" i="6"/>
  <c r="Q113" i="6"/>
  <c r="M128" i="6"/>
  <c r="M123" i="6"/>
  <c r="O108" i="6"/>
  <c r="Q108" i="6" s="1"/>
</calcChain>
</file>

<file path=xl/sharedStrings.xml><?xml version="1.0" encoding="utf-8"?>
<sst xmlns="http://schemas.openxmlformats.org/spreadsheetml/2006/main" count="1027" uniqueCount="594">
  <si>
    <t>MINSA- OEI</t>
  </si>
  <si>
    <t>MINSA/RED/DISA/ESTABLECIMIENTO:</t>
  </si>
  <si>
    <t>1 año</t>
  </si>
  <si>
    <t>TOTAL</t>
  </si>
  <si>
    <t>GRUPOS DE EDAD</t>
  </si>
  <si>
    <t>HASTA:       /         /</t>
  </si>
  <si>
    <t>DESDE:      /        /</t>
  </si>
  <si>
    <t>Total</t>
  </si>
  <si>
    <t>Obesidad</t>
  </si>
  <si>
    <t>2do. Control</t>
  </si>
  <si>
    <t>3er. Control</t>
  </si>
  <si>
    <t>4to. Control</t>
  </si>
  <si>
    <t>Elaborado</t>
  </si>
  <si>
    <t>Ejecutado</t>
  </si>
  <si>
    <t>Completo</t>
  </si>
  <si>
    <t>Incompleto</t>
  </si>
  <si>
    <t>2 años</t>
  </si>
  <si>
    <t>4 años</t>
  </si>
  <si>
    <t>3 años</t>
  </si>
  <si>
    <t>Actividad</t>
  </si>
  <si>
    <t>Vitamina A</t>
  </si>
  <si>
    <t xml:space="preserve">GRUPOS DE EDAD </t>
  </si>
  <si>
    <t>CLASIFICACIÓN</t>
  </si>
  <si>
    <t>&lt; 6 m.</t>
  </si>
  <si>
    <t>6 - 11 m.</t>
  </si>
  <si>
    <t>Desnutrido</t>
  </si>
  <si>
    <t>Riesgo desnutrición</t>
  </si>
  <si>
    <t>Normal</t>
  </si>
  <si>
    <t xml:space="preserve">Sobrepeso </t>
  </si>
  <si>
    <t>Riesgo Talla Baja</t>
  </si>
  <si>
    <t>Delgadez</t>
  </si>
  <si>
    <t>Pequeño para la edad gestacional</t>
  </si>
  <si>
    <t>Adecuado para la edad gestacional</t>
  </si>
  <si>
    <t>Grande para la edad gestacional</t>
  </si>
  <si>
    <t>R.N de peso extremadamente bajo</t>
  </si>
  <si>
    <t>R.N. de muy bajo peso</t>
  </si>
  <si>
    <t>R.N. de peso adecuado</t>
  </si>
  <si>
    <t>Nº</t>
  </si>
  <si>
    <t xml:space="preserve">Diagnóstico </t>
  </si>
  <si>
    <t xml:space="preserve">Supervisión Integral </t>
  </si>
  <si>
    <t>Asistencia Técnica</t>
  </si>
  <si>
    <t>6 meses</t>
  </si>
  <si>
    <t>7 meses</t>
  </si>
  <si>
    <t>9 meses</t>
  </si>
  <si>
    <t>Lactancia Materna Exclusiva</t>
  </si>
  <si>
    <t>Niños menores de un año</t>
  </si>
  <si>
    <t>ACTIVIDAD</t>
  </si>
  <si>
    <t>9 años</t>
  </si>
  <si>
    <t>8 años</t>
  </si>
  <si>
    <t>7 años</t>
  </si>
  <si>
    <t>6 años</t>
  </si>
  <si>
    <t>5 años</t>
  </si>
  <si>
    <t xml:space="preserve">Menor de año </t>
  </si>
  <si>
    <t>Casos diagnósticados</t>
  </si>
  <si>
    <t xml:space="preserve">Casos  Recuperados </t>
  </si>
  <si>
    <t xml:space="preserve">Casos Recuperados </t>
  </si>
  <si>
    <t>Casos Diagnósticados</t>
  </si>
  <si>
    <t>24 - 35 meses (2 años)</t>
  </si>
  <si>
    <t>6 - 11 meses  (&lt; 1 año)</t>
  </si>
  <si>
    <t>&lt; 1 año</t>
  </si>
  <si>
    <t>1 - 4 años</t>
  </si>
  <si>
    <t>CASOS</t>
  </si>
  <si>
    <t>T</t>
  </si>
  <si>
    <t>Violencia Intrafamiliar</t>
  </si>
  <si>
    <t>Violencia Sexual</t>
  </si>
  <si>
    <t>1- 4 años</t>
  </si>
  <si>
    <t>1er. Control</t>
  </si>
  <si>
    <t xml:space="preserve">Alimentación complementaria inadecuada </t>
  </si>
  <si>
    <t>Alimentación complementaria adecuada</t>
  </si>
  <si>
    <t>SESIONES</t>
  </si>
  <si>
    <t>Casos</t>
  </si>
  <si>
    <t>Diagnosticados</t>
  </si>
  <si>
    <t>Recuperados</t>
  </si>
  <si>
    <t>Primera visita</t>
  </si>
  <si>
    <t>Total de Visitas</t>
  </si>
  <si>
    <t>1ra Dosis</t>
  </si>
  <si>
    <t>2da Dosis</t>
  </si>
  <si>
    <t xml:space="preserve"> 6 a 11 meses</t>
  </si>
  <si>
    <t xml:space="preserve">REPORTE : ACTIVIDADES EN LA ETAPA DE VIDA NIÑO </t>
  </si>
  <si>
    <t>Reporte C: Plan de atención Integral</t>
  </si>
  <si>
    <t xml:space="preserve">Reporte E: Estimulación temprana </t>
  </si>
  <si>
    <t>Reporte I : Evaluación del Estado Nutricional según PESO para la edad gestacional</t>
  </si>
  <si>
    <t>Reporte J : Evaluación del  Estado Nutricional según PESO al nacer</t>
  </si>
  <si>
    <t xml:space="preserve">Reporte K: Evaluación del Estado Nutricional según PESO/EDAD </t>
  </si>
  <si>
    <t xml:space="preserve">Reporte L: Evaluación del Estado Nutricional según PESO/EDAD </t>
  </si>
  <si>
    <t>Reporte M : Evaluación del Estado Nutricional según: PESO/TALLA</t>
  </si>
  <si>
    <t>Reporte N : Evaluación del Estado Nutricional según: PESO/TALLA</t>
  </si>
  <si>
    <t>Reporte O: Valoración Antropométrica según: TALLA/EDAD</t>
  </si>
  <si>
    <t>Reporte P: Valoración Antropométrica según: TALLA/EDAD</t>
  </si>
  <si>
    <t>Reporte Q : Valoración Antropométrica según: Índice de Masa Corporal  IMC</t>
  </si>
  <si>
    <t>Reporte R: Entrevista de tamizaje</t>
  </si>
  <si>
    <t>Reporte S: Visita Familiar Integral</t>
  </si>
  <si>
    <t xml:space="preserve">Reporte T :  Otras Actividades </t>
  </si>
  <si>
    <t>Grupo de Edad</t>
  </si>
  <si>
    <t>Controles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</si>
  <si>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</si>
  <si>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</si>
  <si>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</si>
  <si>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</si>
  <si>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</si>
  <si>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</si>
  <si>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</si>
  <si>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</si>
  <si>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</si>
  <si>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</si>
  <si>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</si>
  <si>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 xml:space="preserve">  01 año</t>
  </si>
  <si>
    <t xml:space="preserve">  02 años</t>
  </si>
  <si>
    <t xml:space="preserve">  03 años</t>
  </si>
  <si>
    <t xml:space="preserve">  04 años</t>
  </si>
  <si>
    <t>II. TAMIZAJE</t>
  </si>
  <si>
    <t>ACTIVIDADES</t>
  </si>
  <si>
    <t>RN</t>
  </si>
  <si>
    <t>1a</t>
  </si>
  <si>
    <t>2a</t>
  </si>
  <si>
    <t>3a</t>
  </si>
  <si>
    <t>4a</t>
  </si>
  <si>
    <t>Z119</t>
  </si>
  <si>
    <t>Suplemento de Hierro</t>
  </si>
  <si>
    <t>Vitamina "A"</t>
  </si>
  <si>
    <t xml:space="preserve"> RN &lt; 2,500 gr.</t>
  </si>
  <si>
    <t>V. EVALUACION DEL ESTADO NUTRICIONAL</t>
  </si>
  <si>
    <t>GRUPO DE EDAD</t>
  </si>
  <si>
    <t>Riesgo Nutricional</t>
  </si>
  <si>
    <t>Desnutrición Aguda</t>
  </si>
  <si>
    <t>Normal (Z006)</t>
  </si>
  <si>
    <t>Diagnosticado</t>
  </si>
  <si>
    <t>Recuperado</t>
  </si>
  <si>
    <t>Rec.</t>
  </si>
  <si>
    <t>P</t>
  </si>
  <si>
    <t>P/T</t>
  </si>
  <si>
    <t>T/E</t>
  </si>
  <si>
    <t>IMC</t>
  </si>
  <si>
    <t>VI. EVALUACION DEL DESARROLLO</t>
  </si>
  <si>
    <t>Dx</t>
  </si>
  <si>
    <t>Edad</t>
  </si>
  <si>
    <t>&lt;1a</t>
  </si>
  <si>
    <t>Recién Nacido</t>
  </si>
  <si>
    <t>5a</t>
  </si>
  <si>
    <t>Actividades Extramurales y Masivas</t>
  </si>
  <si>
    <t>Actividades de Gestión</t>
  </si>
  <si>
    <t>Evaluación</t>
  </si>
  <si>
    <t>Supervisión</t>
  </si>
  <si>
    <t>Participantes</t>
  </si>
  <si>
    <t>Condición al Nacimiento</t>
  </si>
  <si>
    <t>Lugar de Nacimiento</t>
  </si>
  <si>
    <t>Establecimiento de Salud</t>
  </si>
  <si>
    <t>Domicilio</t>
  </si>
  <si>
    <t xml:space="preserve"> RN Normal</t>
  </si>
  <si>
    <t xml:space="preserve"> RN Deprimido</t>
  </si>
  <si>
    <t xml:space="preserve"> Peso al Nacimiento</t>
  </si>
  <si>
    <t xml:space="preserve"> &lt;  2,500 gr.</t>
  </si>
  <si>
    <t xml:space="preserve"> 2,500 a &lt; 4,000 gr.</t>
  </si>
  <si>
    <t xml:space="preserve"> &gt;4,000 gr.</t>
  </si>
  <si>
    <t>Morbilidad del R.N.</t>
  </si>
  <si>
    <t>Mortalidad Neonatal</t>
  </si>
  <si>
    <t xml:space="preserve">  SDR</t>
  </si>
  <si>
    <t>Tiempo de vida</t>
  </si>
  <si>
    <t>Peso al nacer</t>
  </si>
  <si>
    <t>Causas Defunción</t>
  </si>
  <si>
    <t xml:space="preserve">  Asfixia</t>
  </si>
  <si>
    <t xml:space="preserve">  Sepsis neonatal</t>
  </si>
  <si>
    <t xml:space="preserve">  &lt;24 horas</t>
  </si>
  <si>
    <t xml:space="preserve">  1,500 a 2499 gr.</t>
  </si>
  <si>
    <t xml:space="preserve">  Ictericia                   </t>
  </si>
  <si>
    <t xml:space="preserve">  1 a 7 días</t>
  </si>
  <si>
    <t xml:space="preserve">  1000 a 1499 gr.</t>
  </si>
  <si>
    <t xml:space="preserve">  Sepsis</t>
  </si>
  <si>
    <t xml:space="preserve">  8 a 28 días</t>
  </si>
  <si>
    <t xml:space="preserve">  &lt; 1000 gr.</t>
  </si>
  <si>
    <t xml:space="preserve">  Otras</t>
  </si>
  <si>
    <t>A. INFECCION RESPIRATORIA AGUDA</t>
  </si>
  <si>
    <t>&lt;29 días</t>
  </si>
  <si>
    <t>29d a 59d</t>
  </si>
  <si>
    <t>2-11 m</t>
  </si>
  <si>
    <t>2. Total de casos IRA complicadas hospitalizadas</t>
  </si>
  <si>
    <t>3. Nº de casos de IRA complicada referidos</t>
  </si>
  <si>
    <t>4. Control de seguimiento de neumonia a las 48 horas</t>
  </si>
  <si>
    <t>B. ENFERMEDAD DIARREICA AGUDA</t>
  </si>
  <si>
    <t>&lt;1A</t>
  </si>
  <si>
    <t xml:space="preserve">     c. Disenteria s/deshidratación</t>
  </si>
  <si>
    <t>2.  EDA complicada</t>
  </si>
  <si>
    <t>3.  Hospitalizados por EDA</t>
  </si>
  <si>
    <t>C.  ANEMIA Y PARASITOSIS</t>
  </si>
  <si>
    <t>Morbilidad</t>
  </si>
  <si>
    <t>Diagnóstico</t>
  </si>
  <si>
    <t>Sub-Total</t>
  </si>
  <si>
    <t>2. Parasitosis intestinal</t>
  </si>
  <si>
    <t>Grupos de Edad</t>
  </si>
  <si>
    <t>Atendidos por todas las causas *</t>
  </si>
  <si>
    <t xml:space="preserve">Atenciones </t>
  </si>
  <si>
    <t>IRA **</t>
  </si>
  <si>
    <t>EDA **</t>
  </si>
  <si>
    <t>Todas las Causas ***</t>
  </si>
  <si>
    <t>* Atendidos: Sumatoria de nuevos + reingresos en un año al establecimiento</t>
  </si>
  <si>
    <t>29 d a 59 d</t>
  </si>
  <si>
    <t>** Atenciones: Sumatoria de Diagnósticos presuntivos + definitivos + repetidos</t>
  </si>
  <si>
    <t>&lt; 1a</t>
  </si>
  <si>
    <t>*** Atenciones: Sumatoria de N + C+ R al establecimiento</t>
  </si>
  <si>
    <t>Intrahospitalario</t>
  </si>
  <si>
    <t>Extrahospitalario</t>
  </si>
  <si>
    <t>IRA</t>
  </si>
  <si>
    <t>EDA</t>
  </si>
  <si>
    <t>Todas las Causas</t>
  </si>
  <si>
    <t>1.  CONTROL CUALITATIVO DE SAL YODADA</t>
  </si>
  <si>
    <t xml:space="preserve"> 1.1 Calidad de la Sal</t>
  </si>
  <si>
    <t>Vivienda Nº</t>
  </si>
  <si>
    <t>Mercado Nº</t>
  </si>
  <si>
    <t xml:space="preserve"> Resultado de las muestras</t>
  </si>
  <si>
    <t>Plantas Procesadoras</t>
  </si>
  <si>
    <t xml:space="preserve"> Igual ó mayor de 15 PPM </t>
  </si>
  <si>
    <t xml:space="preserve"> Igual ó mayor de 30 PPM </t>
  </si>
  <si>
    <t>Total de muestras tomadas</t>
  </si>
  <si>
    <t>Actividades</t>
  </si>
  <si>
    <t>Reporte A: Control del Crecimiento y Desarrollo</t>
  </si>
  <si>
    <t>Reporte B: Actividades del Control del Crecimiento y Desarrollo</t>
  </si>
  <si>
    <t>8 meses</t>
  </si>
  <si>
    <t>10 meses</t>
  </si>
  <si>
    <t>11 meses</t>
  </si>
  <si>
    <t>0 a 28 dias</t>
  </si>
  <si>
    <t>01 año</t>
  </si>
  <si>
    <t>02 años</t>
  </si>
  <si>
    <t>03 años</t>
  </si>
  <si>
    <t>04 años</t>
  </si>
  <si>
    <t>Z001</t>
  </si>
  <si>
    <t>Z0017</t>
  </si>
  <si>
    <t>Z138</t>
  </si>
  <si>
    <t>&lt;1 año</t>
  </si>
  <si>
    <t>5to. Control</t>
  </si>
  <si>
    <t>6to. Control</t>
  </si>
  <si>
    <t>R629</t>
  </si>
  <si>
    <t>P051</t>
  </si>
  <si>
    <t>Z006</t>
  </si>
  <si>
    <t>P081</t>
  </si>
  <si>
    <t>P070</t>
  </si>
  <si>
    <t>P0711</t>
  </si>
  <si>
    <t>P0712</t>
  </si>
  <si>
    <t>P080</t>
  </si>
  <si>
    <t>E660</t>
  </si>
  <si>
    <t>E669</t>
  </si>
  <si>
    <t>U140</t>
  </si>
  <si>
    <t>U1051</t>
  </si>
  <si>
    <t>U1052</t>
  </si>
  <si>
    <t>SESIÓN</t>
  </si>
  <si>
    <t>CAPACITACIÓN</t>
  </si>
  <si>
    <t>DEMOSTRATIVA</t>
  </si>
  <si>
    <t>Particip.</t>
  </si>
  <si>
    <t>APP100</t>
  </si>
  <si>
    <t>APP121</t>
  </si>
  <si>
    <t>APP138</t>
  </si>
  <si>
    <t>Agente Comunitario en Salud</t>
  </si>
  <si>
    <t>TALLERES</t>
  </si>
  <si>
    <t>EDUCATIVA</t>
  </si>
  <si>
    <t>SESION</t>
  </si>
  <si>
    <t>RN bajo peso recuperados</t>
  </si>
  <si>
    <t>Reporte V : RECIEN NACIDO</t>
  </si>
  <si>
    <t>Reporte U : Actividades Preventivo Promocionales</t>
  </si>
  <si>
    <t>&gt;2,500 gr.</t>
  </si>
  <si>
    <t>1,500 a 2499 gr.</t>
  </si>
  <si>
    <t>1000 a 1499 gr.</t>
  </si>
  <si>
    <t>&lt; 1000 gr.</t>
  </si>
  <si>
    <t>&lt;24 horas</t>
  </si>
  <si>
    <t>1 a 7 días</t>
  </si>
  <si>
    <t>8 a 28 días</t>
  </si>
  <si>
    <t>Asfixia</t>
  </si>
  <si>
    <t>SDR</t>
  </si>
  <si>
    <t>Sepsis</t>
  </si>
  <si>
    <t>Malf Cong</t>
  </si>
  <si>
    <t>Otras</t>
  </si>
  <si>
    <t>Otros</t>
  </si>
  <si>
    <t>Reporte W : Infección Respiratoria Aguda</t>
  </si>
  <si>
    <t>Otitis Media Aguda (OMA)</t>
  </si>
  <si>
    <t>Resfríos, Bronquitis u Otras</t>
  </si>
  <si>
    <t>Control de Seguimiento Neumonía 48 horas</t>
  </si>
  <si>
    <t>Reporte X : Enfermedad Diarreica Aguda</t>
  </si>
  <si>
    <t>Acuosa Aguda sin deshidratación</t>
  </si>
  <si>
    <t>Sospechoso de Cólera sin deshidratación</t>
  </si>
  <si>
    <t>Disentería sin deshidratación</t>
  </si>
  <si>
    <t>Diarrea persistente</t>
  </si>
  <si>
    <t>Acuosa Aguda con deshidratación</t>
  </si>
  <si>
    <t>Sospechoso de Cólera con deshidratación</t>
  </si>
  <si>
    <t>Disentería con deshidratación</t>
  </si>
  <si>
    <t>Acuosa Aguda con deshidratación con Shock</t>
  </si>
  <si>
    <t>Sospechoso de Cólera con deshidratación con Shock</t>
  </si>
  <si>
    <t>Disentería con deshidratación con shock</t>
  </si>
  <si>
    <t>Reporte Y : Atendidos y Atenciones</t>
  </si>
  <si>
    <t>Mercado (Punto de Venta)</t>
  </si>
  <si>
    <t>Suficiente (U801)</t>
  </si>
  <si>
    <t>Poco (U802)</t>
  </si>
  <si>
    <t>Negativo (U803)</t>
  </si>
  <si>
    <t xml:space="preserve">Igual ó mayor de 15 PPM </t>
  </si>
  <si>
    <t xml:space="preserve">Igual ó mayor de 30 PPM </t>
  </si>
  <si>
    <t>29 a 59 días</t>
  </si>
  <si>
    <t>2 a 11  meses</t>
  </si>
  <si>
    <t>Reporte Z : Vigilancia del Consumo de Sal Yodada</t>
  </si>
  <si>
    <t>APP121
APP120</t>
  </si>
  <si>
    <t>U802</t>
  </si>
  <si>
    <t>U803</t>
  </si>
  <si>
    <t>APP98</t>
  </si>
  <si>
    <t>6 - 11 meses</t>
  </si>
  <si>
    <t>MultiMicronutrientes (CHISPITAS)</t>
  </si>
  <si>
    <t>3 - 5 meses (Tratamiento para RN&lt;2500 gr)</t>
  </si>
  <si>
    <t>Reporte D1 : Anemia y Parasitoris</t>
  </si>
  <si>
    <t>Anemia por deficiencia de Hierro</t>
  </si>
  <si>
    <t>Parasitosis intestinal</t>
  </si>
  <si>
    <t>Control Cualitativo</t>
  </si>
  <si>
    <t>Control Cuantitativo</t>
  </si>
  <si>
    <t>Atenciones x Grupo de Edad</t>
  </si>
  <si>
    <t>CAPACITACION A AGENTES COMUNITARIOS</t>
  </si>
  <si>
    <t>CAPACITACION A PERSONAL DE SALUD</t>
  </si>
  <si>
    <t>APP140</t>
  </si>
  <si>
    <t>Actividades con Niños</t>
  </si>
  <si>
    <t>Reporte V1: Morbilidad del R.N.</t>
  </si>
  <si>
    <t>GRUPO / LUGAR</t>
  </si>
  <si>
    <t>E344</t>
  </si>
  <si>
    <t>5-11a</t>
  </si>
  <si>
    <t>10 años</t>
  </si>
  <si>
    <t>11 años</t>
  </si>
  <si>
    <t>36 - 47 meses (3 años)</t>
  </si>
  <si>
    <t>48 - 60 meses (4 años)</t>
  </si>
  <si>
    <t>12 - 23 meses (1 año)</t>
  </si>
  <si>
    <t>1 año (12 a 23 meses)</t>
  </si>
  <si>
    <t>2 años (24 a 35 meses)</t>
  </si>
  <si>
    <t>APP120</t>
  </si>
  <si>
    <t>Planta Procesadora</t>
  </si>
  <si>
    <t>Óbito fetal</t>
  </si>
  <si>
    <t>D509</t>
  </si>
  <si>
    <t>05 a 09 años</t>
  </si>
  <si>
    <t>10 a 11 años</t>
  </si>
  <si>
    <t>5-9a</t>
  </si>
  <si>
    <t>10-11a</t>
  </si>
  <si>
    <t>10 - 11 a.</t>
  </si>
  <si>
    <t>5 - 9 a.</t>
  </si>
  <si>
    <t>5 - 9 años</t>
  </si>
  <si>
    <t>10 - 11 años</t>
  </si>
  <si>
    <t xml:space="preserve"> 5-9a</t>
  </si>
  <si>
    <t>5 a 9 años</t>
  </si>
  <si>
    <t>6-11m</t>
  </si>
  <si>
    <t>1er Frasco</t>
  </si>
  <si>
    <t>2do Frasco</t>
  </si>
  <si>
    <t>3er Frasco</t>
  </si>
  <si>
    <t>4to Frasco</t>
  </si>
  <si>
    <t>5to Frasco</t>
  </si>
  <si>
    <t>R.N. de bajo peso</t>
  </si>
  <si>
    <t>R.N. macrosómico</t>
  </si>
  <si>
    <t>Grupo de edades</t>
  </si>
  <si>
    <t xml:space="preserve">  1 año</t>
  </si>
  <si>
    <t xml:space="preserve">  2 años</t>
  </si>
  <si>
    <t xml:space="preserve">  3 años</t>
  </si>
  <si>
    <t xml:space="preserve">  4 años</t>
  </si>
  <si>
    <t>Reporte ZA: Consejería Nutricional</t>
  </si>
  <si>
    <t xml:space="preserve">  Menores de 1 año</t>
  </si>
  <si>
    <t xml:space="preserve">  5 años</t>
  </si>
  <si>
    <t xml:space="preserve">  6 años</t>
  </si>
  <si>
    <t xml:space="preserve">  7 años</t>
  </si>
  <si>
    <t xml:space="preserve">  8 años</t>
  </si>
  <si>
    <t xml:space="preserve">  9 años</t>
  </si>
  <si>
    <t xml:space="preserve">  10 años</t>
  </si>
  <si>
    <t xml:space="preserve">  11 años</t>
  </si>
  <si>
    <t>VIF</t>
  </si>
  <si>
    <t>VSX</t>
  </si>
  <si>
    <t>c. SOBA o ASMA</t>
  </si>
  <si>
    <t>Neumonía Complicada</t>
  </si>
  <si>
    <t>Neumonía No Complicada</t>
  </si>
  <si>
    <t>SOBA o ASMA</t>
  </si>
  <si>
    <t>Faringo Amigdalitis Purulenta Aguda (FAPA)</t>
  </si>
  <si>
    <t>(B829) (B68.0) (B68.1) (B68.9) (B70) (B71.0) (B71.9) (B76.0) (B76.1) (B76.9) (B77.9) (B78.0) (B79) (B77.9) (B78.0) (B80) (B82.0) (B82.9) (A07.1) (A07.0) (A06)</t>
  </si>
  <si>
    <t>H660, H669</t>
  </si>
  <si>
    <t>J189, J181, J12, J13, J14, J15, J16, J219</t>
  </si>
  <si>
    <t>J450, J459, J46, J448, J449</t>
  </si>
  <si>
    <t>J020, J030</t>
  </si>
  <si>
    <t>J00, J01, J028, J029, J040, J041, J042, J069, J209</t>
  </si>
  <si>
    <t>se debe utilizar el código J188 NEUMONÍA GRAVE/ENFERMEDAD MUY GRAVE (PARA SER USADO POR PERSONAL NO MÉDICO)</t>
  </si>
  <si>
    <t>* Los códigos J1891 y J1892 ya no se utilizan según Definición Operacional</t>
  </si>
  <si>
    <t>29 días a 11 meses</t>
  </si>
  <si>
    <t>Tamizaje Neonatal</t>
  </si>
  <si>
    <t>Z298</t>
  </si>
  <si>
    <t>SF1</t>
  </si>
  <si>
    <t>Z391</t>
  </si>
  <si>
    <t>Reporte G : Evaluación del Desarrollo</t>
  </si>
  <si>
    <t>Recup.</t>
  </si>
  <si>
    <t>Déficit/Riesgo</t>
  </si>
  <si>
    <t>Retraso/Transtorno</t>
  </si>
  <si>
    <t>C8002</t>
  </si>
  <si>
    <t>Z017</t>
  </si>
  <si>
    <t>Reporte D: Tamizaje</t>
  </si>
  <si>
    <t>R620</t>
  </si>
  <si>
    <t>99411</t>
  </si>
  <si>
    <t>99403</t>
  </si>
  <si>
    <t>A009</t>
  </si>
  <si>
    <t>A090</t>
  </si>
  <si>
    <t>A049</t>
  </si>
  <si>
    <t>A099</t>
  </si>
  <si>
    <t>Atención Inmediata del RN</t>
  </si>
  <si>
    <t>E440</t>
  </si>
  <si>
    <t>Z724</t>
  </si>
  <si>
    <t>Desnutrición Severa</t>
  </si>
  <si>
    <t>E43X</t>
  </si>
  <si>
    <t>E45X</t>
  </si>
  <si>
    <t>Talla Alta</t>
  </si>
  <si>
    <t>Delgadez Severa</t>
  </si>
  <si>
    <t>Reporte K1: Valoración Antropométrica según: NORMAL</t>
  </si>
  <si>
    <t>Talla Baja (Desnutrición Crónica)</t>
  </si>
  <si>
    <t>Déficit</t>
  </si>
  <si>
    <t>Exceso</t>
  </si>
  <si>
    <t>VII. PLAN DE ATENCION INTEGRAL (C8002)</t>
  </si>
  <si>
    <t>VIII. CONSEJERIA NUTRICIONAL (99403)</t>
  </si>
  <si>
    <t>IX. ESTIMULACION TEMPRANA (99411)</t>
  </si>
  <si>
    <t>Unidad Medida</t>
  </si>
  <si>
    <t>99344</t>
  </si>
  <si>
    <t>(P07.0) (P07.1) (P07.2) (P07.3) (P05.0) (P05.1)      LAB= (PR)</t>
  </si>
  <si>
    <t>U801</t>
  </si>
  <si>
    <t>U800</t>
  </si>
  <si>
    <t>A009/E86X</t>
  </si>
  <si>
    <t>A009/R571</t>
  </si>
  <si>
    <t>* Examen Seriado de Heces</t>
  </si>
  <si>
    <t>* Test de Graham</t>
  </si>
  <si>
    <t>6-11a</t>
  </si>
  <si>
    <t xml:space="preserve">REPORTE MENSUAL DE ACTIVIDADES </t>
  </si>
  <si>
    <t>ATENCIÓN INTEGRAL DE SALUD DEL NIÑO</t>
  </si>
  <si>
    <t xml:space="preserve">Periodo : </t>
  </si>
  <si>
    <t>DIRESA / RED / M. Red / EE.SS :</t>
  </si>
  <si>
    <t xml:space="preserve"> I. CONTROL DE CRECIMIENTO Y DESARROLLO (Z00.1)</t>
  </si>
  <si>
    <t xml:space="preserve">  0 a 28 días</t>
  </si>
  <si>
    <t xml:space="preserve">  29 días - 11 meses</t>
  </si>
  <si>
    <t xml:space="preserve">  5 a 11 años</t>
  </si>
  <si>
    <t>5 -11a</t>
  </si>
  <si>
    <t xml:space="preserve">  1. Tamizaje Neonatal* :</t>
  </si>
  <si>
    <t xml:space="preserve">  Toma de muestra RN (80099)</t>
  </si>
  <si>
    <t xml:space="preserve">  Con resultados (Z138)</t>
  </si>
  <si>
    <t xml:space="preserve">  2. Descarte de Anemia</t>
  </si>
  <si>
    <t xml:space="preserve">  Solicitud de dosaje de Hb</t>
  </si>
  <si>
    <t xml:space="preserve">  Con resultados (Z017)</t>
  </si>
  <si>
    <t xml:space="preserve">  3. Descarte de Parasitosis</t>
  </si>
  <si>
    <t xml:space="preserve">  Solicitud de examen</t>
  </si>
  <si>
    <t xml:space="preserve">  Con resultados (Z019)</t>
  </si>
  <si>
    <t>* Tamizaje neonatal para enfermedades metabólicas.</t>
  </si>
  <si>
    <t>III. ADMINISTRACION DE MICRONUTRIENTES (Z29.8)</t>
  </si>
  <si>
    <t>Niños Suplementados**</t>
  </si>
  <si>
    <t>1año</t>
  </si>
  <si>
    <t xml:space="preserve">2años </t>
  </si>
  <si>
    <t xml:space="preserve">3años </t>
  </si>
  <si>
    <t>4años</t>
  </si>
  <si>
    <t xml:space="preserve"> 12 a 23 meses</t>
  </si>
  <si>
    <t>** Solo niños que tuvieron suplementación mixta (con 180 días de tomar fierro en cualquiera de sus formas)</t>
  </si>
  <si>
    <t>24 a 35 meses</t>
  </si>
  <si>
    <t>Suplementación con micro nutriente(Z29.8)</t>
  </si>
  <si>
    <r>
      <rPr>
        <sz val="10"/>
        <rFont val="Calibri"/>
        <family val="2"/>
      </rPr>
      <t>* Solo se</t>
    </r>
    <r>
      <rPr>
        <sz val="10"/>
        <color indexed="8"/>
        <rFont val="Calibri"/>
        <family val="2"/>
      </rPr>
      <t xml:space="preserve"> inicia la Suplementación de Micro nutrientes hasta el mes 30</t>
    </r>
  </si>
  <si>
    <t>I * = Primera Fase</t>
  </si>
  <si>
    <t>II * = Segunda Fase</t>
  </si>
  <si>
    <t>IV. LACTANCIA MATERNA EXCLUSIVA</t>
  </si>
  <si>
    <t xml:space="preserve">Niños con LME a los 6 meses </t>
  </si>
  <si>
    <t xml:space="preserve">Niños con LME
 antes de los 6 meses </t>
  </si>
  <si>
    <t>Desnutrición Aguda 
E440</t>
  </si>
  <si>
    <t>Desnutrición Crónica 
E45X</t>
  </si>
  <si>
    <t>Obeso 
(E66.9)</t>
  </si>
  <si>
    <t>Ganancia Inadecuada de Peso o Talla (Z724)</t>
  </si>
  <si>
    <t>Sobre Peso P/T      (E660)</t>
  </si>
  <si>
    <t>Dx.</t>
  </si>
  <si>
    <t>PT</t>
  </si>
  <si>
    <t xml:space="preserve"> 5 a 11 años</t>
  </si>
  <si>
    <r>
      <t xml:space="preserve">Dx </t>
    </r>
    <r>
      <rPr>
        <sz val="10"/>
        <color indexed="8"/>
        <rFont val="Calibri"/>
        <family val="2"/>
      </rPr>
      <t xml:space="preserve">  : Diagnosticado</t>
    </r>
  </si>
  <si>
    <r>
      <t>Rec</t>
    </r>
    <r>
      <rPr>
        <sz val="10"/>
        <color indexed="8"/>
        <rFont val="Calibri"/>
        <family val="2"/>
      </rPr>
      <t xml:space="preserve"> : Recuperado</t>
    </r>
  </si>
  <si>
    <t>Trastorno del Desarrollo (F82X)</t>
  </si>
  <si>
    <t>Niños NORMAL</t>
  </si>
  <si>
    <t>Déficit del Desarrollo (F82X)</t>
  </si>
  <si>
    <t>Déficit/Riesgo del Desarrollo
(R629)</t>
  </si>
  <si>
    <t>Trastorno/Retraso del Desarrollo (R620)</t>
  </si>
  <si>
    <t>Normal*
(Z006)</t>
  </si>
  <si>
    <t>Área de Lenguaje</t>
  </si>
  <si>
    <t>Área de Motora</t>
  </si>
  <si>
    <t>Área Social</t>
  </si>
  <si>
    <t>Área de Coordinación</t>
  </si>
  <si>
    <t>Área Cognitiva / Aprendizaje</t>
  </si>
  <si>
    <t>Niños con + de 1 Trast.</t>
  </si>
  <si>
    <t>Niños con + de 1 Déficit</t>
  </si>
  <si>
    <t>Rec</t>
  </si>
  <si>
    <t xml:space="preserve">R629, Dx=D </t>
  </si>
  <si>
    <t xml:space="preserve">R629, Dx=D,  segundo, LAB= PC ó PR </t>
  </si>
  <si>
    <t xml:space="preserve">R620, Dx=D </t>
  </si>
  <si>
    <t xml:space="preserve">R620, Dx=D,  segundo, LAB= PC ó PR </t>
  </si>
  <si>
    <t>Z006, Dx=D  LAB =ED</t>
  </si>
  <si>
    <t xml:space="preserve"> de la edad de 0 30 meses de edad solo se evaluara TRASTORNO DEL DESARROLLO</t>
  </si>
  <si>
    <t>3 a 4 Años se Registrara Deficif del Desarrollo</t>
  </si>
  <si>
    <t>&lt;1  año</t>
  </si>
  <si>
    <t>X. ACTIVIDADES EXTRAMURALES, MASIVAS Y DE GESTIÓN</t>
  </si>
  <si>
    <t>Visita Domiciliaria</t>
  </si>
  <si>
    <t xml:space="preserve">Sesiones Demostrativas </t>
  </si>
  <si>
    <t xml:space="preserve">Sesiones Educativas   </t>
  </si>
  <si>
    <t>Asitencia Técnica</t>
  </si>
  <si>
    <t>Reu.Téc: Personal de Salud</t>
  </si>
  <si>
    <t>Reu.Téc: Agente Com. de Salud</t>
  </si>
  <si>
    <t>XI. RECIEN NACIDO</t>
  </si>
  <si>
    <t>Morbilidad Neonatal</t>
  </si>
  <si>
    <t>Establec. Salud</t>
  </si>
  <si>
    <t xml:space="preserve">  Síndrome de Dristres Respiratorio</t>
  </si>
  <si>
    <t xml:space="preserve"> RN Normal </t>
  </si>
  <si>
    <t xml:space="preserve">  Asfixia Neonatal                    </t>
  </si>
  <si>
    <t xml:space="preserve"> RN Deprimido </t>
  </si>
  <si>
    <t xml:space="preserve">  2,500 y más gr.</t>
  </si>
  <si>
    <t xml:space="preserve">  Malformaciones Congénitas</t>
  </si>
  <si>
    <r>
      <t xml:space="preserve"> Prematuro</t>
    </r>
    <r>
      <rPr>
        <b/>
        <sz val="10"/>
        <color indexed="8"/>
        <rFont val="Calibri"/>
        <family val="2"/>
      </rPr>
      <t xml:space="preserve"> </t>
    </r>
  </si>
  <si>
    <t xml:space="preserve">  Hipoglucemia         </t>
  </si>
  <si>
    <t xml:space="preserve">  No especificado</t>
  </si>
  <si>
    <t xml:space="preserve">  Sífilis Congénita   </t>
  </si>
  <si>
    <t xml:space="preserve"> &lt;  2,500 gr.  </t>
  </si>
  <si>
    <t xml:space="preserve">  Hipotiroidismo Congénito </t>
  </si>
  <si>
    <t xml:space="preserve">  Óbito fetal</t>
  </si>
  <si>
    <t xml:space="preserve"> 2,500 a 3,999 gr.</t>
  </si>
  <si>
    <t xml:space="preserve">  VIH expuesto </t>
  </si>
  <si>
    <r>
      <t xml:space="preserve"> 4,000 y más gr. </t>
    </r>
    <r>
      <rPr>
        <b/>
        <sz val="10"/>
        <color indexed="8"/>
        <rFont val="Calibri"/>
        <family val="2"/>
      </rPr>
      <t xml:space="preserve"> </t>
    </r>
  </si>
  <si>
    <t xml:space="preserve">  Retinopatía de la prematuridad</t>
  </si>
  <si>
    <t>RN Bajo Peso Recuperados</t>
  </si>
  <si>
    <t>(Libro de Atenciones y Reporte de Egresos)</t>
  </si>
  <si>
    <t>XII.  ATENCION DE LAS ENFERMEDADES PREVALENTES DE LA INFANCIA</t>
  </si>
  <si>
    <t>2 - 11  M</t>
  </si>
  <si>
    <t>1-4 A</t>
  </si>
  <si>
    <t>5 - 11 A</t>
  </si>
  <si>
    <t>1.  Total de Casos de IRA ( 1  + 2  )</t>
  </si>
  <si>
    <t xml:space="preserve">     1.1     Nº casos de IRA complicada (a+b+c)</t>
  </si>
  <si>
    <t>a. Neumonía complicada</t>
  </si>
  <si>
    <t>b. Neumonía no complicada</t>
  </si>
  <si>
    <t xml:space="preserve">     1.2    Nº casos de IRA no complicada (a+b+c)</t>
  </si>
  <si>
    <t>a. Faringo amigdalitis purulenta aguda</t>
  </si>
  <si>
    <t>b. Otitis media aguda</t>
  </si>
  <si>
    <t>c. Resfrió, faringitis viral, bronquitis,etc</t>
  </si>
  <si>
    <t>1-4A</t>
  </si>
  <si>
    <t>5 -11 A</t>
  </si>
  <si>
    <t xml:space="preserve">1.  EDA sin complicación </t>
  </si>
  <si>
    <t>(a+b+c+d)</t>
  </si>
  <si>
    <t xml:space="preserve">     a. Acuosa Aguda s/deshidratación</t>
  </si>
  <si>
    <t xml:space="preserve">     b. Sospechoso de cólera s/deshidratación</t>
  </si>
  <si>
    <t xml:space="preserve">     d. Diarrea persistente </t>
  </si>
  <si>
    <t>(a+b+c+d+e+f)</t>
  </si>
  <si>
    <t xml:space="preserve">     a. Acuosa Aguda c/deshidratación</t>
  </si>
  <si>
    <t xml:space="preserve">     b. Sospechoso de cólera c/deshidratación</t>
  </si>
  <si>
    <t xml:space="preserve">     c. Disenteria c/deshidratación</t>
  </si>
  <si>
    <t xml:space="preserve">     d. Acuosa Aguda c/deshidratación c/shock</t>
  </si>
  <si>
    <t xml:space="preserve">     e. Sospechoso de cólera c/deshidratación c/shock</t>
  </si>
  <si>
    <t xml:space="preserve">     f. Disenteria c/deshidratación c/shock</t>
  </si>
  <si>
    <t>(Egresos)</t>
  </si>
  <si>
    <t>Diagnósticado</t>
  </si>
  <si>
    <t xml:space="preserve">1. Anemia por deficiencia de Hierro  </t>
  </si>
  <si>
    <t>XIII. ATENDIDOS Y ATENCIONES</t>
  </si>
  <si>
    <t>1-4 a</t>
  </si>
  <si>
    <t>XIV. DEFUNCIONES</t>
  </si>
  <si>
    <t>5-11 A</t>
  </si>
  <si>
    <t>Fuente: Certificado de Defunción</t>
  </si>
  <si>
    <t>XV. VIGILANCIA DEL CONSUMO DE SAL YODADA</t>
  </si>
  <si>
    <t xml:space="preserve">        Suficiente</t>
  </si>
  <si>
    <t xml:space="preserve">        Poco</t>
  </si>
  <si>
    <t xml:space="preserve">        Negativo</t>
  </si>
  <si>
    <t>2.CONTROL CUANTITATIVO DE SAL YODADA POR RESULTADO</t>
  </si>
  <si>
    <t>DESCARTE DE ANEMIA CON RESULTADO</t>
  </si>
  <si>
    <t xml:space="preserve">DESCARTE DE PARASITOSIS CON REULTADO </t>
  </si>
  <si>
    <t>6m - 11m</t>
  </si>
  <si>
    <t>Descarte de Anemia:  Solicitud</t>
  </si>
  <si>
    <t>Descarte de Parasitosis Solicitud</t>
  </si>
  <si>
    <t>REPORTE ZB.EVALUACION DEL DESARROLLO</t>
  </si>
  <si>
    <t>PARTICIPANTE</t>
  </si>
  <si>
    <t>F82X</t>
  </si>
  <si>
    <r>
      <t xml:space="preserve"> Prematuro </t>
    </r>
    <r>
      <rPr>
        <sz val="10"/>
        <color indexed="30"/>
        <rFont val="Calibri"/>
        <family val="2"/>
        <scheme val="minor"/>
      </rPr>
      <t>P073</t>
    </r>
  </si>
  <si>
    <r>
      <t xml:space="preserve">SDR </t>
    </r>
    <r>
      <rPr>
        <sz val="10"/>
        <color indexed="30"/>
        <rFont val="Calibri"/>
        <family val="2"/>
        <scheme val="minor"/>
      </rPr>
      <t>(P22, P23, P240)</t>
    </r>
  </si>
  <si>
    <r>
      <t xml:space="preserve">Hipoxia </t>
    </r>
    <r>
      <rPr>
        <sz val="10"/>
        <color indexed="30"/>
        <rFont val="Calibri"/>
        <family val="2"/>
        <scheme val="minor"/>
      </rPr>
      <t>(P21)</t>
    </r>
  </si>
  <si>
    <r>
      <t xml:space="preserve">Sepsis Neonatal </t>
    </r>
    <r>
      <rPr>
        <sz val="10"/>
        <color indexed="30"/>
        <rFont val="Calibri"/>
        <family val="2"/>
        <scheme val="minor"/>
      </rPr>
      <t>(P36)</t>
    </r>
  </si>
  <si>
    <r>
      <t xml:space="preserve">Ictericia </t>
    </r>
    <r>
      <rPr>
        <sz val="10"/>
        <color indexed="30"/>
        <rFont val="Calibri"/>
        <family val="2"/>
        <scheme val="minor"/>
      </rPr>
      <t>(P55, P58, P59, P560)</t>
    </r>
  </si>
  <si>
    <r>
      <t xml:space="preserve">Hipoglicemia </t>
    </r>
    <r>
      <rPr>
        <sz val="10"/>
        <color indexed="30"/>
        <rFont val="Calibri"/>
        <family val="2"/>
        <scheme val="minor"/>
      </rPr>
      <t>(P704)</t>
    </r>
  </si>
  <si>
    <r>
      <t xml:space="preserve">Sifilis Congénita </t>
    </r>
    <r>
      <rPr>
        <sz val="10"/>
        <color indexed="30"/>
        <rFont val="Calibri"/>
        <family val="2"/>
        <scheme val="minor"/>
      </rPr>
      <t>(A50)</t>
    </r>
  </si>
  <si>
    <r>
      <t xml:space="preserve">Hipotiroidismo Congénito </t>
    </r>
    <r>
      <rPr>
        <sz val="10"/>
        <color indexed="30"/>
        <rFont val="Calibri"/>
        <family val="2"/>
        <scheme val="minor"/>
      </rPr>
      <t>(E031,E039)</t>
    </r>
  </si>
  <si>
    <r>
      <t xml:space="preserve">VIH expuesto </t>
    </r>
    <r>
      <rPr>
        <sz val="10"/>
        <color indexed="30"/>
        <rFont val="Calibri"/>
        <family val="2"/>
        <scheme val="minor"/>
      </rPr>
      <t>(Z206)</t>
    </r>
  </si>
  <si>
    <r>
      <t xml:space="preserve">Retinopatía de la prematuridad </t>
    </r>
    <r>
      <rPr>
        <sz val="10"/>
        <color indexed="30"/>
        <rFont val="Calibri"/>
        <family val="2"/>
        <scheme val="minor"/>
      </rPr>
      <t>(H351)</t>
    </r>
  </si>
  <si>
    <r>
      <t xml:space="preserve">A37, J180, J050, J051, J90, J851, J86, J10, J11, J939, J188, </t>
    </r>
    <r>
      <rPr>
        <b/>
        <sz val="10"/>
        <color indexed="10"/>
        <rFont val="Calibri"/>
        <family val="2"/>
        <scheme val="minor"/>
      </rPr>
      <t>J1891*, J1892*</t>
    </r>
  </si>
  <si>
    <r>
      <t xml:space="preserve">J189, </t>
    </r>
    <r>
      <rPr>
        <b/>
        <sz val="10"/>
        <color indexed="10"/>
        <rFont val="Calibri"/>
        <family val="2"/>
        <scheme val="minor"/>
      </rPr>
      <t>J1891*</t>
    </r>
    <r>
      <rPr>
        <sz val="10"/>
        <color indexed="10"/>
        <rFont val="Calibri"/>
        <family val="2"/>
        <scheme val="minor"/>
      </rPr>
      <t xml:space="preserve">, </t>
    </r>
    <r>
      <rPr>
        <b/>
        <sz val="10"/>
        <color indexed="10"/>
        <rFont val="Calibri"/>
        <family val="2"/>
        <scheme val="minor"/>
      </rPr>
      <t>J1892*</t>
    </r>
  </si>
  <si>
    <t>MultiMicroNutrientes (Entrega)</t>
  </si>
  <si>
    <t>1ra</t>
  </si>
  <si>
    <t>2da</t>
  </si>
  <si>
    <t>3ra</t>
  </si>
  <si>
    <t>4ta</t>
  </si>
  <si>
    <t>5ta</t>
  </si>
  <si>
    <t>6ta</t>
  </si>
  <si>
    <t>7ma</t>
  </si>
  <si>
    <t>8va</t>
  </si>
  <si>
    <t>9na</t>
  </si>
  <si>
    <t>10ma</t>
  </si>
  <si>
    <t>11avo</t>
  </si>
  <si>
    <t>12avo</t>
  </si>
  <si>
    <t>3 años (36 a 47 meses)</t>
  </si>
  <si>
    <t>12 a 23 meses (1año)</t>
  </si>
  <si>
    <t>24 a 35 meses (2 años)</t>
  </si>
  <si>
    <t>36 a 47 meses (3 años)</t>
  </si>
  <si>
    <t>TA</t>
  </si>
  <si>
    <t>Sulfato Ferroso (Entrega)</t>
  </si>
  <si>
    <t>Reporte F : Administración de MicroNutrientes</t>
  </si>
  <si>
    <t>1,2,…12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</si>
</sst>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€]* #,##0.00_ ;_ [$€]* \-#,##0.00_ ;_ [$€]* &quot;-&quot;??_ ;_ @_ "/>
  </numFmts>
  <fonts count="4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indexed="8"/>
      <name val="Calibri"/>
      <family val="2"/>
    </font>
    <font>
      <sz val="10"/>
      <color theme="3"/>
      <name val="Calibri"/>
      <family val="2"/>
      <scheme val="minor"/>
    </font>
    <font>
      <sz val="12"/>
      <color indexed="8"/>
      <name val="Calibri"/>
      <family val="2"/>
      <scheme val="minor"/>
    </font>
    <font>
      <sz val="8"/>
      <color indexed="18"/>
      <name val="Calibri"/>
      <family val="2"/>
      <scheme val="minor"/>
    </font>
    <font>
      <sz val="10"/>
      <color rgb="FF0070C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sz val="10"/>
      <color indexed="30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theme="4"/>
      </left>
      <right style="thin">
        <color theme="0"/>
      </right>
      <top style="thin">
        <color theme="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4"/>
      </top>
      <bottom style="thin">
        <color theme="0"/>
      </bottom>
      <diagonal/>
    </border>
    <border>
      <left style="thin">
        <color theme="0"/>
      </left>
      <right style="thin">
        <color theme="4"/>
      </right>
      <top style="thin">
        <color theme="4"/>
      </top>
      <bottom style="thin">
        <color theme="0"/>
      </bottom>
      <diagonal/>
    </border>
    <border>
      <left style="thin">
        <color theme="4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4"/>
      </right>
      <top style="thin">
        <color theme="0"/>
      </top>
      <bottom style="thin">
        <color theme="4"/>
      </bottom>
      <diagonal/>
    </border>
    <border>
      <left style="thin">
        <color theme="4"/>
      </left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0"/>
      </right>
      <top style="thin">
        <color theme="4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4"/>
      </top>
      <bottom style="thin">
        <color theme="4"/>
      </bottom>
      <diagonal/>
    </border>
    <border>
      <left style="thin">
        <color theme="0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dotted">
        <color theme="4"/>
      </bottom>
      <diagonal/>
    </border>
    <border>
      <left style="thin">
        <color theme="4"/>
      </left>
      <right/>
      <top style="thin">
        <color theme="4"/>
      </top>
      <bottom style="dotted">
        <color theme="4"/>
      </bottom>
      <diagonal/>
    </border>
    <border>
      <left/>
      <right style="thin">
        <color theme="4"/>
      </right>
      <top style="thin">
        <color theme="4"/>
      </top>
      <bottom style="dotted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dotted">
        <color theme="4"/>
      </top>
      <bottom style="thin">
        <color theme="4"/>
      </bottom>
      <diagonal/>
    </border>
    <border>
      <left style="thin">
        <color theme="4"/>
      </left>
      <right/>
      <top style="dotted">
        <color theme="4"/>
      </top>
      <bottom style="thin">
        <color theme="4"/>
      </bottom>
      <diagonal/>
    </border>
    <border>
      <left/>
      <right style="thin">
        <color theme="4"/>
      </right>
      <top style="dotted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dotted">
        <color theme="4"/>
      </top>
      <bottom/>
      <diagonal/>
    </border>
    <border>
      <left style="thin">
        <color theme="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4"/>
      </right>
      <top style="thin">
        <color theme="4"/>
      </top>
      <bottom/>
      <diagonal/>
    </border>
    <border>
      <left style="thin">
        <color theme="0"/>
      </left>
      <right style="thin">
        <color theme="4"/>
      </right>
      <top/>
      <bottom/>
      <diagonal/>
    </border>
    <border>
      <left style="thin">
        <color theme="0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4"/>
      </top>
      <bottom style="thin">
        <color theme="0"/>
      </bottom>
      <diagonal/>
    </border>
    <border>
      <left/>
      <right/>
      <top style="thin">
        <color theme="4"/>
      </top>
      <bottom style="thin">
        <color theme="0"/>
      </bottom>
      <diagonal/>
    </border>
    <border>
      <left/>
      <right style="thin">
        <color theme="4"/>
      </right>
      <top style="thin">
        <color theme="4"/>
      </top>
      <bottom style="thin">
        <color theme="0"/>
      </bottom>
      <diagonal/>
    </border>
    <border>
      <left/>
      <right/>
      <top style="thin">
        <color theme="4"/>
      </top>
      <bottom style="dotted">
        <color theme="4"/>
      </bottom>
      <diagonal/>
    </border>
    <border>
      <left style="thin">
        <color theme="4"/>
      </left>
      <right/>
      <top style="dotted">
        <color theme="4"/>
      </top>
      <bottom style="dotted">
        <color theme="4"/>
      </bottom>
      <diagonal/>
    </border>
    <border>
      <left/>
      <right/>
      <top style="dotted">
        <color theme="4"/>
      </top>
      <bottom style="dotted">
        <color theme="4"/>
      </bottom>
      <diagonal/>
    </border>
    <border>
      <left/>
      <right style="thin">
        <color theme="4"/>
      </right>
      <top style="dotted">
        <color theme="4"/>
      </top>
      <bottom style="dotted">
        <color theme="4"/>
      </bottom>
      <diagonal/>
    </border>
    <border>
      <left style="thin">
        <color theme="4"/>
      </left>
      <right style="thin">
        <color theme="4"/>
      </right>
      <top/>
      <bottom style="dotted">
        <color theme="4"/>
      </bottom>
      <diagonal/>
    </border>
    <border>
      <left/>
      <right/>
      <top style="dotted">
        <color theme="4"/>
      </top>
      <bottom style="thin">
        <color theme="4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/>
      <right style="thin">
        <color theme="0"/>
      </right>
      <top/>
      <bottom style="thin">
        <color theme="4"/>
      </bottom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 style="thin">
        <color theme="0"/>
      </left>
      <right/>
      <top style="thin">
        <color theme="0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dotted">
        <color theme="4"/>
      </top>
      <bottom style="dotted">
        <color theme="4"/>
      </bottom>
      <diagonal/>
    </border>
    <border>
      <left style="thin">
        <color theme="4"/>
      </left>
      <right style="thin">
        <color theme="4"/>
      </right>
      <top style="dotted">
        <color theme="4"/>
      </top>
      <bottom/>
      <diagonal/>
    </border>
    <border>
      <left style="thin">
        <color theme="4"/>
      </left>
      <right style="thin">
        <color theme="0"/>
      </right>
      <top style="thin">
        <color theme="4"/>
      </top>
      <bottom style="dotted">
        <color theme="4"/>
      </bottom>
      <diagonal/>
    </border>
    <border>
      <left style="thin">
        <color theme="0"/>
      </left>
      <right style="thin">
        <color theme="0"/>
      </right>
      <top style="thin">
        <color theme="4"/>
      </top>
      <bottom style="dotted">
        <color theme="4"/>
      </bottom>
      <diagonal/>
    </border>
    <border>
      <left style="thin">
        <color theme="0"/>
      </left>
      <right style="thin">
        <color theme="4"/>
      </right>
      <top style="thin">
        <color theme="4"/>
      </top>
      <bottom style="dotted">
        <color theme="4"/>
      </bottom>
      <diagonal/>
    </border>
    <border>
      <left style="thin">
        <color theme="4"/>
      </left>
      <right style="thin">
        <color theme="0"/>
      </right>
      <top style="dotted">
        <color theme="4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dotted">
        <color theme="4"/>
      </top>
      <bottom style="thin">
        <color theme="4"/>
      </bottom>
      <diagonal/>
    </border>
    <border>
      <left style="thin">
        <color theme="0"/>
      </left>
      <right style="thin">
        <color theme="4"/>
      </right>
      <top style="dotted">
        <color theme="4"/>
      </top>
      <bottom style="thin">
        <color theme="4"/>
      </bottom>
      <diagonal/>
    </border>
    <border>
      <left style="thin">
        <color theme="4"/>
      </left>
      <right/>
      <top/>
      <bottom style="dotted">
        <color theme="4"/>
      </bottom>
      <diagonal/>
    </border>
    <border>
      <left/>
      <right/>
      <top/>
      <bottom style="dotted">
        <color theme="4"/>
      </bottom>
      <diagonal/>
    </border>
    <border>
      <left/>
      <right style="thin">
        <color theme="4"/>
      </right>
      <top/>
      <bottom style="dotted">
        <color theme="4"/>
      </bottom>
      <diagonal/>
    </border>
    <border>
      <left style="thin">
        <color theme="0"/>
      </left>
      <right/>
      <top/>
      <bottom/>
      <diagonal/>
    </border>
  </borders>
  <cellStyleXfs count="69">
    <xf numFmtId="0" fontId="0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750">
    <xf numFmtId="0" fontId="0" fillId="0" borderId="0" xfId="0"/>
    <xf numFmtId="0" fontId="6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quotePrefix="1" applyFont="1" applyFill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0" borderId="54" xfId="0" applyFont="1" applyBorder="1" applyAlignment="1">
      <alignment vertical="center"/>
    </xf>
    <xf numFmtId="0" fontId="6" fillId="0" borderId="55" xfId="0" applyFont="1" applyBorder="1" applyAlignment="1">
      <alignment vertical="center"/>
    </xf>
    <xf numFmtId="0" fontId="6" fillId="0" borderId="56" xfId="0" applyFont="1" applyBorder="1" applyAlignment="1">
      <alignment vertical="center"/>
    </xf>
    <xf numFmtId="0" fontId="6" fillId="0" borderId="60" xfId="0" applyFont="1" applyBorder="1" applyAlignment="1">
      <alignment vertical="center"/>
    </xf>
    <xf numFmtId="0" fontId="6" fillId="0" borderId="61" xfId="0" applyFont="1" applyBorder="1" applyAlignment="1">
      <alignment vertical="center"/>
    </xf>
    <xf numFmtId="0" fontId="6" fillId="0" borderId="6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quotePrefix="1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6" fillId="0" borderId="47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6" fillId="0" borderId="0" xfId="0" applyFont="1" applyBorder="1" applyAlignment="1">
      <alignment horizontal="left" vertical="center"/>
    </xf>
    <xf numFmtId="0" fontId="17" fillId="0" borderId="0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5" borderId="25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6" fillId="0" borderId="47" xfId="0" applyFont="1" applyBorder="1" applyAlignment="1">
      <alignment horizontal="left" vertical="center" wrapText="1" indent="1"/>
    </xf>
    <xf numFmtId="3" fontId="8" fillId="6" borderId="57" xfId="0" applyNumberFormat="1" applyFont="1" applyFill="1" applyBorder="1" applyAlignment="1">
      <alignment horizontal="right" vertical="center"/>
    </xf>
    <xf numFmtId="3" fontId="8" fillId="6" borderId="58" xfId="0" applyNumberFormat="1" applyFont="1" applyFill="1" applyBorder="1" applyAlignment="1">
      <alignment horizontal="right" vertical="center"/>
    </xf>
    <xf numFmtId="3" fontId="6" fillId="6" borderId="84" xfId="0" applyNumberFormat="1" applyFont="1" applyFill="1" applyBorder="1" applyAlignment="1">
      <alignment horizontal="right" vertical="center"/>
    </xf>
    <xf numFmtId="3" fontId="6" fillId="6" borderId="0" xfId="0" applyNumberFormat="1" applyFont="1" applyFill="1" applyBorder="1" applyAlignment="1">
      <alignment horizontal="right" vertical="center"/>
    </xf>
    <xf numFmtId="3" fontId="8" fillId="6" borderId="48" xfId="0" applyNumberFormat="1" applyFont="1" applyFill="1" applyBorder="1" applyAlignment="1">
      <alignment horizontal="right" vertical="center"/>
    </xf>
    <xf numFmtId="3" fontId="8" fillId="6" borderId="49" xfId="0" applyNumberFormat="1" applyFont="1" applyFill="1" applyBorder="1" applyAlignment="1">
      <alignment horizontal="right" vertical="center"/>
    </xf>
    <xf numFmtId="3" fontId="8" fillId="6" borderId="59" xfId="0" applyNumberFormat="1" applyFont="1" applyFill="1" applyBorder="1" applyAlignment="1">
      <alignment horizontal="right" vertical="center"/>
    </xf>
    <xf numFmtId="3" fontId="8" fillId="6" borderId="50" xfId="0" applyNumberFormat="1" applyFont="1" applyFill="1" applyBorder="1" applyAlignment="1">
      <alignment horizontal="right" vertical="center"/>
    </xf>
    <xf numFmtId="0" fontId="21" fillId="0" borderId="0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84" xfId="0" quotePrefix="1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6" fillId="0" borderId="0" xfId="0" applyFont="1" applyFill="1" applyAlignment="1">
      <alignment vertical="center" wrapText="1"/>
    </xf>
    <xf numFmtId="3" fontId="23" fillId="0" borderId="55" xfId="0" applyNumberFormat="1" applyFont="1" applyFill="1" applyBorder="1" applyAlignment="1" applyProtection="1">
      <alignment horizontal="left" vertical="center"/>
      <protection locked="0"/>
    </xf>
    <xf numFmtId="3" fontId="23" fillId="0" borderId="90" xfId="0" applyNumberFormat="1" applyFont="1" applyFill="1" applyBorder="1" applyAlignment="1" applyProtection="1">
      <alignment horizontal="left" vertical="center"/>
      <protection locked="0"/>
    </xf>
    <xf numFmtId="3" fontId="23" fillId="0" borderId="56" xfId="0" applyNumberFormat="1" applyFont="1" applyFill="1" applyBorder="1" applyAlignment="1" applyProtection="1">
      <alignment horizontal="left" vertical="center"/>
      <protection locked="0"/>
    </xf>
    <xf numFmtId="0" fontId="6" fillId="0" borderId="75" xfId="0" applyFont="1" applyFill="1" applyBorder="1" applyAlignment="1">
      <alignment horizontal="left" vertical="center" indent="1"/>
    </xf>
    <xf numFmtId="0" fontId="6" fillId="0" borderId="77" xfId="0" applyFont="1" applyFill="1" applyBorder="1" applyAlignment="1">
      <alignment vertical="center"/>
    </xf>
    <xf numFmtId="3" fontId="23" fillId="0" borderId="91" xfId="0" applyNumberFormat="1" applyFont="1" applyBorder="1" applyAlignment="1" applyProtection="1">
      <alignment horizontal="left" vertical="center"/>
      <protection locked="0"/>
    </xf>
    <xf numFmtId="3" fontId="23" fillId="0" borderId="92" xfId="0" applyNumberFormat="1" applyFont="1" applyBorder="1" applyAlignment="1" applyProtection="1">
      <alignment horizontal="left" vertical="center"/>
      <protection locked="0"/>
    </xf>
    <xf numFmtId="3" fontId="26" fillId="0" borderId="92" xfId="0" applyNumberFormat="1" applyFont="1" applyBorder="1" applyAlignment="1" applyProtection="1">
      <alignment horizontal="left" vertical="center"/>
      <protection locked="0"/>
    </xf>
    <xf numFmtId="3" fontId="23" fillId="0" borderId="93" xfId="0" applyNumberFormat="1" applyFont="1" applyBorder="1" applyAlignment="1" applyProtection="1">
      <alignment horizontal="left" vertical="center"/>
      <protection locked="0"/>
    </xf>
    <xf numFmtId="0" fontId="25" fillId="11" borderId="75" xfId="0" applyFont="1" applyFill="1" applyBorder="1" applyAlignment="1">
      <alignment horizontal="left" vertical="center" indent="1"/>
    </xf>
    <xf numFmtId="0" fontId="25" fillId="11" borderId="77" xfId="0" applyFont="1" applyFill="1" applyBorder="1" applyAlignment="1">
      <alignment vertical="center"/>
    </xf>
    <xf numFmtId="0" fontId="6" fillId="0" borderId="92" xfId="0" applyFont="1" applyBorder="1" applyAlignment="1">
      <alignment vertical="center"/>
    </xf>
    <xf numFmtId="0" fontId="8" fillId="6" borderId="75" xfId="0" applyFont="1" applyFill="1" applyBorder="1" applyAlignment="1">
      <alignment horizontal="left" vertical="center" indent="1"/>
    </xf>
    <xf numFmtId="0" fontId="8" fillId="6" borderId="76" xfId="0" applyFont="1" applyFill="1" applyBorder="1" applyAlignment="1">
      <alignment vertical="center"/>
    </xf>
    <xf numFmtId="0" fontId="6" fillId="0" borderId="75" xfId="0" applyFont="1" applyBorder="1" applyAlignment="1">
      <alignment horizontal="left" vertical="center" indent="1"/>
    </xf>
    <xf numFmtId="0" fontId="6" fillId="0" borderId="77" xfId="0" applyFont="1" applyBorder="1" applyAlignment="1">
      <alignment vertical="center"/>
    </xf>
    <xf numFmtId="3" fontId="26" fillId="0" borderId="93" xfId="0" applyNumberFormat="1" applyFont="1" applyBorder="1" applyAlignment="1" applyProtection="1">
      <alignment horizontal="left" vertical="center"/>
      <protection locked="0"/>
    </xf>
    <xf numFmtId="3" fontId="23" fillId="0" borderId="61" xfId="0" applyNumberFormat="1" applyFont="1" applyBorder="1" applyAlignment="1" applyProtection="1">
      <alignment horizontal="left" vertical="center"/>
      <protection locked="0"/>
    </xf>
    <xf numFmtId="3" fontId="26" fillId="0" borderId="95" xfId="0" applyNumberFormat="1" applyFont="1" applyBorder="1" applyAlignment="1" applyProtection="1">
      <alignment horizontal="left" vertical="center"/>
      <protection locked="0"/>
    </xf>
    <xf numFmtId="3" fontId="23" fillId="0" borderId="95" xfId="0" applyNumberFormat="1" applyFont="1" applyBorder="1" applyAlignment="1" applyProtection="1">
      <alignment horizontal="left" vertical="center"/>
      <protection locked="0"/>
    </xf>
    <xf numFmtId="3" fontId="23" fillId="0" borderId="62" xfId="0" applyNumberFormat="1" applyFont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>
      <alignment horizontal="left" vertical="center"/>
    </xf>
    <xf numFmtId="0" fontId="8" fillId="0" borderId="75" xfId="0" applyFont="1" applyFill="1" applyBorder="1" applyAlignment="1">
      <alignment horizontal="left" vertical="center" indent="1"/>
    </xf>
    <xf numFmtId="0" fontId="6" fillId="0" borderId="76" xfId="0" applyFont="1" applyBorder="1" applyAlignment="1">
      <alignment vertical="center"/>
    </xf>
    <xf numFmtId="0" fontId="8" fillId="0" borderId="76" xfId="0" applyFont="1" applyFill="1" applyBorder="1" applyAlignment="1">
      <alignment horizontal="left" vertical="center"/>
    </xf>
    <xf numFmtId="0" fontId="25" fillId="11" borderId="75" xfId="0" applyFont="1" applyFill="1" applyBorder="1" applyAlignment="1">
      <alignment horizontal="left" vertical="center"/>
    </xf>
    <xf numFmtId="0" fontId="28" fillId="11" borderId="76" xfId="0" applyFont="1" applyFill="1" applyBorder="1" applyAlignment="1">
      <alignment vertical="center"/>
    </xf>
    <xf numFmtId="0" fontId="25" fillId="11" borderId="76" xfId="0" applyFont="1" applyFill="1" applyBorder="1" applyAlignment="1">
      <alignment horizontal="left" vertical="center"/>
    </xf>
    <xf numFmtId="0" fontId="6" fillId="0" borderId="75" xfId="0" applyFont="1" applyBorder="1" applyAlignment="1">
      <alignment horizontal="left" vertical="center" indent="4"/>
    </xf>
    <xf numFmtId="0" fontId="6" fillId="0" borderId="76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6" fillId="0" borderId="76" xfId="0" applyFont="1" applyFill="1" applyBorder="1" applyAlignment="1">
      <alignment vertical="center"/>
    </xf>
    <xf numFmtId="0" fontId="25" fillId="11" borderId="75" xfId="0" applyFont="1" applyFill="1" applyBorder="1" applyAlignment="1">
      <alignment vertical="center"/>
    </xf>
    <xf numFmtId="0" fontId="25" fillId="11" borderId="76" xfId="0" applyFont="1" applyFill="1" applyBorder="1" applyAlignment="1">
      <alignment vertical="center"/>
    </xf>
    <xf numFmtId="0" fontId="6" fillId="0" borderId="75" xfId="0" applyFont="1" applyFill="1" applyBorder="1" applyAlignment="1">
      <alignment vertical="center"/>
    </xf>
    <xf numFmtId="0" fontId="8" fillId="0" borderId="76" xfId="0" applyFont="1" applyFill="1" applyBorder="1" applyAlignment="1">
      <alignment vertical="center"/>
    </xf>
    <xf numFmtId="0" fontId="8" fillId="0" borderId="77" xfId="0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quotePrefix="1" applyFont="1" applyFill="1" applyAlignment="1">
      <alignment horizontal="center" vertical="center" wrapText="1"/>
    </xf>
    <xf numFmtId="0" fontId="6" fillId="0" borderId="84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3" fontId="23" fillId="0" borderId="0" xfId="0" applyNumberFormat="1" applyFont="1" applyAlignment="1">
      <alignment vertical="center" wrapText="1"/>
    </xf>
    <xf numFmtId="3" fontId="9" fillId="0" borderId="0" xfId="0" applyNumberFormat="1" applyFont="1" applyFill="1" applyAlignment="1">
      <alignment vertical="center"/>
    </xf>
    <xf numFmtId="3" fontId="29" fillId="0" borderId="0" xfId="0" applyNumberFormat="1" applyFont="1" applyAlignment="1">
      <alignment vertical="center"/>
    </xf>
    <xf numFmtId="3" fontId="19" fillId="0" borderId="0" xfId="0" applyNumberFormat="1" applyFont="1" applyAlignment="1">
      <alignment vertical="center" wrapText="1"/>
    </xf>
    <xf numFmtId="3" fontId="9" fillId="0" borderId="0" xfId="0" applyNumberFormat="1" applyFont="1" applyBorder="1" applyAlignment="1">
      <alignment vertical="center"/>
    </xf>
    <xf numFmtId="3" fontId="29" fillId="0" borderId="0" xfId="0" applyNumberFormat="1" applyFont="1" applyFill="1" applyAlignment="1">
      <alignment vertical="center"/>
    </xf>
    <xf numFmtId="3" fontId="19" fillId="0" borderId="0" xfId="0" applyNumberFormat="1" applyFont="1" applyFill="1" applyBorder="1" applyAlignment="1">
      <alignment vertical="center" wrapText="1"/>
    </xf>
    <xf numFmtId="3" fontId="23" fillId="0" borderId="0" xfId="0" quotePrefix="1" applyNumberFormat="1" applyFont="1" applyFill="1" applyAlignment="1">
      <alignment vertical="center" wrapText="1"/>
    </xf>
    <xf numFmtId="3" fontId="23" fillId="0" borderId="0" xfId="0" applyNumberFormat="1" applyFont="1" applyFill="1" applyAlignment="1">
      <alignment vertical="center" wrapText="1"/>
    </xf>
    <xf numFmtId="3" fontId="19" fillId="0" borderId="0" xfId="0" applyNumberFormat="1" applyFont="1" applyBorder="1" applyAlignment="1">
      <alignment vertical="center" wrapText="1"/>
    </xf>
    <xf numFmtId="3" fontId="23" fillId="0" borderId="0" xfId="0" applyNumberFormat="1" applyFont="1" applyFill="1" applyBorder="1" applyAlignment="1">
      <alignment vertical="center" wrapText="1"/>
    </xf>
    <xf numFmtId="3" fontId="23" fillId="0" borderId="0" xfId="0" applyNumberFormat="1" applyFont="1" applyFill="1" applyBorder="1" applyAlignment="1">
      <alignment horizontal="center" vertical="center" wrapText="1"/>
    </xf>
    <xf numFmtId="3" fontId="30" fillId="0" borderId="0" xfId="0" applyNumberFormat="1" applyFont="1" applyBorder="1" applyAlignment="1">
      <alignment vertical="center" wrapText="1"/>
    </xf>
    <xf numFmtId="3" fontId="30" fillId="0" borderId="0" xfId="0" applyNumberFormat="1" applyFont="1" applyBorder="1" applyAlignment="1">
      <alignment vertical="center"/>
    </xf>
    <xf numFmtId="3" fontId="19" fillId="0" borderId="0" xfId="0" applyNumberFormat="1" applyFont="1" applyFill="1" applyAlignment="1">
      <alignment vertical="center" wrapText="1"/>
    </xf>
    <xf numFmtId="3" fontId="23" fillId="0" borderId="0" xfId="0" applyNumberFormat="1" applyFont="1" applyFill="1" applyAlignment="1" applyProtection="1">
      <alignment vertical="center" wrapText="1"/>
      <protection locked="0"/>
    </xf>
    <xf numFmtId="3" fontId="23" fillId="0" borderId="0" xfId="0" applyNumberFormat="1" applyFont="1" applyAlignment="1" applyProtection="1">
      <alignment vertical="center" wrapText="1"/>
      <protection locked="0"/>
    </xf>
    <xf numFmtId="3" fontId="30" fillId="0" borderId="0" xfId="0" applyNumberFormat="1" applyFont="1" applyBorder="1" applyAlignment="1">
      <alignment horizontal="left" vertical="center"/>
    </xf>
    <xf numFmtId="3" fontId="23" fillId="0" borderId="84" xfId="0" quotePrefix="1" applyNumberFormat="1" applyFont="1" applyFill="1" applyBorder="1" applyAlignment="1">
      <alignment vertical="center" wrapText="1"/>
    </xf>
    <xf numFmtId="0" fontId="10" fillId="17" borderId="52" xfId="0" applyFont="1" applyFill="1" applyBorder="1" applyAlignment="1">
      <alignment horizontal="center" vertical="center"/>
    </xf>
    <xf numFmtId="0" fontId="10" fillId="17" borderId="53" xfId="0" applyFont="1" applyFill="1" applyBorder="1" applyAlignment="1">
      <alignment horizontal="center" vertical="center"/>
    </xf>
    <xf numFmtId="0" fontId="10" fillId="17" borderId="38" xfId="0" applyFont="1" applyFill="1" applyBorder="1" applyAlignment="1">
      <alignment horizontal="center" vertical="center"/>
    </xf>
    <xf numFmtId="0" fontId="10" fillId="17" borderId="39" xfId="0" applyFont="1" applyFill="1" applyBorder="1" applyAlignment="1">
      <alignment horizontal="center" vertical="center"/>
    </xf>
    <xf numFmtId="0" fontId="10" fillId="17" borderId="52" xfId="0" applyFont="1" applyFill="1" applyBorder="1" applyAlignment="1">
      <alignment horizontal="center" vertical="center" wrapText="1"/>
    </xf>
    <xf numFmtId="0" fontId="10" fillId="17" borderId="53" xfId="0" applyFont="1" applyFill="1" applyBorder="1" applyAlignment="1">
      <alignment horizontal="center" vertical="center" wrapText="1"/>
    </xf>
    <xf numFmtId="0" fontId="10" fillId="17" borderId="38" xfId="0" applyFont="1" applyFill="1" applyBorder="1" applyAlignment="1">
      <alignment horizontal="center" vertical="center" wrapText="1"/>
    </xf>
    <xf numFmtId="0" fontId="10" fillId="17" borderId="39" xfId="0" applyFont="1" applyFill="1" applyBorder="1" applyAlignment="1">
      <alignment horizontal="center" vertical="center" wrapText="1"/>
    </xf>
    <xf numFmtId="3" fontId="12" fillId="16" borderId="38" xfId="41" applyNumberFormat="1" applyFont="1" applyFill="1" applyBorder="1" applyAlignment="1" applyProtection="1">
      <alignment horizontal="center" vertical="center" wrapText="1"/>
      <protection locked="0"/>
    </xf>
    <xf numFmtId="3" fontId="12" fillId="16" borderId="38" xfId="41" applyNumberFormat="1" applyFont="1" applyFill="1" applyBorder="1" applyAlignment="1" applyProtection="1">
      <alignment horizontal="center" vertical="center"/>
      <protection locked="0"/>
    </xf>
    <xf numFmtId="3" fontId="12" fillId="16" borderId="38" xfId="0" applyNumberFormat="1" applyFont="1" applyFill="1" applyBorder="1" applyAlignment="1" applyProtection="1">
      <alignment horizontal="center" vertical="center" wrapText="1"/>
      <protection locked="0"/>
    </xf>
    <xf numFmtId="3" fontId="10" fillId="17" borderId="67" xfId="41" applyNumberFormat="1" applyFont="1" applyFill="1" applyBorder="1" applyAlignment="1" applyProtection="1">
      <alignment horizontal="center" vertical="center"/>
      <protection locked="0"/>
    </xf>
    <xf numFmtId="3" fontId="10" fillId="17" borderId="67" xfId="0" applyNumberFormat="1" applyFont="1" applyFill="1" applyBorder="1" applyAlignment="1" applyProtection="1">
      <alignment horizontal="center" vertical="center"/>
      <protection locked="0"/>
    </xf>
    <xf numFmtId="3" fontId="11" fillId="0" borderId="47" xfId="0" applyNumberFormat="1" applyFont="1" applyBorder="1" applyAlignment="1">
      <alignment horizontal="center" vertical="center" wrapText="1"/>
    </xf>
    <xf numFmtId="0" fontId="12" fillId="15" borderId="38" xfId="0" applyFont="1" applyFill="1" applyBorder="1" applyAlignment="1">
      <alignment horizontal="center" vertical="center"/>
    </xf>
    <xf numFmtId="0" fontId="7" fillId="14" borderId="38" xfId="0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3" fontId="6" fillId="0" borderId="54" xfId="0" applyNumberFormat="1" applyFont="1" applyBorder="1" applyAlignment="1">
      <alignment horizontal="center" vertical="center"/>
    </xf>
    <xf numFmtId="3" fontId="24" fillId="0" borderId="60" xfId="0" applyNumberFormat="1" applyFont="1" applyBorder="1" applyAlignment="1" applyProtection="1">
      <alignment horizontal="center" vertical="center"/>
      <protection hidden="1"/>
    </xf>
    <xf numFmtId="3" fontId="6" fillId="0" borderId="60" xfId="0" applyNumberFormat="1" applyFont="1" applyBorder="1" applyAlignment="1">
      <alignment horizontal="center" vertical="center"/>
    </xf>
    <xf numFmtId="0" fontId="10" fillId="17" borderId="38" xfId="0" applyFont="1" applyFill="1" applyBorder="1" applyAlignment="1" applyProtection="1">
      <alignment horizontal="center" vertical="center" wrapText="1"/>
      <protection locked="0"/>
    </xf>
    <xf numFmtId="0" fontId="10" fillId="17" borderId="100" xfId="0" applyFont="1" applyFill="1" applyBorder="1" applyAlignment="1" applyProtection="1">
      <alignment horizontal="center" vertical="center" wrapText="1"/>
      <protection locked="0"/>
    </xf>
    <xf numFmtId="3" fontId="23" fillId="0" borderId="54" xfId="0" applyNumberFormat="1" applyFont="1" applyFill="1" applyBorder="1" applyAlignment="1" applyProtection="1">
      <alignment horizontal="center" vertical="center"/>
      <protection locked="0"/>
    </xf>
    <xf numFmtId="3" fontId="25" fillId="11" borderId="54" xfId="0" applyNumberFormat="1" applyFont="1" applyFill="1" applyBorder="1" applyAlignment="1" applyProtection="1">
      <alignment horizontal="center" vertical="center"/>
    </xf>
    <xf numFmtId="3" fontId="23" fillId="0" borderId="47" xfId="0" applyNumberFormat="1" applyFont="1" applyFill="1" applyBorder="1" applyAlignment="1" applyProtection="1">
      <alignment horizontal="center" vertical="center"/>
      <protection locked="0"/>
    </xf>
    <xf numFmtId="3" fontId="11" fillId="0" borderId="60" xfId="0" applyNumberFormat="1" applyFont="1" applyBorder="1" applyAlignment="1">
      <alignment horizontal="center" vertical="center"/>
    </xf>
    <xf numFmtId="3" fontId="25" fillId="11" borderId="60" xfId="0" applyNumberFormat="1" applyFont="1" applyFill="1" applyBorder="1" applyAlignment="1" applyProtection="1">
      <alignment horizontal="center" vertical="center"/>
    </xf>
    <xf numFmtId="3" fontId="23" fillId="6" borderId="75" xfId="0" applyNumberFormat="1" applyFont="1" applyFill="1" applyBorder="1" applyAlignment="1" applyProtection="1">
      <alignment horizontal="center" vertical="center"/>
      <protection locked="0"/>
    </xf>
    <xf numFmtId="3" fontId="23" fillId="6" borderId="76" xfId="0" applyNumberFormat="1" applyFont="1" applyFill="1" applyBorder="1" applyAlignment="1" applyProtection="1">
      <alignment horizontal="center" vertical="center"/>
      <protection locked="0"/>
    </xf>
    <xf numFmtId="3" fontId="23" fillId="6" borderId="77" xfId="0" applyNumberFormat="1" applyFont="1" applyFill="1" applyBorder="1" applyAlignment="1" applyProtection="1">
      <alignment horizontal="center" vertical="center"/>
      <protection locked="0"/>
    </xf>
    <xf numFmtId="0" fontId="6" fillId="18" borderId="47" xfId="0" applyFont="1" applyFill="1" applyBorder="1" applyAlignment="1">
      <alignment horizontal="center" vertical="center"/>
    </xf>
    <xf numFmtId="0" fontId="25" fillId="11" borderId="47" xfId="0" applyFont="1" applyFill="1" applyBorder="1" applyAlignment="1">
      <alignment horizontal="center" vertical="center"/>
    </xf>
    <xf numFmtId="3" fontId="6" fillId="0" borderId="47" xfId="0" applyNumberFormat="1" applyFont="1" applyFill="1" applyBorder="1" applyAlignment="1">
      <alignment horizontal="center" vertical="center"/>
    </xf>
    <xf numFmtId="0" fontId="8" fillId="6" borderId="76" xfId="0" applyFont="1" applyFill="1" applyBorder="1" applyAlignment="1">
      <alignment horizontal="center" vertical="center"/>
    </xf>
    <xf numFmtId="0" fontId="8" fillId="6" borderId="77" xfId="0" applyFont="1" applyFill="1" applyBorder="1" applyAlignment="1">
      <alignment horizontal="center" vertical="center"/>
    </xf>
    <xf numFmtId="3" fontId="6" fillId="0" borderId="94" xfId="0" applyNumberFormat="1" applyFont="1" applyBorder="1" applyAlignment="1">
      <alignment horizontal="center" vertical="center"/>
    </xf>
    <xf numFmtId="3" fontId="6" fillId="0" borderId="43" xfId="0" applyNumberFormat="1" applyFont="1" applyBorder="1" applyAlignment="1">
      <alignment horizontal="center" vertical="center"/>
    </xf>
    <xf numFmtId="3" fontId="6" fillId="16" borderId="47" xfId="0" applyNumberFormat="1" applyFont="1" applyFill="1" applyBorder="1" applyAlignment="1">
      <alignment horizontal="center" vertical="center"/>
    </xf>
    <xf numFmtId="0" fontId="6" fillId="16" borderId="47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6" fillId="6" borderId="84" xfId="0" applyNumberFormat="1" applyFont="1" applyFill="1" applyBorder="1" applyAlignment="1">
      <alignment horizontal="center" vertical="center"/>
    </xf>
    <xf numFmtId="3" fontId="6" fillId="6" borderId="0" xfId="0" applyNumberFormat="1" applyFont="1" applyFill="1" applyBorder="1" applyAlignment="1">
      <alignment horizontal="center" vertical="center"/>
    </xf>
    <xf numFmtId="3" fontId="6" fillId="6" borderId="85" xfId="0" applyNumberFormat="1" applyFont="1" applyFill="1" applyBorder="1" applyAlignment="1">
      <alignment horizontal="center" vertical="center"/>
    </xf>
    <xf numFmtId="3" fontId="6" fillId="0" borderId="47" xfId="0" applyNumberFormat="1" applyFont="1" applyBorder="1" applyAlignment="1">
      <alignment horizontal="center" vertical="center"/>
    </xf>
    <xf numFmtId="3" fontId="6" fillId="6" borderId="48" xfId="0" applyNumberFormat="1" applyFont="1" applyFill="1" applyBorder="1" applyAlignment="1">
      <alignment horizontal="center" vertical="center"/>
    </xf>
    <xf numFmtId="3" fontId="6" fillId="6" borderId="49" xfId="0" applyNumberFormat="1" applyFont="1" applyFill="1" applyBorder="1" applyAlignment="1">
      <alignment horizontal="center" vertical="center"/>
    </xf>
    <xf numFmtId="3" fontId="6" fillId="6" borderId="50" xfId="0" applyNumberFormat="1" applyFont="1" applyFill="1" applyBorder="1" applyAlignment="1">
      <alignment horizontal="center" vertical="center"/>
    </xf>
    <xf numFmtId="3" fontId="11" fillId="0" borderId="47" xfId="0" applyNumberFormat="1" applyFont="1" applyFill="1" applyBorder="1" applyAlignment="1">
      <alignment horizontal="center" vertical="center" wrapText="1"/>
    </xf>
    <xf numFmtId="3" fontId="11" fillId="6" borderId="63" xfId="0" applyNumberFormat="1" applyFont="1" applyFill="1" applyBorder="1" applyAlignment="1" applyProtection="1">
      <alignment horizontal="center" vertical="center" wrapText="1"/>
      <protection locked="0" hidden="1"/>
    </xf>
    <xf numFmtId="3" fontId="11" fillId="6" borderId="64" xfId="0" applyNumberFormat="1" applyFont="1" applyFill="1" applyBorder="1" applyAlignment="1" applyProtection="1">
      <alignment horizontal="center" vertical="center" wrapText="1"/>
      <protection locked="0" hidden="1"/>
    </xf>
    <xf numFmtId="3" fontId="11" fillId="6" borderId="43" xfId="0" applyNumberFormat="1" applyFont="1" applyFill="1" applyBorder="1" applyAlignment="1" applyProtection="1">
      <alignment horizontal="center" vertical="center" wrapText="1"/>
      <protection locked="0" hidden="1"/>
    </xf>
    <xf numFmtId="3" fontId="11" fillId="6" borderId="75" xfId="0" applyNumberFormat="1" applyFont="1" applyFill="1" applyBorder="1" applyAlignment="1" applyProtection="1">
      <alignment horizontal="center" vertical="center"/>
      <protection locked="0"/>
    </xf>
    <xf numFmtId="3" fontId="11" fillId="6" borderId="76" xfId="0" applyNumberFormat="1" applyFont="1" applyFill="1" applyBorder="1" applyAlignment="1" applyProtection="1">
      <alignment horizontal="center" vertical="center"/>
      <protection locked="0"/>
    </xf>
    <xf numFmtId="3" fontId="11" fillId="6" borderId="77" xfId="0" applyNumberFormat="1" applyFont="1" applyFill="1" applyBorder="1" applyAlignment="1" applyProtection="1">
      <alignment horizontal="center" vertical="center"/>
      <protection locked="0"/>
    </xf>
    <xf numFmtId="3" fontId="11" fillId="6" borderId="47" xfId="0" applyNumberFormat="1" applyFont="1" applyFill="1" applyBorder="1" applyAlignment="1" applyProtection="1">
      <alignment horizontal="center" vertical="center"/>
      <protection locked="0"/>
    </xf>
    <xf numFmtId="3" fontId="11" fillId="6" borderId="47" xfId="0" applyNumberFormat="1" applyFont="1" applyFill="1" applyBorder="1" applyAlignment="1">
      <alignment horizontal="center" vertical="center" wrapText="1"/>
    </xf>
    <xf numFmtId="3" fontId="6" fillId="6" borderId="57" xfId="0" applyNumberFormat="1" applyFont="1" applyFill="1" applyBorder="1" applyAlignment="1">
      <alignment horizontal="center" vertical="center"/>
    </xf>
    <xf numFmtId="3" fontId="6" fillId="6" borderId="58" xfId="0" applyNumberFormat="1" applyFont="1" applyFill="1" applyBorder="1" applyAlignment="1">
      <alignment horizontal="center" vertical="center"/>
    </xf>
    <xf numFmtId="3" fontId="6" fillId="6" borderId="59" xfId="0" applyNumberFormat="1" applyFont="1" applyFill="1" applyBorder="1" applyAlignment="1">
      <alignment horizontal="center" vertical="center"/>
    </xf>
    <xf numFmtId="3" fontId="12" fillId="11" borderId="54" xfId="0" applyNumberFormat="1" applyFont="1" applyFill="1" applyBorder="1" applyAlignment="1">
      <alignment horizontal="center" vertical="center"/>
    </xf>
    <xf numFmtId="3" fontId="12" fillId="11" borderId="60" xfId="0" applyNumberFormat="1" applyFont="1" applyFill="1" applyBorder="1" applyAlignment="1">
      <alignment horizontal="center" vertical="center"/>
    </xf>
    <xf numFmtId="3" fontId="6" fillId="6" borderId="63" xfId="0" applyNumberFormat="1" applyFont="1" applyFill="1" applyBorder="1" applyAlignment="1">
      <alignment horizontal="center" vertical="center"/>
    </xf>
    <xf numFmtId="3" fontId="6" fillId="0" borderId="56" xfId="0" applyNumberFormat="1" applyFont="1" applyBorder="1" applyAlignment="1">
      <alignment horizontal="center" vertical="center"/>
    </xf>
    <xf numFmtId="3" fontId="6" fillId="6" borderId="64" xfId="0" applyNumberFormat="1" applyFont="1" applyFill="1" applyBorder="1" applyAlignment="1">
      <alignment horizontal="center" vertical="center"/>
    </xf>
    <xf numFmtId="3" fontId="6" fillId="0" borderId="65" xfId="0" applyNumberFormat="1" applyFont="1" applyBorder="1" applyAlignment="1">
      <alignment horizontal="center" vertical="center"/>
    </xf>
    <xf numFmtId="3" fontId="6" fillId="0" borderId="62" xfId="0" applyNumberFormat="1" applyFont="1" applyBorder="1" applyAlignment="1">
      <alignment horizontal="center" vertical="center"/>
    </xf>
    <xf numFmtId="3" fontId="11" fillId="0" borderId="43" xfId="0" applyNumberFormat="1" applyFont="1" applyBorder="1" applyAlignment="1">
      <alignment horizontal="center" vertical="center" wrapText="1"/>
    </xf>
    <xf numFmtId="3" fontId="11" fillId="6" borderId="0" xfId="0" applyNumberFormat="1" applyFont="1" applyFill="1" applyBorder="1" applyAlignment="1">
      <alignment horizontal="center" vertical="center" wrapText="1"/>
    </xf>
    <xf numFmtId="3" fontId="12" fillId="11" borderId="43" xfId="0" applyNumberFormat="1" applyFont="1" applyFill="1" applyBorder="1" applyAlignment="1">
      <alignment horizontal="center" vertical="center"/>
    </xf>
    <xf numFmtId="3" fontId="12" fillId="11" borderId="47" xfId="0" applyNumberFormat="1" applyFont="1" applyFill="1" applyBorder="1" applyAlignment="1">
      <alignment horizontal="center" vertical="center"/>
    </xf>
    <xf numFmtId="3" fontId="11" fillId="6" borderId="48" xfId="0" applyNumberFormat="1" applyFont="1" applyFill="1" applyBorder="1" applyAlignment="1">
      <alignment horizontal="center" vertical="center" wrapText="1"/>
    </xf>
    <xf numFmtId="3" fontId="11" fillId="6" borderId="49" xfId="0" applyNumberFormat="1" applyFont="1" applyFill="1" applyBorder="1" applyAlignment="1">
      <alignment horizontal="center" vertical="center" wrapText="1"/>
    </xf>
    <xf numFmtId="3" fontId="11" fillId="6" borderId="50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justify" vertical="center" wrapText="1"/>
    </xf>
    <xf numFmtId="3" fontId="8" fillId="6" borderId="57" xfId="0" applyNumberFormat="1" applyFont="1" applyFill="1" applyBorder="1" applyAlignment="1">
      <alignment horizontal="center" vertical="center"/>
    </xf>
    <xf numFmtId="3" fontId="8" fillId="6" borderId="58" xfId="0" applyNumberFormat="1" applyFont="1" applyFill="1" applyBorder="1" applyAlignment="1">
      <alignment horizontal="center" vertical="center"/>
    </xf>
    <xf numFmtId="3" fontId="8" fillId="6" borderId="48" xfId="0" applyNumberFormat="1" applyFont="1" applyFill="1" applyBorder="1" applyAlignment="1">
      <alignment horizontal="center" vertical="center"/>
    </xf>
    <xf numFmtId="3" fontId="8" fillId="6" borderId="49" xfId="0" applyNumberFormat="1" applyFont="1" applyFill="1" applyBorder="1" applyAlignment="1">
      <alignment horizontal="center" vertical="center"/>
    </xf>
    <xf numFmtId="3" fontId="8" fillId="6" borderId="59" xfId="0" applyNumberFormat="1" applyFont="1" applyFill="1" applyBorder="1" applyAlignment="1">
      <alignment horizontal="center" vertical="center"/>
    </xf>
    <xf numFmtId="3" fontId="8" fillId="6" borderId="50" xfId="0" applyNumberFormat="1" applyFont="1" applyFill="1" applyBorder="1" applyAlignment="1">
      <alignment horizontal="center" vertical="center"/>
    </xf>
    <xf numFmtId="49" fontId="31" fillId="0" borderId="0" xfId="0" applyNumberFormat="1" applyFont="1" applyAlignment="1">
      <alignment vertical="center"/>
    </xf>
    <xf numFmtId="0" fontId="7" fillId="4" borderId="0" xfId="0" applyFont="1" applyFill="1" applyAlignment="1">
      <alignment vertical="center"/>
    </xf>
    <xf numFmtId="0" fontId="7" fillId="4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NumberFormat="1" applyFont="1" applyFill="1" applyAlignment="1">
      <alignment horizontal="center" vertical="center"/>
    </xf>
    <xf numFmtId="0" fontId="32" fillId="7" borderId="0" xfId="0" applyFont="1" applyFill="1" applyAlignment="1">
      <alignment vertical="center"/>
    </xf>
    <xf numFmtId="0" fontId="32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2" xfId="0" applyFont="1" applyBorder="1" applyAlignment="1">
      <alignment horizontal="center" vertical="center"/>
    </xf>
    <xf numFmtId="49" fontId="31" fillId="0" borderId="0" xfId="0" applyNumberFormat="1" applyFont="1" applyFill="1" applyAlignment="1">
      <alignment vertical="center"/>
    </xf>
    <xf numFmtId="0" fontId="11" fillId="0" borderId="19" xfId="0" applyFont="1" applyBorder="1" applyAlignment="1">
      <alignment horizontal="left" vertical="center"/>
    </xf>
    <xf numFmtId="0" fontId="11" fillId="0" borderId="19" xfId="0" applyFont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11" fillId="6" borderId="18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left" vertical="center"/>
    </xf>
    <xf numFmtId="0" fontId="11" fillId="0" borderId="2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25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left" vertical="center"/>
    </xf>
    <xf numFmtId="0" fontId="11" fillId="0" borderId="23" xfId="0" applyFont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32" fillId="4" borderId="0" xfId="0" applyFont="1" applyFill="1" applyAlignment="1">
      <alignment vertical="center"/>
    </xf>
    <xf numFmtId="0" fontId="32" fillId="4" borderId="0" xfId="0" applyNumberFormat="1" applyFont="1" applyFill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49" fontId="3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19" xfId="0" applyNumberFormat="1" applyFont="1" applyFill="1" applyBorder="1" applyAlignment="1">
      <alignment horizontal="center" vertical="center"/>
    </xf>
    <xf numFmtId="0" fontId="11" fillId="3" borderId="17" xfId="0" applyNumberFormat="1" applyFont="1" applyFill="1" applyBorder="1" applyAlignment="1">
      <alignment horizontal="center" vertical="center"/>
    </xf>
    <xf numFmtId="0" fontId="11" fillId="3" borderId="16" xfId="0" applyNumberFormat="1" applyFont="1" applyFill="1" applyBorder="1" applyAlignment="1">
      <alignment horizontal="center" vertical="center"/>
    </xf>
    <xf numFmtId="0" fontId="11" fillId="3" borderId="18" xfId="0" applyNumberFormat="1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left" vertical="center"/>
    </xf>
    <xf numFmtId="0" fontId="11" fillId="0" borderId="20" xfId="0" applyNumberFormat="1" applyFont="1" applyFill="1" applyBorder="1" applyAlignment="1">
      <alignment horizontal="center" vertical="center"/>
    </xf>
    <xf numFmtId="0" fontId="11" fillId="0" borderId="31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left" vertical="center"/>
    </xf>
    <xf numFmtId="0" fontId="11" fillId="0" borderId="23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11" fillId="0" borderId="9" xfId="0" applyNumberFormat="1" applyFont="1" applyFill="1" applyBorder="1" applyAlignment="1">
      <alignment horizontal="center" vertical="center"/>
    </xf>
    <xf numFmtId="0" fontId="11" fillId="0" borderId="14" xfId="0" applyNumberFormat="1" applyFont="1" applyBorder="1" applyAlignment="1">
      <alignment horizontal="center" vertical="center"/>
    </xf>
    <xf numFmtId="0" fontId="11" fillId="0" borderId="14" xfId="0" quotePrefix="1" applyNumberFormat="1" applyFont="1" applyFill="1" applyBorder="1" applyAlignment="1">
      <alignment horizontal="center" vertical="center"/>
    </xf>
    <xf numFmtId="0" fontId="11" fillId="0" borderId="14" xfId="0" applyNumberFormat="1" applyFont="1" applyFill="1" applyBorder="1" applyAlignment="1">
      <alignment horizontal="center" vertical="center"/>
    </xf>
    <xf numFmtId="0" fontId="11" fillId="0" borderId="22" xfId="0" applyFont="1" applyBorder="1" applyAlignment="1">
      <alignment horizontal="left" vertical="center"/>
    </xf>
    <xf numFmtId="0" fontId="11" fillId="0" borderId="20" xfId="0" applyNumberFormat="1" applyFont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center" vertical="center"/>
    </xf>
    <xf numFmtId="0" fontId="11" fillId="0" borderId="27" xfId="0" quotePrefix="1" applyNumberFormat="1" applyFont="1" applyFill="1" applyBorder="1" applyAlignment="1">
      <alignment horizontal="center" vertical="center"/>
    </xf>
    <xf numFmtId="0" fontId="11" fillId="0" borderId="27" xfId="0" applyNumberFormat="1" applyFont="1" applyBorder="1" applyAlignment="1">
      <alignment horizontal="center" vertical="center"/>
    </xf>
    <xf numFmtId="0" fontId="11" fillId="0" borderId="0" xfId="0" quotePrefix="1" applyNumberFormat="1" applyFont="1" applyFill="1" applyBorder="1" applyAlignment="1">
      <alignment horizontal="center" vertical="center"/>
    </xf>
    <xf numFmtId="0" fontId="11" fillId="0" borderId="28" xfId="0" applyFont="1" applyBorder="1" applyAlignment="1">
      <alignment horizontal="left" vertical="center"/>
    </xf>
    <xf numFmtId="0" fontId="11" fillId="0" borderId="23" xfId="0" applyNumberFormat="1" applyFont="1" applyBorder="1" applyAlignment="1">
      <alignment horizontal="center" vertical="center"/>
    </xf>
    <xf numFmtId="0" fontId="11" fillId="0" borderId="29" xfId="0" applyNumberFormat="1" applyFont="1" applyBorder="1" applyAlignment="1">
      <alignment horizontal="center" vertical="center"/>
    </xf>
    <xf numFmtId="0" fontId="11" fillId="0" borderId="29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32" fillId="7" borderId="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1" xfId="0" applyNumberFormat="1" applyFont="1" applyFill="1" applyBorder="1" applyAlignment="1">
      <alignment horizontal="center" vertical="center"/>
    </xf>
    <xf numFmtId="0" fontId="11" fillId="6" borderId="6" xfId="0" applyNumberFormat="1" applyFont="1" applyFill="1" applyBorder="1" applyAlignment="1">
      <alignment horizontal="center" vertical="center"/>
    </xf>
    <xf numFmtId="0" fontId="11" fillId="6" borderId="25" xfId="0" applyNumberFormat="1" applyFont="1" applyFill="1" applyBorder="1" applyAlignment="1">
      <alignment horizontal="center" vertical="center"/>
    </xf>
    <xf numFmtId="0" fontId="11" fillId="6" borderId="3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0" fontId="11" fillId="0" borderId="15" xfId="0" applyNumberFormat="1" applyFont="1" applyFill="1" applyBorder="1" applyAlignment="1">
      <alignment horizontal="center" vertical="center"/>
    </xf>
    <xf numFmtId="0" fontId="11" fillId="6" borderId="7" xfId="0" applyNumberFormat="1" applyFont="1" applyFill="1" applyBorder="1" applyAlignment="1">
      <alignment horizontal="center" vertical="center"/>
    </xf>
    <xf numFmtId="0" fontId="11" fillId="6" borderId="10" xfId="0" applyNumberFormat="1" applyFont="1" applyFill="1" applyBorder="1" applyAlignment="1">
      <alignment horizontal="center" vertical="center"/>
    </xf>
    <xf numFmtId="0" fontId="11" fillId="6" borderId="0" xfId="0" applyNumberFormat="1" applyFont="1" applyFill="1" applyBorder="1" applyAlignment="1">
      <alignment horizontal="center" vertical="center"/>
    </xf>
    <xf numFmtId="0" fontId="11" fillId="6" borderId="4" xfId="0" applyNumberFormat="1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left" vertical="center"/>
    </xf>
    <xf numFmtId="0" fontId="11" fillId="6" borderId="11" xfId="0" applyNumberFormat="1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horizontal="center" vertical="center"/>
    </xf>
    <xf numFmtId="0" fontId="11" fillId="6" borderId="8" xfId="0" applyNumberFormat="1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left" vertical="center"/>
    </xf>
    <xf numFmtId="0" fontId="11" fillId="9" borderId="8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1" fillId="8" borderId="20" xfId="0" applyFont="1" applyFill="1" applyBorder="1" applyAlignment="1">
      <alignment horizontal="left" vertical="center" indent="1"/>
    </xf>
    <xf numFmtId="0" fontId="11" fillId="8" borderId="20" xfId="0" applyNumberFormat="1" applyFont="1" applyFill="1" applyBorder="1" applyAlignment="1">
      <alignment horizontal="center" vertical="center"/>
    </xf>
    <xf numFmtId="0" fontId="11" fillId="8" borderId="23" xfId="0" applyFont="1" applyFill="1" applyBorder="1" applyAlignment="1">
      <alignment horizontal="left" vertical="center" indent="1"/>
    </xf>
    <xf numFmtId="0" fontId="11" fillId="9" borderId="9" xfId="0" applyNumberFormat="1" applyFont="1" applyFill="1" applyBorder="1" applyAlignment="1">
      <alignment horizontal="center" vertical="center"/>
    </xf>
    <xf numFmtId="0" fontId="11" fillId="6" borderId="9" xfId="0" applyNumberFormat="1" applyFont="1" applyFill="1" applyBorder="1" applyAlignment="1">
      <alignment horizontal="center" vertical="center"/>
    </xf>
    <xf numFmtId="0" fontId="11" fillId="8" borderId="23" xfId="0" applyNumberFormat="1" applyFont="1" applyFill="1" applyBorder="1" applyAlignment="1">
      <alignment horizontal="center" vertical="center"/>
    </xf>
    <xf numFmtId="0" fontId="11" fillId="0" borderId="2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11" fillId="0" borderId="1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11" fillId="0" borderId="9" xfId="0" applyNumberFormat="1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11" fillId="0" borderId="10" xfId="0" applyNumberFormat="1" applyFont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center" vertical="center"/>
    </xf>
    <xf numFmtId="16" fontId="11" fillId="0" borderId="20" xfId="0" applyNumberFormat="1" applyFont="1" applyFill="1" applyBorder="1" applyAlignment="1">
      <alignment horizontal="left" vertical="center"/>
    </xf>
    <xf numFmtId="0" fontId="11" fillId="3" borderId="4" xfId="0" applyNumberFormat="1" applyFont="1" applyFill="1" applyBorder="1" applyAlignment="1">
      <alignment horizontal="center" vertical="center"/>
    </xf>
    <xf numFmtId="0" fontId="11" fillId="3" borderId="12" xfId="0" applyNumberFormat="1" applyFont="1" applyFill="1" applyBorder="1" applyAlignment="1">
      <alignment horizontal="center" vertical="center"/>
    </xf>
    <xf numFmtId="0" fontId="11" fillId="3" borderId="0" xfId="0" applyNumberFormat="1" applyFont="1" applyFill="1" applyBorder="1" applyAlignment="1">
      <alignment horizontal="center" vertical="center"/>
    </xf>
    <xf numFmtId="0" fontId="11" fillId="6" borderId="5" xfId="0" applyNumberFormat="1" applyFont="1" applyFill="1" applyBorder="1" applyAlignment="1">
      <alignment horizontal="center" vertical="center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10" xfId="0" applyNumberFormat="1" applyFont="1" applyFill="1" applyBorder="1" applyAlignment="1">
      <alignment horizontal="center" vertical="center"/>
    </xf>
    <xf numFmtId="0" fontId="11" fillId="3" borderId="5" xfId="0" applyNumberFormat="1" applyFont="1" applyFill="1" applyBorder="1" applyAlignment="1">
      <alignment horizontal="center" vertical="center"/>
    </xf>
    <xf numFmtId="0" fontId="11" fillId="0" borderId="12" xfId="0" applyNumberFormat="1" applyFont="1" applyBorder="1" applyAlignment="1">
      <alignment vertical="center"/>
    </xf>
    <xf numFmtId="0" fontId="11" fillId="0" borderId="0" xfId="0" applyNumberFormat="1" applyFont="1" applyAlignment="1">
      <alignment vertical="center"/>
    </xf>
    <xf numFmtId="49" fontId="31" fillId="0" borderId="0" xfId="0" applyNumberFormat="1" applyFont="1" applyAlignment="1">
      <alignment horizontal="left" vertical="center" indent="1"/>
    </xf>
    <xf numFmtId="0" fontId="11" fillId="0" borderId="19" xfId="0" applyFont="1" applyBorder="1" applyAlignment="1">
      <alignment vertical="center"/>
    </xf>
    <xf numFmtId="0" fontId="11" fillId="6" borderId="17" xfId="0" applyNumberFormat="1" applyFont="1" applyFill="1" applyBorder="1" applyAlignment="1">
      <alignment horizontal="center" vertical="center"/>
    </xf>
    <xf numFmtId="0" fontId="11" fillId="0" borderId="20" xfId="0" applyFont="1" applyBorder="1" applyAlignment="1">
      <alignment vertical="center"/>
    </xf>
    <xf numFmtId="0" fontId="11" fillId="0" borderId="30" xfId="0" applyNumberFormat="1" applyFont="1" applyFill="1" applyBorder="1" applyAlignment="1">
      <alignment horizontal="center" vertical="center"/>
    </xf>
    <xf numFmtId="0" fontId="11" fillId="0" borderId="23" xfId="0" applyFont="1" applyBorder="1" applyAlignment="1">
      <alignment vertical="center"/>
    </xf>
    <xf numFmtId="0" fontId="11" fillId="0" borderId="0" xfId="0" applyFont="1"/>
    <xf numFmtId="49" fontId="31" fillId="0" borderId="0" xfId="0" quotePrefix="1" applyNumberFormat="1" applyFont="1" applyAlignment="1">
      <alignment horizontal="left" vertical="center" indent="1"/>
    </xf>
    <xf numFmtId="0" fontId="11" fillId="0" borderId="2" xfId="0" applyFont="1" applyFill="1" applyBorder="1" applyAlignment="1">
      <alignment horizontal="center" vertical="center"/>
    </xf>
    <xf numFmtId="0" fontId="11" fillId="0" borderId="19" xfId="0" applyNumberFormat="1" applyFont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49" fontId="31" fillId="0" borderId="0" xfId="0" applyNumberFormat="1" applyFont="1"/>
    <xf numFmtId="0" fontId="11" fillId="0" borderId="20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justify" vertical="center" wrapText="1"/>
    </xf>
    <xf numFmtId="0" fontId="32" fillId="0" borderId="0" xfId="0" applyNumberFormat="1" applyFont="1" applyAlignment="1">
      <alignment horizontal="center" vertical="center"/>
    </xf>
    <xf numFmtId="0" fontId="11" fillId="0" borderId="19" xfId="0" applyFont="1" applyFill="1" applyBorder="1" applyAlignment="1">
      <alignment vertical="center"/>
    </xf>
    <xf numFmtId="0" fontId="11" fillId="7" borderId="21" xfId="0" applyNumberFormat="1" applyFont="1" applyFill="1" applyBorder="1" applyAlignment="1">
      <alignment horizontal="center" vertical="center"/>
    </xf>
    <xf numFmtId="0" fontId="11" fillId="7" borderId="19" xfId="0" applyNumberFormat="1" applyFont="1" applyFill="1" applyBorder="1" applyAlignment="1">
      <alignment horizontal="center" vertical="center"/>
    </xf>
    <xf numFmtId="0" fontId="11" fillId="0" borderId="13" xfId="0" applyNumberFormat="1" applyFont="1" applyBorder="1" applyAlignment="1">
      <alignment horizontal="center" vertical="center"/>
    </xf>
    <xf numFmtId="0" fontId="11" fillId="0" borderId="20" xfId="0" applyFont="1" applyFill="1" applyBorder="1" applyAlignment="1">
      <alignment vertical="center"/>
    </xf>
    <xf numFmtId="0" fontId="11" fillId="7" borderId="22" xfId="0" applyNumberFormat="1" applyFont="1" applyFill="1" applyBorder="1" applyAlignment="1">
      <alignment horizontal="center" vertical="center"/>
    </xf>
    <xf numFmtId="0" fontId="11" fillId="7" borderId="20" xfId="0" applyNumberFormat="1" applyFont="1" applyFill="1" applyBorder="1" applyAlignment="1">
      <alignment horizontal="center" vertical="center"/>
    </xf>
    <xf numFmtId="0" fontId="11" fillId="0" borderId="24" xfId="0" applyNumberFormat="1" applyFont="1" applyBorder="1" applyAlignment="1">
      <alignment horizontal="center" vertical="center"/>
    </xf>
    <xf numFmtId="0" fontId="11" fillId="0" borderId="22" xfId="0" applyNumberFormat="1" applyFont="1" applyBorder="1" applyAlignment="1">
      <alignment horizontal="center" vertical="center"/>
    </xf>
    <xf numFmtId="0" fontId="11" fillId="7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vertical="center"/>
    </xf>
    <xf numFmtId="0" fontId="11" fillId="0" borderId="28" xfId="0" applyNumberFormat="1" applyFont="1" applyBorder="1" applyAlignment="1">
      <alignment horizontal="center" vertical="center"/>
    </xf>
    <xf numFmtId="0" fontId="11" fillId="7" borderId="26" xfId="0" applyNumberFormat="1" applyFont="1" applyFill="1" applyBorder="1" applyAlignment="1">
      <alignment horizontal="center" vertical="center"/>
    </xf>
    <xf numFmtId="0" fontId="11" fillId="7" borderId="23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 wrapText="1"/>
    </xf>
    <xf numFmtId="0" fontId="11" fillId="0" borderId="18" xfId="0" applyNumberFormat="1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justify" vertical="center" wrapText="1"/>
    </xf>
    <xf numFmtId="0" fontId="11" fillId="0" borderId="20" xfId="0" applyFont="1" applyFill="1" applyBorder="1" applyAlignment="1">
      <alignment horizontal="justify" vertical="center" wrapText="1"/>
    </xf>
    <xf numFmtId="0" fontId="11" fillId="0" borderId="23" xfId="0" applyFont="1" applyFill="1" applyBorder="1" applyAlignment="1">
      <alignment horizontal="justify" vertical="center" wrapText="1"/>
    </xf>
    <xf numFmtId="49" fontId="31" fillId="0" borderId="0" xfId="0" applyNumberFormat="1" applyFont="1" applyBorder="1" applyAlignment="1">
      <alignment horizontal="justify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11" fillId="0" borderId="14" xfId="0" applyNumberFormat="1" applyFont="1" applyFill="1" applyBorder="1" applyAlignment="1">
      <alignment horizontal="center" vertical="center" wrapText="1"/>
    </xf>
    <xf numFmtId="0" fontId="11" fillId="0" borderId="27" xfId="0" applyNumberFormat="1" applyFont="1" applyFill="1" applyBorder="1" applyAlignment="1">
      <alignment horizontal="center" vertical="center" wrapText="1"/>
    </xf>
    <xf numFmtId="0" fontId="11" fillId="0" borderId="29" xfId="0" applyNumberFormat="1" applyFont="1" applyFill="1" applyBorder="1" applyAlignment="1">
      <alignment horizontal="center" vertical="center" wrapText="1"/>
    </xf>
    <xf numFmtId="0" fontId="11" fillId="0" borderId="18" xfId="0" applyNumberFormat="1" applyFont="1" applyFill="1" applyBorder="1" applyAlignment="1">
      <alignment horizontal="center" vertical="center"/>
    </xf>
    <xf numFmtId="49" fontId="31" fillId="0" borderId="0" xfId="0" applyNumberFormat="1" applyFont="1" applyBorder="1" applyAlignment="1">
      <alignment vertical="center"/>
    </xf>
    <xf numFmtId="0" fontId="11" fillId="0" borderId="2" xfId="0" applyNumberFormat="1" applyFont="1" applyBorder="1" applyAlignment="1">
      <alignment horizontal="center" vertical="center" wrapText="1"/>
    </xf>
    <xf numFmtId="0" fontId="11" fillId="0" borderId="21" xfId="0" applyFont="1" applyBorder="1" applyAlignment="1">
      <alignment horizontal="justify" vertical="center" wrapText="1"/>
    </xf>
    <xf numFmtId="0" fontId="11" fillId="0" borderId="22" xfId="0" applyFont="1" applyBorder="1" applyAlignment="1">
      <alignment horizontal="justify" vertical="center" wrapText="1"/>
    </xf>
    <xf numFmtId="0" fontId="11" fillId="0" borderId="28" xfId="0" applyFont="1" applyBorder="1" applyAlignment="1">
      <alignment horizontal="justify" vertical="center" wrapText="1"/>
    </xf>
    <xf numFmtId="0" fontId="11" fillId="0" borderId="0" xfId="0" applyFont="1" applyBorder="1" applyAlignment="1">
      <alignment vertical="center"/>
    </xf>
    <xf numFmtId="0" fontId="32" fillId="0" borderId="0" xfId="0" applyNumberFormat="1" applyFont="1" applyBorder="1" applyAlignment="1">
      <alignment horizontal="center" vertical="center"/>
    </xf>
    <xf numFmtId="0" fontId="11" fillId="0" borderId="21" xfId="0" applyNumberFormat="1" applyFont="1" applyBorder="1" applyAlignment="1">
      <alignment horizontal="center" vertical="center" wrapText="1"/>
    </xf>
    <xf numFmtId="0" fontId="11" fillId="0" borderId="32" xfId="0" applyFont="1" applyBorder="1" applyAlignment="1">
      <alignment horizontal="justify" vertical="center" wrapText="1"/>
    </xf>
    <xf numFmtId="0" fontId="11" fillId="0" borderId="32" xfId="0" applyNumberFormat="1" applyFont="1" applyBorder="1" applyAlignment="1">
      <alignment horizontal="center" vertical="center" wrapText="1"/>
    </xf>
    <xf numFmtId="0" fontId="11" fillId="0" borderId="31" xfId="0" applyNumberFormat="1" applyFont="1" applyBorder="1" applyAlignment="1">
      <alignment horizontal="center" vertical="center"/>
    </xf>
    <xf numFmtId="0" fontId="11" fillId="0" borderId="33" xfId="0" applyNumberFormat="1" applyFont="1" applyBorder="1" applyAlignment="1">
      <alignment horizontal="center" vertical="center"/>
    </xf>
    <xf numFmtId="0" fontId="11" fillId="0" borderId="22" xfId="0" applyNumberFormat="1" applyFont="1" applyBorder="1" applyAlignment="1">
      <alignment horizontal="center" vertical="center" wrapText="1"/>
    </xf>
    <xf numFmtId="0" fontId="11" fillId="0" borderId="28" xfId="0" applyNumberFormat="1" applyFont="1" applyBorder="1" applyAlignment="1">
      <alignment horizontal="center" vertical="center" wrapText="1"/>
    </xf>
    <xf numFmtId="0" fontId="11" fillId="0" borderId="20" xfId="0" applyFont="1" applyBorder="1" applyAlignment="1">
      <alignment horizontal="justify" vertical="center" wrapText="1"/>
    </xf>
    <xf numFmtId="0" fontId="11" fillId="0" borderId="20" xfId="0" applyNumberFormat="1" applyFont="1" applyBorder="1" applyAlignment="1">
      <alignment horizontal="center" vertical="center" wrapText="1"/>
    </xf>
    <xf numFmtId="0" fontId="11" fillId="0" borderId="23" xfId="0" applyFont="1" applyBorder="1" applyAlignment="1">
      <alignment horizontal="justify" vertical="center" wrapText="1"/>
    </xf>
    <xf numFmtId="0" fontId="11" fillId="0" borderId="23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justify" vertical="center" wrapText="1"/>
    </xf>
    <xf numFmtId="0" fontId="11" fillId="0" borderId="0" xfId="0" applyNumberFormat="1" applyFont="1" applyBorder="1" applyAlignment="1">
      <alignment horizontal="center" vertical="center" wrapText="1"/>
    </xf>
    <xf numFmtId="0" fontId="11" fillId="0" borderId="30" xfId="0" applyFont="1" applyBorder="1" applyAlignment="1">
      <alignment horizontal="justify" vertical="center" wrapText="1"/>
    </xf>
    <xf numFmtId="0" fontId="11" fillId="0" borderId="30" xfId="0" applyNumberFormat="1" applyFont="1" applyBorder="1" applyAlignment="1">
      <alignment horizontal="center" vertical="center" wrapText="1"/>
    </xf>
    <xf numFmtId="0" fontId="11" fillId="0" borderId="30" xfId="0" applyNumberFormat="1" applyFont="1" applyBorder="1" applyAlignment="1">
      <alignment horizontal="center" vertical="center"/>
    </xf>
    <xf numFmtId="0" fontId="11" fillId="0" borderId="15" xfId="0" applyNumberFormat="1" applyFont="1" applyBorder="1" applyAlignment="1">
      <alignment horizontal="center" vertical="center"/>
    </xf>
    <xf numFmtId="0" fontId="11" fillId="0" borderId="6" xfId="0" applyNumberFormat="1" applyFont="1" applyBorder="1" applyAlignment="1">
      <alignment horizontal="center" vertical="center"/>
    </xf>
    <xf numFmtId="0" fontId="11" fillId="0" borderId="7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vertical="center" wrapText="1"/>
    </xf>
    <xf numFmtId="0" fontId="11" fillId="0" borderId="19" xfId="0" applyNumberFormat="1" applyFont="1" applyBorder="1" applyAlignment="1">
      <alignment horizontal="center" vertical="center" wrapText="1"/>
    </xf>
    <xf numFmtId="0" fontId="11" fillId="0" borderId="20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49" fontId="31" fillId="0" borderId="0" xfId="0" applyNumberFormat="1" applyFont="1" applyFill="1" applyAlignment="1">
      <alignment horizontal="left" vertical="center" indent="1"/>
    </xf>
    <xf numFmtId="49" fontId="33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/>
    </xf>
    <xf numFmtId="0" fontId="7" fillId="7" borderId="2" xfId="0" applyNumberFormat="1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11" fillId="0" borderId="9" xfId="0" applyFont="1" applyFill="1" applyBorder="1" applyAlignment="1">
      <alignment horizontal="center" vertical="center"/>
    </xf>
    <xf numFmtId="49" fontId="31" fillId="0" borderId="4" xfId="0" applyNumberFormat="1" applyFont="1" applyBorder="1" applyAlignment="1">
      <alignment vertical="center"/>
    </xf>
    <xf numFmtId="1" fontId="11" fillId="0" borderId="19" xfId="0" applyNumberFormat="1" applyFont="1" applyBorder="1" applyAlignment="1">
      <alignment vertical="center"/>
    </xf>
    <xf numFmtId="1" fontId="11" fillId="0" borderId="19" xfId="0" applyNumberFormat="1" applyFont="1" applyBorder="1" applyAlignment="1">
      <alignment horizontal="center" vertical="center"/>
    </xf>
    <xf numFmtId="49" fontId="31" fillId="0" borderId="4" xfId="0" applyNumberFormat="1" applyFont="1" applyBorder="1" applyAlignment="1">
      <alignment horizontal="justify" vertical="center"/>
    </xf>
    <xf numFmtId="0" fontId="11" fillId="0" borderId="20" xfId="0" applyFont="1" applyBorder="1" applyAlignment="1">
      <alignment horizontal="justify" vertical="center"/>
    </xf>
    <xf numFmtId="1" fontId="11" fillId="0" borderId="20" xfId="0" applyNumberFormat="1" applyFont="1" applyBorder="1" applyAlignment="1">
      <alignment horizontal="center" vertical="center"/>
    </xf>
    <xf numFmtId="0" fontId="11" fillId="7" borderId="23" xfId="0" applyFont="1" applyFill="1" applyBorder="1" applyAlignment="1">
      <alignment horizontal="justify" vertical="center"/>
    </xf>
    <xf numFmtId="0" fontId="11" fillId="7" borderId="23" xfId="0" applyFont="1" applyFill="1" applyBorder="1" applyAlignment="1">
      <alignment horizontal="center" vertical="center"/>
    </xf>
    <xf numFmtId="1" fontId="11" fillId="7" borderId="23" xfId="0" applyNumberFormat="1" applyFont="1" applyFill="1" applyBorder="1" applyAlignment="1">
      <alignment horizontal="center" vertical="center"/>
    </xf>
    <xf numFmtId="49" fontId="31" fillId="0" borderId="0" xfId="0" applyNumberFormat="1" applyFont="1" applyBorder="1" applyAlignment="1">
      <alignment horizontal="justify" vertical="center"/>
    </xf>
    <xf numFmtId="0" fontId="11" fillId="0" borderId="0" xfId="0" applyFont="1" applyBorder="1" applyAlignment="1">
      <alignment horizontal="justify" vertical="center"/>
    </xf>
    <xf numFmtId="0" fontId="7" fillId="0" borderId="0" xfId="0" applyFont="1" applyBorder="1" applyAlignment="1">
      <alignment vertical="center"/>
    </xf>
    <xf numFmtId="1" fontId="11" fillId="0" borderId="0" xfId="0" applyNumberFormat="1" applyFont="1" applyBorder="1" applyAlignment="1">
      <alignment vertical="center"/>
    </xf>
    <xf numFmtId="3" fontId="34" fillId="7" borderId="0" xfId="0" applyNumberFormat="1" applyFont="1" applyFill="1" applyAlignment="1" applyProtection="1">
      <alignment vertical="center"/>
      <protection locked="0"/>
    </xf>
    <xf numFmtId="3" fontId="8" fillId="0" borderId="0" xfId="0" applyNumberFormat="1" applyFont="1" applyAlignment="1" applyProtection="1">
      <alignment vertical="center"/>
      <protection locked="0"/>
    </xf>
    <xf numFmtId="3" fontId="6" fillId="0" borderId="0" xfId="0" applyNumberFormat="1" applyFont="1" applyAlignment="1" applyProtection="1">
      <alignment vertical="center"/>
      <protection locked="0"/>
    </xf>
    <xf numFmtId="3" fontId="6" fillId="0" borderId="2" xfId="0" applyNumberFormat="1" applyFont="1" applyFill="1" applyBorder="1" applyAlignment="1" applyProtection="1">
      <alignment horizontal="center" vertical="center" wrapText="1"/>
      <protection locked="0"/>
    </xf>
    <xf numFmtId="3" fontId="6" fillId="0" borderId="2" xfId="0" applyNumberFormat="1" applyFont="1" applyFill="1" applyBorder="1" applyAlignment="1" applyProtection="1">
      <alignment horizontal="center" vertical="center"/>
      <protection locked="0"/>
    </xf>
    <xf numFmtId="3" fontId="6" fillId="7" borderId="21" xfId="0" applyNumberFormat="1" applyFont="1" applyFill="1" applyBorder="1" applyAlignment="1" applyProtection="1">
      <alignment vertical="center"/>
      <protection locked="0"/>
    </xf>
    <xf numFmtId="3" fontId="6" fillId="7" borderId="19" xfId="0" applyNumberFormat="1" applyFont="1" applyFill="1" applyBorder="1" applyAlignment="1" applyProtection="1">
      <alignment vertical="center"/>
      <protection locked="0"/>
    </xf>
    <xf numFmtId="0" fontId="31" fillId="0" borderId="4" xfId="0" applyFont="1" applyBorder="1" applyAlignment="1">
      <alignment horizontal="right" vertical="center"/>
    </xf>
    <xf numFmtId="3" fontId="6" fillId="0" borderId="2" xfId="0" applyNumberFormat="1" applyFont="1" applyBorder="1" applyAlignment="1" applyProtection="1">
      <alignment vertical="center"/>
      <protection locked="0"/>
    </xf>
    <xf numFmtId="0" fontId="31" fillId="0" borderId="4" xfId="0" applyFont="1" applyBorder="1" applyAlignment="1">
      <alignment vertical="center"/>
    </xf>
    <xf numFmtId="3" fontId="6" fillId="7" borderId="22" xfId="0" applyNumberFormat="1" applyFont="1" applyFill="1" applyBorder="1" applyAlignment="1" applyProtection="1">
      <alignment vertical="center"/>
      <protection locked="0"/>
    </xf>
    <xf numFmtId="3" fontId="6" fillId="7" borderId="20" xfId="0" applyNumberFormat="1" applyFont="1" applyFill="1" applyBorder="1" applyAlignment="1" applyProtection="1">
      <alignment vertical="center"/>
      <protection locked="0"/>
    </xf>
    <xf numFmtId="3" fontId="6" fillId="0" borderId="22" xfId="0" applyNumberFormat="1" applyFont="1" applyFill="1" applyBorder="1" applyAlignment="1" applyProtection="1">
      <alignment vertical="center"/>
      <protection locked="0"/>
    </xf>
    <xf numFmtId="3" fontId="6" fillId="0" borderId="20" xfId="0" applyNumberFormat="1" applyFont="1" applyFill="1" applyBorder="1" applyAlignment="1" applyProtection="1">
      <alignment vertical="center"/>
      <protection locked="0"/>
    </xf>
    <xf numFmtId="3" fontId="8" fillId="7" borderId="22" xfId="0" applyNumberFormat="1" applyFont="1" applyFill="1" applyBorder="1" applyAlignment="1" applyProtection="1">
      <alignment vertical="center"/>
      <protection locked="0"/>
    </xf>
    <xf numFmtId="3" fontId="6" fillId="7" borderId="22" xfId="0" applyNumberFormat="1" applyFont="1" applyFill="1" applyBorder="1" applyAlignment="1" applyProtection="1">
      <alignment horizontal="left" vertical="center" indent="1"/>
      <protection locked="0"/>
    </xf>
    <xf numFmtId="3" fontId="6" fillId="7" borderId="28" xfId="0" applyNumberFormat="1" applyFont="1" applyFill="1" applyBorder="1" applyAlignment="1" applyProtection="1">
      <alignment horizontal="left" vertical="center" indent="1"/>
      <protection locked="0"/>
    </xf>
    <xf numFmtId="3" fontId="6" fillId="7" borderId="23" xfId="0" applyNumberFormat="1" applyFont="1" applyFill="1" applyBorder="1" applyAlignment="1" applyProtection="1">
      <alignment vertical="center"/>
      <protection locked="0"/>
    </xf>
    <xf numFmtId="3" fontId="6" fillId="0" borderId="0" xfId="0" applyNumberFormat="1" applyFont="1" applyBorder="1" applyAlignment="1" applyProtection="1">
      <alignment horizontal="left" vertical="center"/>
      <protection locked="0"/>
    </xf>
    <xf numFmtId="3" fontId="6" fillId="0" borderId="0" xfId="0" applyNumberFormat="1" applyFont="1" applyFill="1" applyBorder="1" applyAlignment="1" applyProtection="1">
      <alignment vertical="center"/>
      <protection locked="0"/>
    </xf>
    <xf numFmtId="3" fontId="8" fillId="7" borderId="17" xfId="0" applyNumberFormat="1" applyFont="1" applyFill="1" applyBorder="1" applyAlignment="1" applyProtection="1">
      <alignment vertical="center"/>
      <protection locked="0"/>
    </xf>
    <xf numFmtId="3" fontId="8" fillId="0" borderId="2" xfId="0" applyNumberFormat="1" applyFont="1" applyFill="1" applyBorder="1" applyAlignment="1" applyProtection="1">
      <alignment horizontal="center" vertical="center"/>
      <protection locked="0"/>
    </xf>
    <xf numFmtId="3" fontId="6" fillId="0" borderId="6" xfId="0" applyNumberFormat="1" applyFont="1" applyFill="1" applyBorder="1" applyAlignment="1" applyProtection="1">
      <alignment horizontal="left" vertical="center"/>
      <protection locked="0"/>
    </xf>
    <xf numFmtId="3" fontId="6" fillId="0" borderId="11" xfId="0" applyNumberFormat="1" applyFont="1" applyFill="1" applyBorder="1" applyAlignment="1" applyProtection="1">
      <alignment horizontal="center" vertical="center" wrapText="1"/>
      <protection locked="0" hidden="1"/>
    </xf>
    <xf numFmtId="3" fontId="6" fillId="7" borderId="2" xfId="0" applyNumberFormat="1" applyFont="1" applyFill="1" applyBorder="1" applyAlignment="1" applyProtection="1">
      <alignment vertical="center"/>
      <protection locked="0"/>
    </xf>
    <xf numFmtId="3" fontId="6" fillId="7" borderId="2" xfId="0" applyNumberFormat="1" applyFont="1" applyFill="1" applyBorder="1" applyAlignment="1" applyProtection="1">
      <alignment horizontal="center" vertical="center"/>
      <protection locked="0"/>
    </xf>
    <xf numFmtId="3" fontId="6" fillId="0" borderId="12" xfId="0" applyNumberFormat="1" applyFont="1" applyBorder="1" applyAlignment="1" applyProtection="1">
      <alignment horizontal="left" vertical="center"/>
      <protection locked="0"/>
    </xf>
    <xf numFmtId="3" fontId="6" fillId="0" borderId="8" xfId="0" applyNumberFormat="1" applyFont="1" applyFill="1" applyBorder="1" applyAlignment="1" applyProtection="1">
      <alignment horizontal="center" vertical="center" wrapText="1"/>
      <protection locked="0" hidden="1"/>
    </xf>
    <xf numFmtId="3" fontId="6" fillId="7" borderId="11" xfId="0" applyNumberFormat="1" applyFont="1" applyFill="1" applyBorder="1" applyAlignment="1" applyProtection="1">
      <alignment vertical="center"/>
      <protection locked="0"/>
    </xf>
    <xf numFmtId="3" fontId="6" fillId="7" borderId="11" xfId="0" applyNumberFormat="1" applyFont="1" applyFill="1" applyBorder="1" applyAlignment="1" applyProtection="1">
      <alignment horizontal="center" vertical="center"/>
      <protection locked="0"/>
    </xf>
    <xf numFmtId="3" fontId="6" fillId="7" borderId="8" xfId="0" applyNumberFormat="1" applyFont="1" applyFill="1" applyBorder="1" applyAlignment="1" applyProtection="1">
      <alignment vertical="center"/>
      <protection locked="0"/>
    </xf>
    <xf numFmtId="3" fontId="6" fillId="7" borderId="8" xfId="0" applyNumberFormat="1" applyFont="1" applyFill="1" applyBorder="1" applyAlignment="1" applyProtection="1">
      <alignment horizontal="center" vertical="center"/>
      <protection locked="0"/>
    </xf>
    <xf numFmtId="3" fontId="6" fillId="7" borderId="9" xfId="0" applyNumberFormat="1" applyFont="1" applyFill="1" applyBorder="1" applyAlignment="1" applyProtection="1">
      <alignment vertical="center"/>
      <protection locked="0"/>
    </xf>
    <xf numFmtId="3" fontId="6" fillId="7" borderId="9" xfId="0" applyNumberFormat="1" applyFont="1" applyFill="1" applyBorder="1" applyAlignment="1" applyProtection="1">
      <alignment horizontal="center" vertical="center"/>
      <protection locked="0"/>
    </xf>
    <xf numFmtId="3" fontId="6" fillId="7" borderId="0" xfId="0" applyNumberFormat="1" applyFont="1" applyFill="1" applyAlignment="1" applyProtection="1">
      <alignment vertical="center"/>
      <protection locked="0"/>
    </xf>
    <xf numFmtId="3" fontId="6" fillId="7" borderId="7" xfId="0" applyNumberFormat="1" applyFont="1" applyFill="1" applyBorder="1" applyAlignment="1" applyProtection="1">
      <alignment vertical="center"/>
      <protection locked="0"/>
    </xf>
    <xf numFmtId="3" fontId="6" fillId="7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32" fillId="7" borderId="0" xfId="25" applyFont="1" applyFill="1" applyAlignment="1">
      <alignment vertical="center"/>
    </xf>
    <xf numFmtId="0" fontId="11" fillId="0" borderId="0" xfId="25" applyFont="1" applyAlignment="1">
      <alignment horizontal="center" vertical="center"/>
    </xf>
    <xf numFmtId="0" fontId="11" fillId="0" borderId="2" xfId="25" applyFont="1" applyBorder="1" applyAlignment="1">
      <alignment horizontal="center" vertical="center"/>
    </xf>
    <xf numFmtId="0" fontId="11" fillId="0" borderId="11" xfId="25" applyFont="1" applyBorder="1" applyAlignment="1">
      <alignment vertical="center"/>
    </xf>
    <xf numFmtId="0" fontId="11" fillId="0" borderId="11" xfId="25" applyFont="1" applyBorder="1" applyAlignment="1">
      <alignment horizontal="center" vertical="center"/>
    </xf>
    <xf numFmtId="0" fontId="11" fillId="0" borderId="8" xfId="25" applyFont="1" applyBorder="1" applyAlignment="1">
      <alignment vertical="center"/>
    </xf>
    <xf numFmtId="0" fontId="11" fillId="0" borderId="8" xfId="25" applyFont="1" applyBorder="1" applyAlignment="1">
      <alignment horizontal="center" vertical="center"/>
    </xf>
    <xf numFmtId="0" fontId="11" fillId="0" borderId="8" xfId="0" applyNumberFormat="1" applyFont="1" applyBorder="1" applyAlignment="1">
      <alignment horizontal="center" vertical="center"/>
    </xf>
    <xf numFmtId="0" fontId="11" fillId="0" borderId="8" xfId="25" applyFont="1" applyFill="1" applyBorder="1" applyAlignment="1">
      <alignment horizontal="center" vertical="center"/>
    </xf>
    <xf numFmtId="0" fontId="11" fillId="6" borderId="17" xfId="25" applyFont="1" applyFill="1" applyBorder="1" applyAlignment="1">
      <alignment horizontal="center" vertical="center"/>
    </xf>
    <xf numFmtId="0" fontId="11" fillId="6" borderId="16" xfId="25" applyFont="1" applyFill="1" applyBorder="1" applyAlignment="1">
      <alignment horizontal="center" vertical="center"/>
    </xf>
    <xf numFmtId="0" fontId="11" fillId="6" borderId="18" xfId="25" applyFont="1" applyFill="1" applyBorder="1" applyAlignment="1">
      <alignment horizontal="center" vertical="center"/>
    </xf>
    <xf numFmtId="0" fontId="11" fillId="0" borderId="9" xfId="25" applyFont="1" applyBorder="1" applyAlignment="1">
      <alignment vertical="center"/>
    </xf>
    <xf numFmtId="0" fontId="11" fillId="0" borderId="9" xfId="25" applyFont="1" applyBorder="1" applyAlignment="1">
      <alignment horizontal="center" vertical="center"/>
    </xf>
    <xf numFmtId="0" fontId="38" fillId="0" borderId="0" xfId="0" applyNumberFormat="1" applyFont="1" applyAlignment="1">
      <alignment vertical="center"/>
    </xf>
    <xf numFmtId="0" fontId="38" fillId="0" borderId="0" xfId="0" applyNumberFormat="1" applyFont="1" applyAlignment="1">
      <alignment horizontal="left" vertical="center" indent="1"/>
    </xf>
    <xf numFmtId="3" fontId="31" fillId="0" borderId="0" xfId="0" applyNumberFormat="1" applyFont="1" applyAlignment="1" applyProtection="1">
      <alignment vertical="center"/>
      <protection locked="0"/>
    </xf>
    <xf numFmtId="3" fontId="6" fillId="0" borderId="0" xfId="0" applyNumberFormat="1" applyFont="1" applyAlignment="1" applyProtection="1">
      <alignment horizontal="center" vertical="center" wrapText="1"/>
      <protection locked="0"/>
    </xf>
    <xf numFmtId="0" fontId="11" fillId="0" borderId="11" xfId="0" applyFont="1" applyBorder="1" applyAlignment="1">
      <alignment horizontal="left" vertical="center" indent="1"/>
    </xf>
    <xf numFmtId="0" fontId="11" fillId="0" borderId="8" xfId="0" applyFont="1" applyBorder="1" applyAlignment="1">
      <alignment horizontal="left" vertical="center" indent="1"/>
    </xf>
    <xf numFmtId="0" fontId="11" fillId="0" borderId="9" xfId="0" applyFont="1" applyBorder="1" applyAlignment="1">
      <alignment horizontal="left" vertical="center" indent="1"/>
    </xf>
    <xf numFmtId="0" fontId="11" fillId="0" borderId="2" xfId="0" applyNumberFormat="1" applyFont="1" applyBorder="1" applyAlignment="1">
      <alignment vertical="center"/>
    </xf>
    <xf numFmtId="0" fontId="31" fillId="0" borderId="0" xfId="0" applyNumberFormat="1" applyFont="1" applyFill="1" applyAlignment="1">
      <alignment horizontal="center" vertical="center"/>
    </xf>
    <xf numFmtId="0" fontId="11" fillId="0" borderId="8" xfId="0" applyFont="1" applyBorder="1" applyAlignment="1">
      <alignment vertical="center"/>
    </xf>
    <xf numFmtId="0" fontId="31" fillId="0" borderId="0" xfId="0" applyNumberFormat="1" applyFont="1" applyFill="1" applyAlignment="1">
      <alignment horizontal="center" vertical="center" wrapText="1"/>
    </xf>
    <xf numFmtId="0" fontId="11" fillId="6" borderId="2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7" borderId="0" xfId="0" applyFont="1" applyFill="1" applyAlignment="1">
      <alignment vertical="center"/>
    </xf>
    <xf numFmtId="0" fontId="11" fillId="0" borderId="2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30" xfId="0" applyFont="1" applyBorder="1" applyAlignment="1">
      <alignment vertical="center"/>
    </xf>
    <xf numFmtId="0" fontId="11" fillId="0" borderId="30" xfId="0" applyFont="1" applyFill="1" applyBorder="1" applyAlignment="1">
      <alignment horizontal="center" vertical="center"/>
    </xf>
    <xf numFmtId="3" fontId="11" fillId="6" borderId="77" xfId="0" applyNumberFormat="1" applyFont="1" applyFill="1" applyBorder="1" applyAlignment="1">
      <alignment horizontal="center" vertical="center" wrapText="1"/>
    </xf>
    <xf numFmtId="0" fontId="7" fillId="6" borderId="34" xfId="0" applyFont="1" applyFill="1" applyBorder="1" applyAlignment="1">
      <alignment horizontal="center" vertical="center" wrapText="1"/>
    </xf>
    <xf numFmtId="0" fontId="7" fillId="6" borderId="66" xfId="0" applyFont="1" applyFill="1" applyBorder="1" applyAlignment="1">
      <alignment horizontal="center" vertical="center" wrapText="1"/>
    </xf>
    <xf numFmtId="0" fontId="7" fillId="6" borderId="37" xfId="0" applyFont="1" applyFill="1" applyBorder="1" applyAlignment="1">
      <alignment horizontal="center" vertical="center" wrapText="1"/>
    </xf>
    <xf numFmtId="0" fontId="7" fillId="6" borderId="78" xfId="0" applyFont="1" applyFill="1" applyBorder="1" applyAlignment="1">
      <alignment horizontal="center" vertical="center" wrapText="1"/>
    </xf>
    <xf numFmtId="0" fontId="7" fillId="6" borderId="79" xfId="0" applyFont="1" applyFill="1" applyBorder="1" applyAlignment="1">
      <alignment horizontal="center" vertical="center" wrapText="1"/>
    </xf>
    <xf numFmtId="0" fontId="7" fillId="6" borderId="80" xfId="0" applyFont="1" applyFill="1" applyBorder="1" applyAlignment="1">
      <alignment horizontal="center" vertical="center" wrapText="1"/>
    </xf>
    <xf numFmtId="0" fontId="7" fillId="6" borderId="83" xfId="0" applyFont="1" applyFill="1" applyBorder="1" applyAlignment="1">
      <alignment horizontal="center" vertical="center" wrapText="1"/>
    </xf>
    <xf numFmtId="0" fontId="7" fillId="6" borderId="67" xfId="0" applyFont="1" applyFill="1" applyBorder="1" applyAlignment="1">
      <alignment horizontal="center" vertical="center" wrapText="1"/>
    </xf>
    <xf numFmtId="0" fontId="7" fillId="6" borderId="81" xfId="0" applyFont="1" applyFill="1" applyBorder="1" applyAlignment="1">
      <alignment horizontal="center" vertical="center" wrapText="1"/>
    </xf>
    <xf numFmtId="0" fontId="7" fillId="6" borderId="82" xfId="0" applyFont="1" applyFill="1" applyBorder="1" applyAlignment="1">
      <alignment horizontal="center" vertical="center" wrapText="1"/>
    </xf>
    <xf numFmtId="0" fontId="11" fillId="0" borderId="17" xfId="0" applyNumberFormat="1" applyFont="1" applyFill="1" applyBorder="1" applyAlignment="1">
      <alignment horizontal="center" vertical="center"/>
    </xf>
    <xf numFmtId="0" fontId="11" fillId="0" borderId="18" xfId="0" applyNumberFormat="1" applyFont="1" applyFill="1" applyBorder="1" applyAlignment="1">
      <alignment horizontal="center" vertical="center"/>
    </xf>
    <xf numFmtId="0" fontId="11" fillId="0" borderId="2" xfId="0" applyNumberFormat="1" applyFont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11" fillId="0" borderId="17" xfId="25" applyFont="1" applyBorder="1" applyAlignment="1">
      <alignment horizontal="center" vertical="center"/>
    </xf>
    <xf numFmtId="0" fontId="11" fillId="0" borderId="16" xfId="25" applyFont="1" applyBorder="1" applyAlignment="1">
      <alignment horizontal="center" vertical="center"/>
    </xf>
    <xf numFmtId="0" fontId="11" fillId="0" borderId="18" xfId="25" applyFont="1" applyBorder="1" applyAlignment="1">
      <alignment horizontal="center" vertical="center"/>
    </xf>
    <xf numFmtId="0" fontId="11" fillId="0" borderId="2" xfId="25" applyFont="1" applyBorder="1" applyAlignment="1">
      <alignment horizontal="center" vertical="center"/>
    </xf>
    <xf numFmtId="3" fontId="6" fillId="0" borderId="17" xfId="0" applyNumberFormat="1" applyFont="1" applyFill="1" applyBorder="1" applyAlignment="1" applyProtection="1">
      <alignment horizontal="center" vertical="center"/>
      <protection locked="0"/>
    </xf>
    <xf numFmtId="3" fontId="6" fillId="0" borderId="18" xfId="0" applyNumberFormat="1" applyFont="1" applyFill="1" applyBorder="1" applyAlignment="1" applyProtection="1">
      <alignment horizontal="center" vertical="center"/>
      <protection locked="0"/>
    </xf>
    <xf numFmtId="0" fontId="11" fillId="0" borderId="6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horizontal="center" vertical="center"/>
    </xf>
    <xf numFmtId="0" fontId="11" fillId="0" borderId="17" xfId="0" applyNumberFormat="1" applyFont="1" applyBorder="1" applyAlignment="1">
      <alignment horizontal="center" vertical="center"/>
    </xf>
    <xf numFmtId="0" fontId="11" fillId="0" borderId="16" xfId="0" applyNumberFormat="1" applyFont="1" applyBorder="1" applyAlignment="1">
      <alignment horizontal="center" vertical="center"/>
    </xf>
    <xf numFmtId="0" fontId="11" fillId="0" borderId="18" xfId="0" applyNumberFormat="1" applyFont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11" fillId="0" borderId="11" xfId="0" applyNumberFormat="1" applyFont="1" applyFill="1" applyBorder="1" applyAlignment="1">
      <alignment horizontal="center" vertical="center"/>
    </xf>
    <xf numFmtId="0" fontId="11" fillId="0" borderId="9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39" fillId="4" borderId="0" xfId="0" applyFont="1" applyFill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4" borderId="17" xfId="0" applyNumberFormat="1" applyFont="1" applyFill="1" applyBorder="1" applyAlignment="1">
      <alignment horizontal="center" vertical="center"/>
    </xf>
    <xf numFmtId="0" fontId="11" fillId="4" borderId="16" xfId="0" applyNumberFormat="1" applyFont="1" applyFill="1" applyBorder="1" applyAlignment="1">
      <alignment horizontal="center" vertical="center"/>
    </xf>
    <xf numFmtId="0" fontId="11" fillId="4" borderId="18" xfId="0" applyNumberFormat="1" applyFont="1" applyFill="1" applyBorder="1" applyAlignment="1">
      <alignment horizontal="center" vertical="center"/>
    </xf>
    <xf numFmtId="0" fontId="11" fillId="0" borderId="11" xfId="0" applyNumberFormat="1" applyFont="1" applyBorder="1" applyAlignment="1">
      <alignment horizontal="center" vertical="center" wrapText="1"/>
    </xf>
    <xf numFmtId="0" fontId="11" fillId="0" borderId="9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 applyProtection="1">
      <alignment horizontal="center" vertical="center"/>
      <protection locked="0"/>
    </xf>
    <xf numFmtId="3" fontId="6" fillId="0" borderId="11" xfId="0" applyNumberFormat="1" applyFont="1" applyFill="1" applyBorder="1" applyAlignment="1" applyProtection="1">
      <alignment horizontal="center" vertical="center"/>
      <protection locked="0"/>
    </xf>
    <xf numFmtId="3" fontId="6" fillId="0" borderId="9" xfId="0" applyNumberFormat="1" applyFont="1" applyFill="1" applyBorder="1" applyAlignment="1" applyProtection="1">
      <alignment horizontal="center" vertical="center"/>
      <protection locked="0"/>
    </xf>
    <xf numFmtId="3" fontId="11" fillId="7" borderId="11" xfId="0" applyNumberFormat="1" applyFont="1" applyFill="1" applyBorder="1" applyAlignment="1" applyProtection="1">
      <alignment horizontal="center" vertical="center" wrapText="1"/>
      <protection locked="0"/>
    </xf>
    <xf numFmtId="3" fontId="11" fillId="7" borderId="9" xfId="0" applyNumberFormat="1" applyFont="1" applyFill="1" applyBorder="1" applyAlignment="1" applyProtection="1">
      <alignment horizontal="center" vertical="center" wrapText="1"/>
      <protection locked="0"/>
    </xf>
    <xf numFmtId="3" fontId="6" fillId="0" borderId="61" xfId="0" applyNumberFormat="1" applyFont="1" applyBorder="1" applyAlignment="1">
      <alignment horizontal="left" vertical="center" wrapText="1" indent="1"/>
    </xf>
    <xf numFmtId="3" fontId="6" fillId="0" borderId="95" xfId="0" applyNumberFormat="1" applyFont="1" applyBorder="1" applyAlignment="1">
      <alignment horizontal="left" vertical="center" wrapText="1" indent="1"/>
    </xf>
    <xf numFmtId="3" fontId="11" fillId="6" borderId="48" xfId="0" applyNumberFormat="1" applyFont="1" applyFill="1" applyBorder="1" applyAlignment="1">
      <alignment horizontal="center" vertical="center"/>
    </xf>
    <xf numFmtId="3" fontId="11" fillId="6" borderId="50" xfId="0" applyNumberFormat="1" applyFont="1" applyFill="1" applyBorder="1" applyAlignment="1">
      <alignment horizontal="center" vertical="center"/>
    </xf>
    <xf numFmtId="3" fontId="11" fillId="0" borderId="75" xfId="0" applyNumberFormat="1" applyFont="1" applyFill="1" applyBorder="1" applyAlignment="1">
      <alignment horizontal="center" vertical="center"/>
    </xf>
    <xf numFmtId="3" fontId="11" fillId="0" borderId="77" xfId="0" applyNumberFormat="1" applyFont="1" applyFill="1" applyBorder="1" applyAlignment="1">
      <alignment horizontal="center" vertical="center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50" xfId="0" applyFont="1" applyFill="1" applyBorder="1" applyAlignment="1">
      <alignment horizontal="center" vertical="center" wrapText="1"/>
    </xf>
    <xf numFmtId="3" fontId="12" fillId="11" borderId="47" xfId="0" applyNumberFormat="1" applyFont="1" applyFill="1" applyBorder="1" applyAlignment="1">
      <alignment horizontal="center" vertical="center" wrapText="1"/>
    </xf>
    <xf numFmtId="3" fontId="30" fillId="0" borderId="0" xfId="0" applyNumberFormat="1" applyFont="1" applyBorder="1" applyAlignment="1">
      <alignment horizontal="center" vertical="center" wrapText="1"/>
    </xf>
    <xf numFmtId="3" fontId="10" fillId="17" borderId="103" xfId="0" applyNumberFormat="1" applyFont="1" applyFill="1" applyBorder="1" applyAlignment="1">
      <alignment horizontal="center" vertical="center" wrapText="1"/>
    </xf>
    <xf numFmtId="3" fontId="10" fillId="17" borderId="104" xfId="0" applyNumberFormat="1" applyFont="1" applyFill="1" applyBorder="1" applyAlignment="1">
      <alignment horizontal="center" vertical="center" wrapText="1"/>
    </xf>
    <xf numFmtId="3" fontId="10" fillId="17" borderId="106" xfId="0" applyNumberFormat="1" applyFont="1" applyFill="1" applyBorder="1" applyAlignment="1">
      <alignment horizontal="center" vertical="center" wrapText="1"/>
    </xf>
    <xf numFmtId="3" fontId="10" fillId="17" borderId="107" xfId="0" applyNumberFormat="1" applyFont="1" applyFill="1" applyBorder="1" applyAlignment="1">
      <alignment horizontal="center" vertical="center" wrapText="1"/>
    </xf>
    <xf numFmtId="3" fontId="10" fillId="17" borderId="105" xfId="0" applyNumberFormat="1" applyFont="1" applyFill="1" applyBorder="1" applyAlignment="1">
      <alignment horizontal="center" vertical="center" wrapText="1"/>
    </xf>
    <xf numFmtId="3" fontId="10" fillId="17" borderId="108" xfId="0" applyNumberFormat="1" applyFont="1" applyFill="1" applyBorder="1" applyAlignment="1">
      <alignment horizontal="center" vertical="center" wrapText="1"/>
    </xf>
    <xf numFmtId="3" fontId="6" fillId="0" borderId="91" xfId="0" applyNumberFormat="1" applyFont="1" applyBorder="1" applyAlignment="1">
      <alignment horizontal="left" vertical="center" wrapText="1" indent="1"/>
    </xf>
    <xf numFmtId="3" fontId="6" fillId="0" borderId="92" xfId="0" applyNumberFormat="1" applyFont="1" applyBorder="1" applyAlignment="1">
      <alignment horizontal="left" vertical="center" wrapText="1" indent="1"/>
    </xf>
    <xf numFmtId="3" fontId="11" fillId="6" borderId="55" xfId="0" applyNumberFormat="1" applyFont="1" applyFill="1" applyBorder="1" applyAlignment="1">
      <alignment horizontal="center" vertical="center"/>
    </xf>
    <xf numFmtId="3" fontId="11" fillId="6" borderId="56" xfId="0" applyNumberFormat="1" applyFont="1" applyFill="1" applyBorder="1" applyAlignment="1">
      <alignment horizontal="center" vertical="center"/>
    </xf>
    <xf numFmtId="3" fontId="12" fillId="11" borderId="43" xfId="0" applyNumberFormat="1" applyFont="1" applyFill="1" applyBorder="1" applyAlignment="1">
      <alignment horizontal="center" vertical="center" wrapText="1"/>
    </xf>
    <xf numFmtId="3" fontId="23" fillId="0" borderId="0" xfId="0" applyNumberFormat="1" applyFont="1" applyFill="1" applyAlignment="1">
      <alignment horizontal="left" vertical="center" wrapText="1"/>
    </xf>
    <xf numFmtId="3" fontId="6" fillId="0" borderId="61" xfId="0" applyNumberFormat="1" applyFont="1" applyBorder="1" applyAlignment="1">
      <alignment horizontal="left" vertical="center" wrapText="1"/>
    </xf>
    <xf numFmtId="3" fontId="6" fillId="0" borderId="95" xfId="0" applyNumberFormat="1" applyFont="1" applyBorder="1" applyAlignment="1">
      <alignment horizontal="left" vertical="center" wrapText="1"/>
    </xf>
    <xf numFmtId="3" fontId="11" fillId="0" borderId="61" xfId="0" applyNumberFormat="1" applyFont="1" applyBorder="1" applyAlignment="1">
      <alignment horizontal="center" vertical="center"/>
    </xf>
    <xf numFmtId="3" fontId="11" fillId="0" borderId="62" xfId="0" applyNumberFormat="1" applyFont="1" applyBorder="1" applyAlignment="1">
      <alignment horizontal="center" vertical="center"/>
    </xf>
    <xf numFmtId="3" fontId="11" fillId="0" borderId="55" xfId="0" applyNumberFormat="1" applyFont="1" applyBorder="1" applyAlignment="1">
      <alignment horizontal="center" vertical="center"/>
    </xf>
    <xf numFmtId="3" fontId="11" fillId="0" borderId="56" xfId="0" applyNumberFormat="1" applyFont="1" applyBorder="1" applyAlignment="1">
      <alignment horizontal="center" vertical="center"/>
    </xf>
    <xf numFmtId="3" fontId="12" fillId="11" borderId="62" xfId="0" applyNumberFormat="1" applyFont="1" applyFill="1" applyBorder="1" applyAlignment="1">
      <alignment horizontal="center" vertical="center" wrapText="1"/>
    </xf>
    <xf numFmtId="3" fontId="12" fillId="11" borderId="60" xfId="0" applyNumberFormat="1" applyFont="1" applyFill="1" applyBorder="1" applyAlignment="1">
      <alignment horizontal="center" vertical="center" wrapText="1"/>
    </xf>
    <xf numFmtId="3" fontId="23" fillId="0" borderId="0" xfId="0" applyNumberFormat="1" applyFont="1" applyFill="1" applyBorder="1" applyAlignment="1">
      <alignment horizontal="center" vertical="center" wrapText="1"/>
    </xf>
    <xf numFmtId="3" fontId="6" fillId="0" borderId="109" xfId="0" applyNumberFormat="1" applyFont="1" applyBorder="1" applyAlignment="1">
      <alignment horizontal="left" vertical="center" wrapText="1"/>
    </xf>
    <xf numFmtId="3" fontId="6" fillId="0" borderId="110" xfId="0" applyNumberFormat="1" applyFont="1" applyBorder="1" applyAlignment="1">
      <alignment horizontal="left" vertical="center" wrapText="1"/>
    </xf>
    <xf numFmtId="3" fontId="12" fillId="11" borderId="111" xfId="0" applyNumberFormat="1" applyFont="1" applyFill="1" applyBorder="1" applyAlignment="1">
      <alignment horizontal="center" vertical="center" wrapText="1"/>
    </xf>
    <xf numFmtId="3" fontId="12" fillId="11" borderId="94" xfId="0" applyNumberFormat="1" applyFont="1" applyFill="1" applyBorder="1" applyAlignment="1">
      <alignment horizontal="center" vertical="center" wrapText="1"/>
    </xf>
    <xf numFmtId="3" fontId="6" fillId="0" borderId="91" xfId="0" applyNumberFormat="1" applyFont="1" applyBorder="1" applyAlignment="1">
      <alignment horizontal="left" vertical="center" wrapText="1"/>
    </xf>
    <xf numFmtId="3" fontId="6" fillId="0" borderId="92" xfId="0" applyNumberFormat="1" applyFont="1" applyBorder="1" applyAlignment="1">
      <alignment horizontal="left" vertical="center" wrapText="1"/>
    </xf>
    <xf numFmtId="3" fontId="11" fillId="0" borderId="91" xfId="0" applyNumberFormat="1" applyFont="1" applyBorder="1" applyAlignment="1">
      <alignment horizontal="center" vertical="center"/>
    </xf>
    <xf numFmtId="3" fontId="11" fillId="0" borderId="93" xfId="0" applyNumberFormat="1" applyFont="1" applyBorder="1" applyAlignment="1">
      <alignment horizontal="center" vertical="center"/>
    </xf>
    <xf numFmtId="3" fontId="12" fillId="11" borderId="93" xfId="0" applyNumberFormat="1" applyFont="1" applyFill="1" applyBorder="1" applyAlignment="1">
      <alignment horizontal="center" vertical="center" wrapText="1"/>
    </xf>
    <xf numFmtId="3" fontId="12" fillId="11" borderId="101" xfId="0" applyNumberFormat="1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3" fontId="6" fillId="0" borderId="101" xfId="0" applyNumberFormat="1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3" fontId="6" fillId="0" borderId="60" xfId="0" applyNumberFormat="1" applyFont="1" applyFill="1" applyBorder="1" applyAlignment="1">
      <alignment horizontal="center" vertical="center" wrapText="1"/>
    </xf>
    <xf numFmtId="0" fontId="8" fillId="0" borderId="101" xfId="0" applyFont="1" applyFill="1" applyBorder="1" applyAlignment="1">
      <alignment horizontal="center" vertical="center" wrapText="1"/>
    </xf>
    <xf numFmtId="3" fontId="6" fillId="0" borderId="54" xfId="0" applyNumberFormat="1" applyFont="1" applyFill="1" applyBorder="1" applyAlignment="1">
      <alignment horizontal="center" vertical="center" wrapText="1"/>
    </xf>
    <xf numFmtId="3" fontId="12" fillId="11" borderId="54" xfId="0" applyNumberFormat="1" applyFont="1" applyFill="1" applyBorder="1" applyAlignment="1">
      <alignment horizontal="center" vertical="center" wrapText="1"/>
    </xf>
    <xf numFmtId="0" fontId="8" fillId="0" borderId="54" xfId="0" applyFont="1" applyFill="1" applyBorder="1" applyAlignment="1">
      <alignment horizontal="center" vertical="center" wrapText="1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8" xfId="0" applyFont="1" applyFill="1" applyBorder="1" applyAlignment="1">
      <alignment horizontal="center" vertical="center" wrapText="1"/>
    </xf>
    <xf numFmtId="0" fontId="10" fillId="10" borderId="39" xfId="0" applyFont="1" applyFill="1" applyBorder="1" applyAlignment="1">
      <alignment horizontal="center" vertical="center" wrapText="1"/>
    </xf>
    <xf numFmtId="0" fontId="6" fillId="0" borderId="84" xfId="0" applyFont="1" applyFill="1" applyBorder="1" applyAlignment="1">
      <alignment horizontal="center" vertical="center" wrapText="1"/>
    </xf>
    <xf numFmtId="0" fontId="25" fillId="13" borderId="75" xfId="0" applyFont="1" applyFill="1" applyBorder="1" applyAlignment="1">
      <alignment horizontal="center" vertical="center" wrapText="1"/>
    </xf>
    <xf numFmtId="0" fontId="25" fillId="13" borderId="77" xfId="0" applyFont="1" applyFill="1" applyBorder="1" applyAlignment="1">
      <alignment horizontal="center" vertical="center" wrapText="1"/>
    </xf>
    <xf numFmtId="3" fontId="25" fillId="13" borderId="47" xfId="0" applyNumberFormat="1" applyFont="1" applyFill="1" applyBorder="1" applyAlignment="1">
      <alignment horizontal="center" vertical="center" wrapText="1"/>
    </xf>
    <xf numFmtId="0" fontId="10" fillId="10" borderId="34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102" xfId="0" applyFont="1" applyFill="1" applyBorder="1" applyAlignment="1">
      <alignment horizontal="center" vertical="center" wrapText="1"/>
    </xf>
    <xf numFmtId="3" fontId="6" fillId="0" borderId="102" xfId="0" applyNumberFormat="1" applyFont="1" applyFill="1" applyBorder="1" applyAlignment="1">
      <alignment horizontal="center" vertical="center" wrapText="1"/>
    </xf>
    <xf numFmtId="0" fontId="25" fillId="11" borderId="75" xfId="0" applyFont="1" applyFill="1" applyBorder="1" applyAlignment="1">
      <alignment horizontal="center" vertical="center" wrapText="1"/>
    </xf>
    <xf numFmtId="0" fontId="25" fillId="11" borderId="77" xfId="0" applyFont="1" applyFill="1" applyBorder="1" applyAlignment="1">
      <alignment horizontal="center" vertical="center" wrapText="1"/>
    </xf>
    <xf numFmtId="3" fontId="25" fillId="11" borderId="47" xfId="0" applyNumberFormat="1" applyFont="1" applyFill="1" applyBorder="1" applyAlignment="1">
      <alignment horizontal="center" vertical="center" wrapText="1"/>
    </xf>
    <xf numFmtId="0" fontId="6" fillId="0" borderId="94" xfId="0" applyFont="1" applyFill="1" applyBorder="1" applyAlignment="1">
      <alignment horizontal="center" vertical="center" wrapText="1"/>
    </xf>
    <xf numFmtId="0" fontId="6" fillId="0" borderId="54" xfId="0" applyFont="1" applyFill="1" applyBorder="1" applyAlignment="1">
      <alignment horizontal="center" vertical="center" wrapText="1"/>
    </xf>
    <xf numFmtId="0" fontId="6" fillId="0" borderId="101" xfId="0" applyFont="1" applyFill="1" applyBorder="1" applyAlignment="1">
      <alignment horizontal="center" vertical="center" wrapText="1"/>
    </xf>
    <xf numFmtId="0" fontId="10" fillId="17" borderId="72" xfId="0" applyFont="1" applyFill="1" applyBorder="1" applyAlignment="1" applyProtection="1">
      <alignment horizontal="center" vertical="center"/>
      <protection locked="0"/>
    </xf>
    <xf numFmtId="0" fontId="10" fillId="17" borderId="74" xfId="0" applyFont="1" applyFill="1" applyBorder="1" applyAlignment="1" applyProtection="1">
      <alignment horizontal="center" vertical="center"/>
      <protection locked="0"/>
    </xf>
    <xf numFmtId="3" fontId="6" fillId="0" borderId="54" xfId="0" applyNumberFormat="1" applyFont="1" applyFill="1" applyBorder="1" applyAlignment="1" applyProtection="1">
      <alignment horizontal="left" vertical="center" wrapText="1" indent="1"/>
      <protection locked="0"/>
    </xf>
    <xf numFmtId="3" fontId="6" fillId="0" borderId="60" xfId="0" applyNumberFormat="1" applyFont="1" applyFill="1" applyBorder="1" applyAlignment="1" applyProtection="1">
      <alignment horizontal="left" vertical="center" wrapText="1" indent="1"/>
      <protection locked="0"/>
    </xf>
    <xf numFmtId="0" fontId="10" fillId="17" borderId="34" xfId="0" applyFont="1" applyFill="1" applyBorder="1" applyAlignment="1">
      <alignment horizontal="center" vertical="center" wrapText="1"/>
    </xf>
    <xf numFmtId="0" fontId="10" fillId="17" borderId="35" xfId="0" applyFont="1" applyFill="1" applyBorder="1" applyAlignment="1">
      <alignment horizontal="center" vertical="center" wrapText="1"/>
    </xf>
    <xf numFmtId="0" fontId="10" fillId="17" borderId="37" xfId="0" applyFont="1" applyFill="1" applyBorder="1" applyAlignment="1">
      <alignment horizontal="center" vertical="center" wrapText="1"/>
    </xf>
    <xf numFmtId="0" fontId="10" fillId="17" borderId="38" xfId="0" applyFont="1" applyFill="1" applyBorder="1" applyAlignment="1">
      <alignment horizontal="center" vertical="center" wrapText="1"/>
    </xf>
    <xf numFmtId="0" fontId="10" fillId="17" borderId="36" xfId="0" applyFont="1" applyFill="1" applyBorder="1" applyAlignment="1">
      <alignment horizontal="center" vertical="center" wrapText="1"/>
    </xf>
    <xf numFmtId="0" fontId="10" fillId="17" borderId="39" xfId="0" applyFont="1" applyFill="1" applyBorder="1" applyAlignment="1">
      <alignment horizontal="center" vertical="center" wrapText="1"/>
    </xf>
    <xf numFmtId="3" fontId="25" fillId="11" borderId="47" xfId="0" applyNumberFormat="1" applyFont="1" applyFill="1" applyBorder="1" applyAlignment="1">
      <alignment horizontal="center" vertical="center"/>
    </xf>
    <xf numFmtId="3" fontId="22" fillId="17" borderId="57" xfId="0" applyNumberFormat="1" applyFont="1" applyFill="1" applyBorder="1" applyAlignment="1" applyProtection="1">
      <alignment horizontal="center" vertical="center"/>
      <protection locked="0"/>
    </xf>
    <xf numFmtId="3" fontId="22" fillId="17" borderId="58" xfId="0" applyNumberFormat="1" applyFont="1" applyFill="1" applyBorder="1" applyAlignment="1" applyProtection="1">
      <alignment horizontal="center" vertical="center"/>
      <protection locked="0"/>
    </xf>
    <xf numFmtId="3" fontId="22" fillId="17" borderId="97" xfId="0" applyNumberFormat="1" applyFont="1" applyFill="1" applyBorder="1" applyAlignment="1" applyProtection="1">
      <alignment horizontal="center" vertical="center"/>
      <protection locked="0"/>
    </xf>
    <xf numFmtId="3" fontId="22" fillId="17" borderId="48" xfId="0" applyNumberFormat="1" applyFont="1" applyFill="1" applyBorder="1" applyAlignment="1" applyProtection="1">
      <alignment horizontal="center" vertical="center"/>
      <protection locked="0"/>
    </xf>
    <xf numFmtId="3" fontId="22" fillId="17" borderId="49" xfId="0" applyNumberFormat="1" applyFont="1" applyFill="1" applyBorder="1" applyAlignment="1" applyProtection="1">
      <alignment horizontal="center" vertical="center"/>
      <protection locked="0"/>
    </xf>
    <xf numFmtId="3" fontId="22" fillId="17" borderId="98" xfId="0" applyNumberFormat="1" applyFont="1" applyFill="1" applyBorder="1" applyAlignment="1" applyProtection="1">
      <alignment horizontal="center" vertical="center"/>
      <protection locked="0"/>
    </xf>
    <xf numFmtId="0" fontId="10" fillId="17" borderId="35" xfId="0" applyFont="1" applyFill="1" applyBorder="1" applyAlignment="1" applyProtection="1">
      <alignment horizontal="center" vertical="center"/>
      <protection locked="0"/>
    </xf>
    <xf numFmtId="0" fontId="10" fillId="17" borderId="87" xfId="0" applyFont="1" applyFill="1" applyBorder="1" applyAlignment="1" applyProtection="1">
      <alignment horizontal="center" vertical="center"/>
      <protection locked="0"/>
    </xf>
    <xf numFmtId="3" fontId="11" fillId="0" borderId="47" xfId="0" applyNumberFormat="1" applyFont="1" applyFill="1" applyBorder="1" applyAlignment="1">
      <alignment horizontal="center" vertical="center"/>
    </xf>
    <xf numFmtId="3" fontId="25" fillId="6" borderId="47" xfId="0" applyNumberFormat="1" applyFont="1" applyFill="1" applyBorder="1" applyAlignment="1">
      <alignment horizontal="center" vertical="center"/>
    </xf>
    <xf numFmtId="0" fontId="10" fillId="17" borderId="57" xfId="0" applyFont="1" applyFill="1" applyBorder="1" applyAlignment="1">
      <alignment horizontal="center" vertical="center"/>
    </xf>
    <xf numFmtId="0" fontId="10" fillId="17" borderId="58" xfId="0" applyFont="1" applyFill="1" applyBorder="1" applyAlignment="1">
      <alignment horizontal="center" vertical="center"/>
    </xf>
    <xf numFmtId="0" fontId="10" fillId="17" borderId="97" xfId="0" applyFont="1" applyFill="1" applyBorder="1" applyAlignment="1">
      <alignment horizontal="center" vertical="center"/>
    </xf>
    <xf numFmtId="0" fontId="10" fillId="17" borderId="48" xfId="0" applyFont="1" applyFill="1" applyBorder="1" applyAlignment="1">
      <alignment horizontal="center" vertical="center"/>
    </xf>
    <xf numFmtId="0" fontId="10" fillId="17" borderId="49" xfId="0" applyFont="1" applyFill="1" applyBorder="1" applyAlignment="1">
      <alignment horizontal="center" vertical="center"/>
    </xf>
    <xf numFmtId="0" fontId="10" fillId="17" borderId="98" xfId="0" applyFont="1" applyFill="1" applyBorder="1" applyAlignment="1">
      <alignment horizontal="center" vertical="center"/>
    </xf>
    <xf numFmtId="0" fontId="10" fillId="17" borderId="35" xfId="0" applyFont="1" applyFill="1" applyBorder="1" applyAlignment="1">
      <alignment horizontal="center" vertical="center"/>
    </xf>
    <xf numFmtId="0" fontId="10" fillId="17" borderId="36" xfId="0" applyFont="1" applyFill="1" applyBorder="1" applyAlignment="1">
      <alignment horizontal="center" vertical="center"/>
    </xf>
    <xf numFmtId="0" fontId="10" fillId="17" borderId="38" xfId="0" applyFont="1" applyFill="1" applyBorder="1" applyAlignment="1">
      <alignment horizontal="center" vertical="center"/>
    </xf>
    <xf numFmtId="0" fontId="10" fillId="17" borderId="39" xfId="0" applyFont="1" applyFill="1" applyBorder="1" applyAlignment="1">
      <alignment horizontal="center" vertical="center"/>
    </xf>
    <xf numFmtId="3" fontId="25" fillId="13" borderId="47" xfId="0" applyNumberFormat="1" applyFont="1" applyFill="1" applyBorder="1" applyAlignment="1">
      <alignment horizontal="center" vertical="center"/>
    </xf>
    <xf numFmtId="3" fontId="8" fillId="6" borderId="99" xfId="0" applyNumberFormat="1" applyFont="1" applyFill="1" applyBorder="1" applyAlignment="1">
      <alignment horizontal="center" vertical="center"/>
    </xf>
    <xf numFmtId="3" fontId="8" fillId="6" borderId="76" xfId="0" applyNumberFormat="1" applyFont="1" applyFill="1" applyBorder="1" applyAlignment="1">
      <alignment horizontal="center" vertical="center"/>
    </xf>
    <xf numFmtId="0" fontId="6" fillId="0" borderId="47" xfId="0" applyFont="1" applyBorder="1" applyAlignment="1">
      <alignment horizontal="left" vertical="center"/>
    </xf>
    <xf numFmtId="3" fontId="6" fillId="0" borderId="75" xfId="0" applyNumberFormat="1" applyFont="1" applyBorder="1" applyAlignment="1" applyProtection="1">
      <alignment horizontal="right" vertical="top" wrapText="1"/>
      <protection locked="0"/>
    </xf>
    <xf numFmtId="3" fontId="6" fillId="0" borderId="76" xfId="0" applyNumberFormat="1" applyFont="1" applyBorder="1" applyAlignment="1" applyProtection="1">
      <alignment horizontal="right" vertical="top" wrapText="1"/>
      <protection locked="0"/>
    </xf>
    <xf numFmtId="3" fontId="6" fillId="0" borderId="77" xfId="0" applyNumberFormat="1" applyFont="1" applyBorder="1" applyAlignment="1" applyProtection="1">
      <alignment horizontal="right" vertical="top" wrapText="1"/>
      <protection locked="0"/>
    </xf>
    <xf numFmtId="0" fontId="10" fillId="17" borderId="51" xfId="0" applyFont="1" applyFill="1" applyBorder="1" applyAlignment="1">
      <alignment horizontal="center" vertical="center"/>
    </xf>
    <xf numFmtId="0" fontId="10" fillId="17" borderId="52" xfId="0" applyFont="1" applyFill="1" applyBorder="1" applyAlignment="1">
      <alignment horizontal="center" vertical="center"/>
    </xf>
    <xf numFmtId="3" fontId="10" fillId="17" borderId="96" xfId="0" applyNumberFormat="1" applyFont="1" applyFill="1" applyBorder="1" applyAlignment="1" applyProtection="1">
      <alignment horizontal="center" vertical="center" wrapText="1"/>
      <protection locked="0"/>
    </xf>
    <xf numFmtId="3" fontId="10" fillId="17" borderId="0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47" xfId="0" applyFont="1" applyFill="1" applyBorder="1" applyAlignment="1">
      <alignment horizontal="left" vertical="center"/>
    </xf>
    <xf numFmtId="0" fontId="10" fillId="17" borderId="34" xfId="0" applyFont="1" applyFill="1" applyBorder="1" applyAlignment="1">
      <alignment horizontal="center" vertical="center"/>
    </xf>
    <xf numFmtId="0" fontId="10" fillId="17" borderId="37" xfId="0" applyFont="1" applyFill="1" applyBorder="1" applyAlignment="1">
      <alignment horizontal="center" vertical="center"/>
    </xf>
    <xf numFmtId="0" fontId="10" fillId="17" borderId="87" xfId="0" applyFont="1" applyFill="1" applyBorder="1" applyAlignment="1">
      <alignment horizontal="center" vertical="center"/>
    </xf>
    <xf numFmtId="0" fontId="10" fillId="17" borderId="88" xfId="0" applyFont="1" applyFill="1" applyBorder="1" applyAlignment="1">
      <alignment horizontal="center" vertical="center"/>
    </xf>
    <xf numFmtId="0" fontId="10" fillId="17" borderId="89" xfId="0" applyFont="1" applyFill="1" applyBorder="1" applyAlignment="1">
      <alignment horizontal="center" vertical="center"/>
    </xf>
    <xf numFmtId="0" fontId="6" fillId="0" borderId="64" xfId="0" applyFont="1" applyFill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/>
    </xf>
    <xf numFmtId="3" fontId="11" fillId="0" borderId="47" xfId="0" applyNumberFormat="1" applyFont="1" applyFill="1" applyBorder="1" applyAlignment="1" applyProtection="1">
      <alignment horizontal="center" vertical="center" shrinkToFit="1"/>
      <protection hidden="1"/>
    </xf>
    <xf numFmtId="3" fontId="23" fillId="0" borderId="75" xfId="0" applyNumberFormat="1" applyFont="1" applyBorder="1" applyAlignment="1">
      <alignment horizontal="center" vertical="center"/>
    </xf>
    <xf numFmtId="3" fontId="23" fillId="0" borderId="77" xfId="0" applyNumberFormat="1" applyFont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3" fontId="11" fillId="0" borderId="47" xfId="0" applyNumberFormat="1" applyFont="1" applyFill="1" applyBorder="1" applyAlignment="1" applyProtection="1">
      <alignment horizontal="center" vertical="center"/>
      <protection hidden="1"/>
    </xf>
    <xf numFmtId="0" fontId="23" fillId="0" borderId="48" xfId="0" applyFont="1" applyBorder="1" applyAlignment="1">
      <alignment horizontal="center" vertical="center"/>
    </xf>
    <xf numFmtId="0" fontId="23" fillId="0" borderId="49" xfId="0" applyFont="1" applyBorder="1" applyAlignment="1">
      <alignment horizontal="center" vertical="center"/>
    </xf>
    <xf numFmtId="3" fontId="23" fillId="6" borderId="47" xfId="0" applyNumberFormat="1" applyFont="1" applyFill="1" applyBorder="1" applyAlignment="1">
      <alignment horizontal="center" vertical="center"/>
    </xf>
    <xf numFmtId="0" fontId="23" fillId="0" borderId="84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3" fontId="24" fillId="0" borderId="60" xfId="0" applyNumberFormat="1" applyFont="1" applyBorder="1" applyAlignment="1" applyProtection="1">
      <alignment horizontal="center" vertical="center"/>
      <protection hidden="1"/>
    </xf>
    <xf numFmtId="0" fontId="22" fillId="17" borderId="86" xfId="0" applyFont="1" applyFill="1" applyBorder="1" applyAlignment="1">
      <alignment horizontal="center" vertical="center" wrapText="1"/>
    </xf>
    <xf numFmtId="0" fontId="10" fillId="17" borderId="67" xfId="0" applyFont="1" applyFill="1" applyBorder="1" applyAlignment="1">
      <alignment horizontal="center" vertical="center" wrapText="1"/>
    </xf>
    <xf numFmtId="0" fontId="10" fillId="17" borderId="68" xfId="0" applyFont="1" applyFill="1" applyBorder="1" applyAlignment="1">
      <alignment horizontal="center" vertical="center" wrapText="1"/>
    </xf>
    <xf numFmtId="0" fontId="22" fillId="17" borderId="67" xfId="0" applyFont="1" applyFill="1" applyBorder="1" applyAlignment="1">
      <alignment horizontal="center" vertical="center" wrapText="1"/>
    </xf>
    <xf numFmtId="0" fontId="22" fillId="17" borderId="38" xfId="0" applyFont="1" applyFill="1" applyBorder="1" applyAlignment="1">
      <alignment horizontal="center" vertical="center" wrapText="1"/>
    </xf>
    <xf numFmtId="0" fontId="22" fillId="17" borderId="0" xfId="0" applyFont="1" applyFill="1" applyBorder="1" applyAlignment="1">
      <alignment horizontal="center" vertical="center" wrapText="1"/>
    </xf>
    <xf numFmtId="0" fontId="22" fillId="17" borderId="71" xfId="0" applyFont="1" applyFill="1" applyBorder="1" applyAlignment="1">
      <alignment horizontal="center" vertical="center" wrapText="1"/>
    </xf>
    <xf numFmtId="0" fontId="6" fillId="0" borderId="75" xfId="0" applyFont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6" fillId="0" borderId="77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17" borderId="53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12" borderId="17" xfId="0" applyFont="1" applyFill="1" applyBorder="1" applyAlignment="1">
      <alignment horizontal="center" vertical="center" wrapText="1"/>
    </xf>
    <xf numFmtId="0" fontId="11" fillId="12" borderId="18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justify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10" fillId="17" borderId="81" xfId="0" applyFont="1" applyFill="1" applyBorder="1" applyAlignment="1">
      <alignment horizontal="center" vertical="center" wrapText="1"/>
    </xf>
    <xf numFmtId="0" fontId="10" fillId="17" borderId="82" xfId="0" applyFont="1" applyFill="1" applyBorder="1" applyAlignment="1">
      <alignment horizontal="center" vertical="center" wrapText="1"/>
    </xf>
    <xf numFmtId="0" fontId="10" fillId="17" borderId="80" xfId="0" applyFont="1" applyFill="1" applyBorder="1" applyAlignment="1">
      <alignment horizontal="center" vertical="center" wrapText="1"/>
    </xf>
    <xf numFmtId="0" fontId="10" fillId="17" borderId="83" xfId="0" applyFont="1" applyFill="1" applyBorder="1" applyAlignment="1">
      <alignment horizontal="center" vertical="center" wrapText="1"/>
    </xf>
    <xf numFmtId="0" fontId="10" fillId="17" borderId="78" xfId="0" applyFont="1" applyFill="1" applyBorder="1" applyAlignment="1">
      <alignment horizontal="center" vertical="center" wrapText="1"/>
    </xf>
    <xf numFmtId="0" fontId="10" fillId="17" borderId="79" xfId="0" applyFont="1" applyFill="1" applyBorder="1" applyAlignment="1">
      <alignment horizontal="center" vertical="center" wrapText="1"/>
    </xf>
    <xf numFmtId="3" fontId="6" fillId="0" borderId="47" xfId="0" applyNumberFormat="1" applyFont="1" applyBorder="1" applyAlignment="1" applyProtection="1">
      <alignment horizontal="center" vertical="center" wrapText="1"/>
      <protection locked="0"/>
    </xf>
    <xf numFmtId="3" fontId="6" fillId="0" borderId="75" xfId="0" applyNumberFormat="1" applyFont="1" applyBorder="1" applyAlignment="1" applyProtection="1">
      <alignment horizontal="center" vertical="center" wrapText="1"/>
      <protection locked="0"/>
    </xf>
    <xf numFmtId="3" fontId="6" fillId="0" borderId="76" xfId="0" applyNumberFormat="1" applyFont="1" applyBorder="1" applyAlignment="1" applyProtection="1">
      <alignment horizontal="center" vertical="center" wrapText="1"/>
      <protection locked="0"/>
    </xf>
    <xf numFmtId="3" fontId="6" fillId="0" borderId="77" xfId="0" applyNumberFormat="1" applyFont="1" applyBorder="1" applyAlignment="1" applyProtection="1">
      <alignment horizontal="center" vertical="center" wrapText="1"/>
      <protection locked="0"/>
    </xf>
    <xf numFmtId="0" fontId="10" fillId="17" borderId="66" xfId="0" applyFont="1" applyFill="1" applyBorder="1" applyAlignment="1">
      <alignment horizontal="center" vertical="center" wrapText="1"/>
    </xf>
    <xf numFmtId="3" fontId="19" fillId="0" borderId="0" xfId="41" applyNumberFormat="1" applyFont="1" applyFill="1" applyBorder="1" applyAlignment="1" applyProtection="1">
      <alignment horizontal="center" vertical="center" wrapText="1"/>
      <protection locked="0"/>
    </xf>
    <xf numFmtId="3" fontId="10" fillId="17" borderId="67" xfId="41" applyNumberFormat="1" applyFont="1" applyFill="1" applyBorder="1" applyAlignment="1" applyProtection="1">
      <alignment horizontal="center" vertical="center"/>
      <protection locked="0"/>
    </xf>
    <xf numFmtId="3" fontId="10" fillId="17" borderId="67" xfId="0" applyNumberFormat="1" applyFont="1" applyFill="1" applyBorder="1" applyAlignment="1" applyProtection="1">
      <alignment horizontal="center" vertical="center"/>
      <protection locked="0"/>
    </xf>
    <xf numFmtId="3" fontId="10" fillId="17" borderId="34" xfId="0" applyNumberFormat="1" applyFont="1" applyFill="1" applyBorder="1" applyAlignment="1" applyProtection="1">
      <alignment horizontal="center" vertical="center" wrapText="1"/>
      <protection locked="0"/>
    </xf>
    <xf numFmtId="3" fontId="10" fillId="17" borderId="35" xfId="0" applyNumberFormat="1" applyFont="1" applyFill="1" applyBorder="1" applyAlignment="1" applyProtection="1">
      <alignment horizontal="center" vertical="center" wrapText="1"/>
      <protection locked="0"/>
    </xf>
    <xf numFmtId="3" fontId="10" fillId="17" borderId="66" xfId="0" applyNumberFormat="1" applyFont="1" applyFill="1" applyBorder="1" applyAlignment="1" applyProtection="1">
      <alignment horizontal="center" vertical="center" wrapText="1"/>
      <protection locked="0"/>
    </xf>
    <xf numFmtId="3" fontId="10" fillId="17" borderId="67" xfId="0" applyNumberFormat="1" applyFont="1" applyFill="1" applyBorder="1" applyAlignment="1" applyProtection="1">
      <alignment horizontal="center" vertical="center" wrapText="1"/>
      <protection locked="0"/>
    </xf>
    <xf numFmtId="3" fontId="10" fillId="17" borderId="37" xfId="0" applyNumberFormat="1" applyFont="1" applyFill="1" applyBorder="1" applyAlignment="1" applyProtection="1">
      <alignment horizontal="center" vertical="center" wrapText="1"/>
      <protection locked="0"/>
    </xf>
    <xf numFmtId="3" fontId="10" fillId="17" borderId="38" xfId="0" applyNumberFormat="1" applyFont="1" applyFill="1" applyBorder="1" applyAlignment="1" applyProtection="1">
      <alignment horizontal="center" vertical="center" wrapText="1"/>
      <protection locked="0"/>
    </xf>
    <xf numFmtId="3" fontId="10" fillId="17" borderId="35" xfId="41" applyNumberFormat="1" applyFont="1" applyFill="1" applyBorder="1" applyAlignment="1" applyProtection="1">
      <alignment horizontal="center" vertical="center" wrapText="1"/>
      <protection locked="0"/>
    </xf>
    <xf numFmtId="3" fontId="10" fillId="17" borderId="72" xfId="0" applyNumberFormat="1" applyFont="1" applyFill="1" applyBorder="1" applyAlignment="1" applyProtection="1">
      <alignment horizontal="center" vertical="center" wrapText="1"/>
      <protection locked="0"/>
    </xf>
    <xf numFmtId="3" fontId="10" fillId="17" borderId="73" xfId="0" applyNumberFormat="1" applyFont="1" applyFill="1" applyBorder="1" applyAlignment="1" applyProtection="1">
      <alignment horizontal="center" vertical="center" wrapText="1"/>
      <protection locked="0"/>
    </xf>
    <xf numFmtId="3" fontId="10" fillId="17" borderId="74" xfId="0" applyNumberFormat="1" applyFont="1" applyFill="1" applyBorder="1" applyAlignment="1" applyProtection="1">
      <alignment horizontal="center" vertical="center" wrapText="1"/>
      <protection locked="0"/>
    </xf>
    <xf numFmtId="3" fontId="10" fillId="17" borderId="67" xfId="41" applyNumberFormat="1" applyFont="1" applyFill="1" applyBorder="1" applyAlignment="1" applyProtection="1">
      <alignment horizontal="center" vertical="center" wrapText="1"/>
      <protection locked="0"/>
    </xf>
    <xf numFmtId="0" fontId="6" fillId="0" borderId="47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center" vertical="center" wrapText="1"/>
    </xf>
    <xf numFmtId="3" fontId="18" fillId="17" borderId="69" xfId="0" applyNumberFormat="1" applyFont="1" applyFill="1" applyBorder="1" applyAlignment="1">
      <alignment horizontal="center" vertical="center" wrapText="1"/>
    </xf>
    <xf numFmtId="3" fontId="18" fillId="17" borderId="70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center" wrapText="1"/>
    </xf>
    <xf numFmtId="0" fontId="8" fillId="0" borderId="71" xfId="0" applyFont="1" applyBorder="1" applyAlignment="1">
      <alignment horizontal="right" vertical="center" wrapText="1"/>
    </xf>
    <xf numFmtId="3" fontId="18" fillId="10" borderId="69" xfId="0" applyNumberFormat="1" applyFont="1" applyFill="1" applyBorder="1" applyAlignment="1">
      <alignment horizontal="center" vertical="center" wrapText="1"/>
    </xf>
    <xf numFmtId="3" fontId="18" fillId="10" borderId="70" xfId="0" applyNumberFormat="1" applyFont="1" applyFill="1" applyBorder="1" applyAlignment="1">
      <alignment horizontal="center" vertical="center" wrapText="1"/>
    </xf>
    <xf numFmtId="0" fontId="6" fillId="0" borderId="47" xfId="0" applyFont="1" applyFill="1" applyBorder="1" applyAlignment="1">
      <alignment horizontal="left" vertical="center" indent="1"/>
    </xf>
    <xf numFmtId="0" fontId="6" fillId="0" borderId="0" xfId="0" applyFont="1" applyBorder="1" applyAlignment="1">
      <alignment horizontal="left" vertical="top" wrapText="1"/>
    </xf>
    <xf numFmtId="0" fontId="10" fillId="17" borderId="66" xfId="0" applyFont="1" applyFill="1" applyBorder="1" applyAlignment="1">
      <alignment horizontal="center" vertical="center"/>
    </xf>
    <xf numFmtId="0" fontId="10" fillId="17" borderId="67" xfId="0" applyFont="1" applyFill="1" applyBorder="1" applyAlignment="1">
      <alignment horizontal="center" vertical="center"/>
    </xf>
    <xf numFmtId="0" fontId="10" fillId="17" borderId="68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left" vertical="center"/>
    </xf>
    <xf numFmtId="0" fontId="6" fillId="0" borderId="6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3" fontId="6" fillId="0" borderId="47" xfId="0" applyNumberFormat="1" applyFont="1" applyFill="1" applyBorder="1" applyAlignment="1">
      <alignment horizontal="center" vertical="center" wrapText="1"/>
    </xf>
    <xf numFmtId="0" fontId="10" fillId="17" borderId="112" xfId="0" applyFont="1" applyFill="1" applyBorder="1" applyAlignment="1">
      <alignment horizontal="center" vertical="center"/>
    </xf>
    <xf numFmtId="0" fontId="10" fillId="17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25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6" fillId="0" borderId="44" xfId="0" applyFont="1" applyBorder="1" applyAlignment="1">
      <alignment horizontal="left" vertical="center" wrapText="1"/>
    </xf>
    <xf numFmtId="0" fontId="6" fillId="0" borderId="45" xfId="0" applyFont="1" applyBorder="1" applyAlignment="1">
      <alignment horizontal="left" vertical="center" wrapText="1"/>
    </xf>
    <xf numFmtId="0" fontId="6" fillId="0" borderId="46" xfId="0" applyFont="1" applyBorder="1" applyAlignment="1">
      <alignment horizontal="left" vertical="center" wrapText="1"/>
    </xf>
    <xf numFmtId="0" fontId="10" fillId="17" borderId="51" xfId="0" applyFont="1" applyFill="1" applyBorder="1" applyAlignment="1">
      <alignment horizontal="center" vertical="center" wrapText="1"/>
    </xf>
    <xf numFmtId="0" fontId="10" fillId="17" borderId="52" xfId="0" applyFont="1" applyFill="1" applyBorder="1" applyAlignment="1">
      <alignment horizontal="center" vertical="center" wrapText="1"/>
    </xf>
    <xf numFmtId="0" fontId="6" fillId="0" borderId="40" xfId="0" applyFont="1" applyBorder="1" applyAlignment="1">
      <alignment horizontal="left" vertical="center" wrapText="1"/>
    </xf>
    <xf numFmtId="0" fontId="6" fillId="0" borderId="41" xfId="0" applyFont="1" applyBorder="1" applyAlignment="1">
      <alignment horizontal="left" vertical="center" wrapText="1"/>
    </xf>
    <xf numFmtId="0" fontId="6" fillId="0" borderId="42" xfId="0" applyFont="1" applyBorder="1" applyAlignment="1">
      <alignment horizontal="left" vertical="center" wrapText="1"/>
    </xf>
  </cellXfs>
  <cellStyles count="69">
    <cellStyle name="Euro" xfId="1"/>
    <cellStyle name="Euro 10" xfId="2"/>
    <cellStyle name="Euro 11" xfId="3"/>
    <cellStyle name="Euro 2" xfId="4"/>
    <cellStyle name="Euro 2 2" xfId="5"/>
    <cellStyle name="Euro 2 3" xfId="6"/>
    <cellStyle name="Euro 2 4" xfId="7"/>
    <cellStyle name="Euro 2 5" xfId="8"/>
    <cellStyle name="Euro 2 6" xfId="9"/>
    <cellStyle name="Euro 3" xfId="10"/>
    <cellStyle name="Euro 3 2" xfId="11"/>
    <cellStyle name="Euro 3 3" xfId="12"/>
    <cellStyle name="Euro 3 4" xfId="13"/>
    <cellStyle name="Euro 3 5" xfId="14"/>
    <cellStyle name="Euro 3 6" xfId="15"/>
    <cellStyle name="Euro 3 7" xfId="16"/>
    <cellStyle name="Euro 4" xfId="17"/>
    <cellStyle name="Euro 5" xfId="18"/>
    <cellStyle name="Euro 6" xfId="19"/>
    <cellStyle name="Euro 7" xfId="20"/>
    <cellStyle name="Euro 7 2" xfId="21"/>
    <cellStyle name="Euro 8" xfId="22"/>
    <cellStyle name="Euro 9" xfId="23"/>
    <cellStyle name="Normal" xfId="0" builtinId="0"/>
    <cellStyle name="Normal 11" xfId="24"/>
    <cellStyle name="Normal 2" xfId="25"/>
    <cellStyle name="Normal 3 2" xfId="26"/>
    <cellStyle name="Normal 3 3" xfId="27"/>
    <cellStyle name="Normal 3 4" xfId="28"/>
    <cellStyle name="Normal 3 5" xfId="29"/>
    <cellStyle name="Normal 3 6" xfId="30"/>
    <cellStyle name="Normal 5 2" xfId="31"/>
    <cellStyle name="Normal 5 3" xfId="32"/>
    <cellStyle name="Normal 5 4" xfId="33"/>
    <cellStyle name="Normal 5 5" xfId="34"/>
    <cellStyle name="Normal 5 6" xfId="35"/>
    <cellStyle name="Normal 7 2" xfId="36"/>
    <cellStyle name="Normal 7 3" xfId="37"/>
    <cellStyle name="Normal 7 4" xfId="38"/>
    <cellStyle name="Normal 7 5" xfId="39"/>
    <cellStyle name="Normal 7 6" xfId="40"/>
    <cellStyle name="Normal 8" xfId="41"/>
    <cellStyle name="Normal 9" xfId="42"/>
    <cellStyle name="Notas 2 10" xfId="43"/>
    <cellStyle name="Notas 2 2" xfId="44"/>
    <cellStyle name="Notas 2 2 2" xfId="45"/>
    <cellStyle name="Notas 2 2 3" xfId="46"/>
    <cellStyle name="Notas 2 2 4" xfId="47"/>
    <cellStyle name="Notas 2 2 5" xfId="48"/>
    <cellStyle name="Notas 2 2 6" xfId="49"/>
    <cellStyle name="Notas 2 2 7" xfId="50"/>
    <cellStyle name="Notas 2 3" xfId="51"/>
    <cellStyle name="Notas 2 4" xfId="52"/>
    <cellStyle name="Notas 2 5" xfId="53"/>
    <cellStyle name="Notas 2 6" xfId="54"/>
    <cellStyle name="Notas 2 6 2" xfId="55"/>
    <cellStyle name="Notas 2 7" xfId="56"/>
    <cellStyle name="Notas 2 8" xfId="57"/>
    <cellStyle name="Notas 2 9" xfId="58"/>
    <cellStyle name="Notas 3 2" xfId="59"/>
    <cellStyle name="Notas 3 3" xfId="60"/>
    <cellStyle name="Notas 3 4" xfId="61"/>
    <cellStyle name="Notas 3 5" xfId="62"/>
    <cellStyle name="Notas 3 6" xfId="63"/>
    <cellStyle name="Notas 3 7" xfId="64"/>
    <cellStyle name="Notas 4" xfId="65"/>
    <cellStyle name="Notas 5" xfId="66"/>
    <cellStyle name="Notas 6" xfId="67"/>
    <cellStyle name="Notas 7 2" xfId="6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0</xdr:rowOff>
    </xdr:from>
    <xdr:to>
      <xdr:col>5</xdr:col>
      <xdr:colOff>38100</xdr:colOff>
      <xdr:row>2</xdr:row>
      <xdr:rowOff>66675</xdr:rowOff>
    </xdr:to>
    <xdr:pic>
      <xdr:nvPicPr>
        <xdr:cNvPr id="2" name="Picture 75" descr="OGEI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875" y="0"/>
          <a:ext cx="26955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FM285"/>
  <sheetViews>
    <sheetView showGridLines="0" tabSelected="1" topLeftCell="A65" zoomScaleNormal="100" workbookViewId="0">
      <selection activeCell="C74" sqref="C74"/>
    </sheetView>
  </sheetViews>
  <sheetFormatPr baseColWidth="10" defaultRowHeight="15" customHeight="1" x14ac:dyDescent="0.2"/>
  <cols>
    <col min="1" max="1" width="8.85546875" style="202" customWidth="1"/>
    <col min="2" max="2" width="38.5703125" style="207" customWidth="1"/>
    <col min="3" max="4" width="8.85546875" style="235" customWidth="1"/>
    <col min="5" max="5" width="10.85546875" style="208" customWidth="1"/>
    <col min="6" max="6" width="11" style="235" customWidth="1"/>
    <col min="7" max="7" width="13" style="235" customWidth="1"/>
    <col min="8" max="8" width="8.85546875" style="235" customWidth="1"/>
    <col min="9" max="9" width="11.42578125" style="235" customWidth="1"/>
    <col min="10" max="12" width="8.85546875" style="235" customWidth="1"/>
    <col min="13" max="16" width="8.85546875" style="207" customWidth="1"/>
    <col min="17" max="19" width="9.42578125" style="207" customWidth="1"/>
    <col min="20" max="16384" width="11.42578125" style="207"/>
  </cols>
  <sheetData>
    <row r="1" spans="1:13" ht="15" customHeight="1" x14ac:dyDescent="0.2">
      <c r="B1" s="203" t="s">
        <v>0</v>
      </c>
      <c r="C1" s="204"/>
      <c r="D1" s="204"/>
      <c r="E1" s="205"/>
      <c r="F1" s="204"/>
      <c r="G1" s="206"/>
      <c r="H1" s="204"/>
      <c r="I1" s="206"/>
      <c r="J1" s="204"/>
      <c r="K1" s="206"/>
      <c r="L1" s="206"/>
    </row>
    <row r="2" spans="1:13" ht="15" customHeight="1" x14ac:dyDescent="0.2">
      <c r="B2" s="203" t="s">
        <v>1</v>
      </c>
      <c r="C2" s="204"/>
      <c r="D2" s="204"/>
      <c r="E2" s="205"/>
      <c r="F2" s="204"/>
      <c r="G2" s="206"/>
      <c r="H2" s="204"/>
      <c r="I2" s="206"/>
      <c r="J2" s="204"/>
      <c r="K2" s="205"/>
      <c r="L2" s="205"/>
    </row>
    <row r="3" spans="1:13" ht="15" customHeight="1" x14ac:dyDescent="0.2">
      <c r="B3" s="203" t="s">
        <v>6</v>
      </c>
      <c r="C3" s="204"/>
      <c r="D3" s="204"/>
      <c r="E3" s="205"/>
      <c r="F3" s="204"/>
      <c r="G3" s="204"/>
      <c r="H3" s="204"/>
      <c r="I3" s="206"/>
      <c r="J3" s="204"/>
      <c r="K3" s="205"/>
      <c r="L3" s="205"/>
    </row>
    <row r="4" spans="1:13" ht="15" customHeight="1" x14ac:dyDescent="0.2">
      <c r="B4" s="203" t="s">
        <v>5</v>
      </c>
      <c r="C4" s="204"/>
      <c r="D4" s="204"/>
      <c r="E4" s="205"/>
      <c r="F4" s="204"/>
      <c r="G4" s="204"/>
      <c r="H4" s="204"/>
      <c r="I4" s="204"/>
      <c r="J4" s="204"/>
      <c r="K4" s="205"/>
      <c r="L4" s="205"/>
    </row>
    <row r="5" spans="1:13" ht="15" customHeight="1" x14ac:dyDescent="0.2">
      <c r="B5" s="514" t="s">
        <v>78</v>
      </c>
      <c r="C5" s="514"/>
      <c r="D5" s="514"/>
      <c r="E5" s="514"/>
      <c r="F5" s="514"/>
      <c r="G5" s="514"/>
      <c r="H5" s="514"/>
      <c r="I5" s="514"/>
      <c r="J5" s="514"/>
      <c r="K5" s="514"/>
      <c r="L5" s="514"/>
      <c r="M5" s="514"/>
    </row>
    <row r="6" spans="1:13" ht="15" customHeight="1" x14ac:dyDescent="0.2">
      <c r="B6" s="203"/>
      <c r="C6" s="204"/>
      <c r="D6" s="204"/>
      <c r="E6" s="205"/>
      <c r="F6" s="204"/>
      <c r="G6" s="204"/>
      <c r="H6" s="204"/>
      <c r="I6" s="204"/>
      <c r="J6" s="204"/>
      <c r="K6" s="208"/>
      <c r="L6" s="208"/>
    </row>
    <row r="7" spans="1:13" ht="15" customHeight="1" x14ac:dyDescent="0.2">
      <c r="B7" s="209" t="s">
        <v>214</v>
      </c>
      <c r="C7" s="210"/>
      <c r="D7" s="210"/>
      <c r="E7" s="210"/>
      <c r="F7" s="210"/>
      <c r="G7" s="208"/>
      <c r="H7" s="208"/>
      <c r="I7" s="210"/>
      <c r="J7" s="210"/>
      <c r="K7" s="210"/>
      <c r="L7" s="208"/>
      <c r="M7" s="211"/>
    </row>
    <row r="8" spans="1:13" ht="15" customHeight="1" x14ac:dyDescent="0.2">
      <c r="B8" s="513" t="s">
        <v>93</v>
      </c>
      <c r="C8" s="513" t="s">
        <v>94</v>
      </c>
      <c r="D8" s="513"/>
      <c r="E8" s="513"/>
      <c r="F8" s="513"/>
      <c r="G8" s="513"/>
      <c r="H8" s="513"/>
      <c r="I8" s="513"/>
      <c r="J8" s="513"/>
      <c r="K8" s="513"/>
      <c r="L8" s="513"/>
      <c r="M8" s="513"/>
    </row>
    <row r="9" spans="1:13" ht="15" customHeight="1" x14ac:dyDescent="0.2">
      <c r="A9" s="202" t="s">
        <v>224</v>
      </c>
      <c r="B9" s="513"/>
      <c r="C9" s="212" t="s">
        <v>95</v>
      </c>
      <c r="D9" s="212" t="s">
        <v>96</v>
      </c>
      <c r="E9" s="212" t="s">
        <v>97</v>
      </c>
      <c r="F9" s="212" t="s">
        <v>98</v>
      </c>
      <c r="G9" s="212" t="s">
        <v>99</v>
      </c>
      <c r="H9" s="212" t="s">
        <v>100</v>
      </c>
      <c r="I9" s="212" t="s">
        <v>101</v>
      </c>
      <c r="J9" s="212" t="s">
        <v>102</v>
      </c>
      <c r="K9" s="212" t="s">
        <v>103</v>
      </c>
      <c r="L9" s="212" t="s">
        <v>104</v>
      </c>
      <c r="M9" s="212" t="s">
        <v>105</v>
      </c>
    </row>
    <row r="10" spans="1:13" ht="15" customHeight="1" x14ac:dyDescent="0.2">
      <c r="A10" s="213"/>
      <c r="B10" s="214" t="s">
        <v>219</v>
      </c>
      <c r="C10" s="215"/>
      <c r="D10" s="215"/>
      <c r="E10" s="215"/>
      <c r="F10" s="215"/>
      <c r="G10" s="216"/>
      <c r="H10" s="216"/>
      <c r="I10" s="216"/>
      <c r="J10" s="216"/>
      <c r="K10" s="216"/>
      <c r="L10" s="216"/>
      <c r="M10" s="217"/>
    </row>
    <row r="11" spans="1:13" ht="15" customHeight="1" x14ac:dyDescent="0.2">
      <c r="A11" s="213"/>
      <c r="B11" s="218" t="s">
        <v>374</v>
      </c>
      <c r="C11" s="219"/>
      <c r="D11" s="219"/>
      <c r="E11" s="219"/>
      <c r="F11" s="219"/>
      <c r="G11" s="215"/>
      <c r="H11" s="215"/>
      <c r="I11" s="220"/>
      <c r="J11" s="220"/>
      <c r="K11" s="220"/>
      <c r="L11" s="220"/>
      <c r="M11" s="220"/>
    </row>
    <row r="12" spans="1:13" ht="15" customHeight="1" x14ac:dyDescent="0.2">
      <c r="A12" s="213"/>
      <c r="B12" s="218" t="s">
        <v>220</v>
      </c>
      <c r="C12" s="219"/>
      <c r="D12" s="219"/>
      <c r="E12" s="219"/>
      <c r="F12" s="219"/>
      <c r="G12" s="221"/>
      <c r="H12" s="221"/>
      <c r="I12" s="222"/>
      <c r="J12" s="223"/>
      <c r="K12" s="223"/>
      <c r="L12" s="223"/>
      <c r="M12" s="224"/>
    </row>
    <row r="13" spans="1:13" ht="15" customHeight="1" x14ac:dyDescent="0.2">
      <c r="A13" s="213"/>
      <c r="B13" s="218" t="s">
        <v>221</v>
      </c>
      <c r="C13" s="219"/>
      <c r="D13" s="219"/>
      <c r="E13" s="219"/>
      <c r="F13" s="219"/>
      <c r="G13" s="222"/>
      <c r="H13" s="223"/>
      <c r="I13" s="225"/>
      <c r="J13" s="225"/>
      <c r="K13" s="225"/>
      <c r="L13" s="225"/>
      <c r="M13" s="226"/>
    </row>
    <row r="14" spans="1:13" ht="15" customHeight="1" x14ac:dyDescent="0.2">
      <c r="A14" s="213"/>
      <c r="B14" s="218" t="s">
        <v>222</v>
      </c>
      <c r="C14" s="219"/>
      <c r="D14" s="219"/>
      <c r="E14" s="219"/>
      <c r="F14" s="219"/>
      <c r="G14" s="227"/>
      <c r="H14" s="225"/>
      <c r="I14" s="225"/>
      <c r="J14" s="225"/>
      <c r="K14" s="225"/>
      <c r="L14" s="225"/>
      <c r="M14" s="226"/>
    </row>
    <row r="15" spans="1:13" ht="15" customHeight="1" x14ac:dyDescent="0.2">
      <c r="A15" s="213"/>
      <c r="B15" s="218" t="s">
        <v>223</v>
      </c>
      <c r="C15" s="219"/>
      <c r="D15" s="221"/>
      <c r="E15" s="221"/>
      <c r="F15" s="221"/>
      <c r="G15" s="227"/>
      <c r="H15" s="225"/>
      <c r="I15" s="225"/>
      <c r="J15" s="225"/>
      <c r="K15" s="225"/>
      <c r="L15" s="225"/>
      <c r="M15" s="226"/>
    </row>
    <row r="16" spans="1:13" ht="15" customHeight="1" x14ac:dyDescent="0.2">
      <c r="A16" s="213"/>
      <c r="B16" s="218" t="s">
        <v>327</v>
      </c>
      <c r="C16" s="219"/>
      <c r="D16" s="222"/>
      <c r="E16" s="223"/>
      <c r="F16" s="223"/>
      <c r="G16" s="225"/>
      <c r="H16" s="225"/>
      <c r="I16" s="225"/>
      <c r="J16" s="225"/>
      <c r="K16" s="225"/>
      <c r="L16" s="225"/>
      <c r="M16" s="226"/>
    </row>
    <row r="17" spans="1:13" ht="15" customHeight="1" x14ac:dyDescent="0.2">
      <c r="A17" s="213"/>
      <c r="B17" s="228" t="s">
        <v>328</v>
      </c>
      <c r="C17" s="229"/>
      <c r="D17" s="230"/>
      <c r="E17" s="231"/>
      <c r="F17" s="231"/>
      <c r="G17" s="231"/>
      <c r="H17" s="231"/>
      <c r="I17" s="231"/>
      <c r="J17" s="231"/>
      <c r="K17" s="231"/>
      <c r="L17" s="231"/>
      <c r="M17" s="232"/>
    </row>
    <row r="18" spans="1:13" ht="15" customHeight="1" x14ac:dyDescent="0.2">
      <c r="B18" s="233"/>
      <c r="C18" s="234"/>
      <c r="D18" s="234"/>
      <c r="E18" s="210"/>
      <c r="F18" s="234"/>
      <c r="I18" s="210"/>
      <c r="J18" s="210"/>
      <c r="K18" s="210"/>
      <c r="L18" s="208"/>
    </row>
    <row r="19" spans="1:13" ht="15" customHeight="1" x14ac:dyDescent="0.2">
      <c r="B19" s="209" t="s">
        <v>215</v>
      </c>
      <c r="C19" s="234"/>
      <c r="D19" s="234"/>
      <c r="E19" s="210"/>
      <c r="F19" s="234"/>
      <c r="I19" s="210"/>
      <c r="J19" s="210"/>
      <c r="K19" s="210"/>
      <c r="L19" s="208"/>
    </row>
    <row r="20" spans="1:13" ht="15" customHeight="1" x14ac:dyDescent="0.2">
      <c r="B20" s="504" t="s">
        <v>46</v>
      </c>
      <c r="C20" s="516" t="s">
        <v>45</v>
      </c>
      <c r="D20" s="517"/>
      <c r="E20" s="517"/>
      <c r="F20" s="517"/>
      <c r="G20" s="517"/>
      <c r="H20" s="518"/>
      <c r="I20" s="207"/>
      <c r="J20" s="207"/>
      <c r="K20" s="207"/>
      <c r="L20" s="207"/>
    </row>
    <row r="21" spans="1:13" s="237" customFormat="1" ht="15" customHeight="1" x14ac:dyDescent="0.2">
      <c r="A21" s="236"/>
      <c r="B21" s="515"/>
      <c r="C21" s="506" t="s">
        <v>41</v>
      </c>
      <c r="D21" s="506" t="s">
        <v>42</v>
      </c>
      <c r="E21" s="506" t="s">
        <v>216</v>
      </c>
      <c r="F21" s="506" t="s">
        <v>43</v>
      </c>
      <c r="G21" s="506" t="s">
        <v>217</v>
      </c>
      <c r="H21" s="506" t="s">
        <v>218</v>
      </c>
    </row>
    <row r="22" spans="1:13" s="211" customFormat="1" ht="15" customHeight="1" x14ac:dyDescent="0.2">
      <c r="A22" s="213"/>
      <c r="B22" s="505"/>
      <c r="C22" s="506"/>
      <c r="D22" s="506"/>
      <c r="E22" s="506"/>
      <c r="F22" s="506"/>
      <c r="G22" s="506"/>
      <c r="H22" s="506"/>
    </row>
    <row r="23" spans="1:13" s="211" customFormat="1" ht="15" customHeight="1" x14ac:dyDescent="0.2">
      <c r="A23" s="213" t="s">
        <v>378</v>
      </c>
      <c r="B23" s="238" t="s">
        <v>44</v>
      </c>
      <c r="C23" s="239"/>
      <c r="D23" s="240"/>
      <c r="E23" s="241"/>
      <c r="F23" s="241"/>
      <c r="G23" s="241"/>
      <c r="H23" s="242"/>
    </row>
    <row r="24" spans="1:13" s="211" customFormat="1" ht="15" customHeight="1" x14ac:dyDescent="0.2">
      <c r="A24" s="213" t="s">
        <v>225</v>
      </c>
      <c r="B24" s="243" t="s">
        <v>68</v>
      </c>
      <c r="C24" s="244"/>
      <c r="D24" s="245"/>
      <c r="E24" s="245"/>
      <c r="F24" s="245"/>
      <c r="G24" s="245"/>
      <c r="H24" s="245"/>
    </row>
    <row r="25" spans="1:13" s="211" customFormat="1" ht="15" customHeight="1" x14ac:dyDescent="0.2">
      <c r="A25" s="213"/>
      <c r="B25" s="246" t="s">
        <v>67</v>
      </c>
      <c r="C25" s="247"/>
      <c r="D25" s="247"/>
      <c r="E25" s="247"/>
      <c r="F25" s="247"/>
      <c r="G25" s="247"/>
      <c r="H25" s="247"/>
    </row>
    <row r="26" spans="1:13" s="211" customFormat="1" ht="15" customHeight="1" x14ac:dyDescent="0.2">
      <c r="A26" s="213"/>
      <c r="B26" s="248"/>
      <c r="C26" s="249"/>
      <c r="D26" s="250"/>
      <c r="E26" s="250"/>
      <c r="F26" s="250"/>
      <c r="G26" s="250"/>
      <c r="H26" s="250"/>
      <c r="I26" s="250"/>
      <c r="J26" s="250"/>
      <c r="K26" s="208"/>
      <c r="L26" s="208"/>
    </row>
    <row r="27" spans="1:13" ht="15" customHeight="1" x14ac:dyDescent="0.2">
      <c r="B27" s="209" t="s">
        <v>79</v>
      </c>
      <c r="C27" s="234"/>
      <c r="D27" s="234"/>
      <c r="E27" s="210"/>
      <c r="F27" s="234"/>
      <c r="I27" s="210"/>
      <c r="J27" s="251"/>
    </row>
    <row r="28" spans="1:13" ht="15" customHeight="1" x14ac:dyDescent="0.2">
      <c r="B28" s="504" t="s">
        <v>4</v>
      </c>
      <c r="C28" s="511" t="s">
        <v>12</v>
      </c>
      <c r="D28" s="487" t="s">
        <v>13</v>
      </c>
      <c r="E28" s="488"/>
      <c r="J28" s="251"/>
    </row>
    <row r="29" spans="1:13" ht="15" customHeight="1" x14ac:dyDescent="0.2">
      <c r="A29" s="202" t="s">
        <v>383</v>
      </c>
      <c r="B29" s="505"/>
      <c r="C29" s="512"/>
      <c r="D29" s="252" t="s">
        <v>14</v>
      </c>
      <c r="E29" s="252" t="s">
        <v>15</v>
      </c>
      <c r="J29" s="251"/>
    </row>
    <row r="30" spans="1:13" ht="15" customHeight="1" x14ac:dyDescent="0.2">
      <c r="B30" s="214" t="s">
        <v>52</v>
      </c>
      <c r="C30" s="253"/>
      <c r="D30" s="254"/>
      <c r="E30" s="255"/>
      <c r="G30" s="251"/>
      <c r="H30" s="251"/>
      <c r="I30" s="251"/>
      <c r="J30" s="251"/>
    </row>
    <row r="31" spans="1:13" ht="15" customHeight="1" x14ac:dyDescent="0.2">
      <c r="B31" s="256" t="s">
        <v>2</v>
      </c>
      <c r="C31" s="257"/>
      <c r="D31" s="258"/>
      <c r="E31" s="258"/>
      <c r="G31" s="249"/>
      <c r="H31" s="249"/>
      <c r="I31" s="251"/>
      <c r="J31" s="251"/>
    </row>
    <row r="32" spans="1:13" ht="15" customHeight="1" x14ac:dyDescent="0.2">
      <c r="B32" s="256" t="s">
        <v>16</v>
      </c>
      <c r="C32" s="257"/>
      <c r="D32" s="258"/>
      <c r="E32" s="259"/>
      <c r="G32" s="249"/>
      <c r="H32" s="249"/>
      <c r="I32" s="251"/>
      <c r="J32" s="251"/>
    </row>
    <row r="33" spans="1:12" ht="15" customHeight="1" x14ac:dyDescent="0.2">
      <c r="B33" s="256" t="s">
        <v>18</v>
      </c>
      <c r="C33" s="257"/>
      <c r="D33" s="258"/>
      <c r="E33" s="259"/>
      <c r="J33" s="251"/>
    </row>
    <row r="34" spans="1:12" ht="15" customHeight="1" x14ac:dyDescent="0.2">
      <c r="B34" s="256" t="s">
        <v>17</v>
      </c>
      <c r="C34" s="257"/>
      <c r="D34" s="258"/>
      <c r="E34" s="259"/>
      <c r="J34" s="251"/>
    </row>
    <row r="35" spans="1:12" ht="15" customHeight="1" x14ac:dyDescent="0.2">
      <c r="B35" s="256" t="s">
        <v>51</v>
      </c>
      <c r="C35" s="257"/>
      <c r="D35" s="260"/>
      <c r="E35" s="258"/>
      <c r="F35" s="261"/>
      <c r="J35" s="251"/>
    </row>
    <row r="36" spans="1:12" ht="15" customHeight="1" x14ac:dyDescent="0.2">
      <c r="B36" s="256" t="s">
        <v>50</v>
      </c>
      <c r="C36" s="257"/>
      <c r="D36" s="260"/>
      <c r="E36" s="258"/>
      <c r="F36" s="261"/>
      <c r="J36" s="251"/>
    </row>
    <row r="37" spans="1:12" ht="15" customHeight="1" x14ac:dyDescent="0.2">
      <c r="B37" s="256" t="s">
        <v>49</v>
      </c>
      <c r="C37" s="257"/>
      <c r="D37" s="260"/>
      <c r="E37" s="258"/>
      <c r="F37" s="261"/>
      <c r="J37" s="251"/>
    </row>
    <row r="38" spans="1:12" ht="15" customHeight="1" x14ac:dyDescent="0.2">
      <c r="B38" s="256" t="s">
        <v>48</v>
      </c>
      <c r="C38" s="257"/>
      <c r="D38" s="260"/>
      <c r="E38" s="258"/>
      <c r="F38" s="261"/>
      <c r="J38" s="251"/>
    </row>
    <row r="39" spans="1:12" ht="15" customHeight="1" x14ac:dyDescent="0.2">
      <c r="B39" s="256" t="s">
        <v>47</v>
      </c>
      <c r="C39" s="257"/>
      <c r="D39" s="260"/>
      <c r="E39" s="258"/>
      <c r="F39" s="261"/>
      <c r="J39" s="251"/>
    </row>
    <row r="40" spans="1:12" ht="15" customHeight="1" x14ac:dyDescent="0.2">
      <c r="B40" s="256" t="s">
        <v>316</v>
      </c>
      <c r="C40" s="257"/>
      <c r="D40" s="260"/>
      <c r="E40" s="258"/>
      <c r="F40" s="261"/>
      <c r="J40" s="251"/>
    </row>
    <row r="41" spans="1:12" ht="15" customHeight="1" x14ac:dyDescent="0.2">
      <c r="B41" s="262" t="s">
        <v>317</v>
      </c>
      <c r="C41" s="263"/>
      <c r="D41" s="264"/>
      <c r="E41" s="265"/>
      <c r="F41" s="261"/>
      <c r="J41" s="251"/>
    </row>
    <row r="42" spans="1:12" ht="15" customHeight="1" x14ac:dyDescent="0.2">
      <c r="B42" s="266"/>
      <c r="C42" s="250"/>
      <c r="D42" s="250"/>
      <c r="E42" s="250"/>
      <c r="F42" s="261"/>
      <c r="J42" s="251"/>
    </row>
    <row r="43" spans="1:12" ht="15" customHeight="1" x14ac:dyDescent="0.2">
      <c r="B43" s="267" t="s">
        <v>385</v>
      </c>
      <c r="C43" s="250"/>
      <c r="D43" s="250"/>
      <c r="E43" s="250"/>
      <c r="F43" s="261"/>
      <c r="G43" s="208"/>
      <c r="H43" s="208"/>
      <c r="I43" s="208"/>
      <c r="J43" s="250"/>
    </row>
    <row r="44" spans="1:12" ht="15" customHeight="1" x14ac:dyDescent="0.2">
      <c r="B44" s="268" t="s">
        <v>213</v>
      </c>
      <c r="C44" s="269" t="s">
        <v>112</v>
      </c>
      <c r="D44" s="269" t="s">
        <v>337</v>
      </c>
      <c r="E44" s="269" t="s">
        <v>113</v>
      </c>
      <c r="F44" s="269" t="s">
        <v>114</v>
      </c>
      <c r="G44" s="269" t="s">
        <v>115</v>
      </c>
      <c r="H44" s="269" t="s">
        <v>116</v>
      </c>
      <c r="I44" s="269" t="s">
        <v>138</v>
      </c>
      <c r="J44" s="269" t="s">
        <v>417</v>
      </c>
    </row>
    <row r="45" spans="1:12" ht="15" customHeight="1" x14ac:dyDescent="0.2">
      <c r="A45" s="202">
        <v>99460</v>
      </c>
      <c r="B45" s="238" t="s">
        <v>393</v>
      </c>
      <c r="C45" s="255"/>
      <c r="D45" s="270"/>
      <c r="E45" s="271"/>
      <c r="F45" s="271"/>
      <c r="G45" s="271"/>
      <c r="H45" s="271"/>
      <c r="I45" s="271"/>
      <c r="J45" s="272"/>
      <c r="K45" s="273"/>
    </row>
    <row r="46" spans="1:12" ht="15" customHeight="1" x14ac:dyDescent="0.2">
      <c r="A46" s="202" t="s">
        <v>226</v>
      </c>
      <c r="B46" s="243" t="s">
        <v>375</v>
      </c>
      <c r="C46" s="274"/>
      <c r="D46" s="275"/>
      <c r="E46" s="276"/>
      <c r="F46" s="276"/>
      <c r="G46" s="276"/>
      <c r="H46" s="276"/>
      <c r="I46" s="277"/>
      <c r="J46" s="278"/>
      <c r="K46" s="273"/>
    </row>
    <row r="47" spans="1:12" ht="15" customHeight="1" x14ac:dyDescent="0.2">
      <c r="A47" s="202" t="s">
        <v>384</v>
      </c>
      <c r="B47" s="279" t="s">
        <v>556</v>
      </c>
      <c r="C47" s="280"/>
      <c r="D47" s="281"/>
      <c r="E47" s="281"/>
      <c r="F47" s="281"/>
      <c r="G47" s="281"/>
      <c r="H47" s="281"/>
      <c r="I47" s="281"/>
      <c r="J47" s="281"/>
      <c r="K47" s="273"/>
    </row>
    <row r="48" spans="1:12" s="211" customFormat="1" ht="15" customHeight="1" x14ac:dyDescent="0.2">
      <c r="A48" s="213"/>
      <c r="B48" s="279" t="s">
        <v>553</v>
      </c>
      <c r="C48" s="282"/>
      <c r="D48" s="281"/>
      <c r="E48" s="281"/>
      <c r="F48" s="281"/>
      <c r="G48" s="281"/>
      <c r="H48" s="281"/>
      <c r="I48" s="281"/>
      <c r="J48" s="281"/>
      <c r="K48" s="273"/>
      <c r="L48" s="208"/>
    </row>
    <row r="49" spans="1:169" ht="15" customHeight="1" x14ac:dyDescent="0.2">
      <c r="A49" s="202" t="s">
        <v>117</v>
      </c>
      <c r="B49" s="283" t="s">
        <v>557</v>
      </c>
      <c r="C49" s="284"/>
      <c r="D49" s="282"/>
      <c r="E49" s="245"/>
      <c r="F49" s="245"/>
      <c r="G49" s="245"/>
      <c r="H49" s="245"/>
      <c r="I49" s="245"/>
      <c r="J49" s="245"/>
      <c r="K49" s="285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11"/>
      <c r="BB49" s="211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11"/>
      <c r="DB49" s="211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11"/>
      <c r="DO49" s="211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11"/>
      <c r="EB49" s="211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11"/>
      <c r="EO49" s="211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11"/>
      <c r="FB49" s="211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</row>
    <row r="50" spans="1:169" s="211" customFormat="1" ht="15" customHeight="1" x14ac:dyDescent="0.2">
      <c r="A50" s="213"/>
      <c r="B50" s="283" t="s">
        <v>554</v>
      </c>
      <c r="C50" s="282"/>
      <c r="D50" s="282"/>
      <c r="E50" s="244"/>
      <c r="F50" s="244"/>
      <c r="G50" s="244"/>
      <c r="H50" s="244"/>
      <c r="I50" s="244"/>
      <c r="J50" s="244"/>
      <c r="K50" s="285"/>
    </row>
    <row r="51" spans="1:169" ht="15" customHeight="1" x14ac:dyDescent="0.2">
      <c r="B51" s="286" t="s">
        <v>415</v>
      </c>
      <c r="C51" s="284"/>
      <c r="D51" s="282"/>
      <c r="E51" s="287"/>
      <c r="F51" s="287"/>
      <c r="G51" s="287"/>
      <c r="H51" s="287"/>
      <c r="I51" s="287"/>
      <c r="J51" s="287"/>
      <c r="K51" s="285"/>
      <c r="L51" s="207"/>
    </row>
    <row r="52" spans="1:169" ht="15" customHeight="1" x14ac:dyDescent="0.2">
      <c r="B52" s="288" t="s">
        <v>416</v>
      </c>
      <c r="C52" s="289"/>
      <c r="D52" s="290"/>
      <c r="E52" s="291"/>
      <c r="F52" s="291"/>
      <c r="G52" s="291"/>
      <c r="H52" s="291"/>
      <c r="I52" s="291"/>
      <c r="J52" s="291"/>
      <c r="K52" s="285"/>
      <c r="L52" s="207"/>
    </row>
    <row r="53" spans="1:169" ht="15" customHeight="1" x14ac:dyDescent="0.2">
      <c r="C53" s="251"/>
      <c r="D53" s="251"/>
      <c r="E53" s="250"/>
      <c r="F53" s="261"/>
      <c r="J53" s="251"/>
    </row>
    <row r="54" spans="1:169" ht="15" customHeight="1" x14ac:dyDescent="0.2">
      <c r="B54" s="209" t="s">
        <v>302</v>
      </c>
      <c r="E54" s="235"/>
    </row>
    <row r="55" spans="1:169" ht="15" customHeight="1" x14ac:dyDescent="0.2">
      <c r="B55" s="513" t="s">
        <v>184</v>
      </c>
      <c r="C55" s="489" t="s">
        <v>185</v>
      </c>
      <c r="D55" s="489"/>
      <c r="E55" s="489"/>
      <c r="F55" s="489"/>
      <c r="G55" s="489"/>
      <c r="H55" s="489"/>
      <c r="I55" s="489"/>
      <c r="J55" s="513" t="s">
        <v>127</v>
      </c>
      <c r="K55" s="513"/>
      <c r="L55" s="513"/>
      <c r="M55" s="513"/>
      <c r="N55" s="513"/>
      <c r="O55" s="513"/>
      <c r="P55" s="513"/>
    </row>
    <row r="56" spans="1:169" ht="15" customHeight="1" x14ac:dyDescent="0.2">
      <c r="B56" s="513"/>
      <c r="C56" s="292" t="s">
        <v>179</v>
      </c>
      <c r="D56" s="292" t="s">
        <v>113</v>
      </c>
      <c r="E56" s="292" t="s">
        <v>114</v>
      </c>
      <c r="F56" s="292" t="s">
        <v>115</v>
      </c>
      <c r="G56" s="292" t="s">
        <v>116</v>
      </c>
      <c r="H56" s="292" t="s">
        <v>329</v>
      </c>
      <c r="I56" s="292" t="s">
        <v>330</v>
      </c>
      <c r="J56" s="212" t="s">
        <v>179</v>
      </c>
      <c r="K56" s="212" t="s">
        <v>113</v>
      </c>
      <c r="L56" s="212" t="s">
        <v>114</v>
      </c>
      <c r="M56" s="212" t="s">
        <v>115</v>
      </c>
      <c r="N56" s="212" t="s">
        <v>116</v>
      </c>
      <c r="O56" s="212" t="s">
        <v>329</v>
      </c>
      <c r="P56" s="212" t="s">
        <v>330</v>
      </c>
    </row>
    <row r="57" spans="1:169" ht="15" customHeight="1" x14ac:dyDescent="0.2">
      <c r="A57" s="202" t="s">
        <v>326</v>
      </c>
      <c r="B57" s="293" t="s">
        <v>303</v>
      </c>
      <c r="C57" s="294"/>
      <c r="D57" s="294"/>
      <c r="E57" s="294"/>
      <c r="F57" s="294"/>
      <c r="G57" s="294"/>
      <c r="H57" s="294"/>
      <c r="I57" s="294"/>
      <c r="J57" s="294"/>
      <c r="K57" s="294"/>
      <c r="L57" s="294"/>
      <c r="M57" s="294"/>
      <c r="N57" s="294"/>
      <c r="O57" s="294"/>
      <c r="P57" s="294"/>
    </row>
    <row r="58" spans="1:169" ht="15" customHeight="1" x14ac:dyDescent="0.2">
      <c r="B58" s="295" t="s">
        <v>304</v>
      </c>
      <c r="C58" s="296"/>
      <c r="D58" s="296"/>
      <c r="E58" s="296"/>
      <c r="F58" s="296"/>
      <c r="G58" s="296"/>
      <c r="H58" s="296"/>
      <c r="I58" s="296"/>
      <c r="J58" s="296"/>
      <c r="K58" s="296"/>
      <c r="L58" s="296"/>
      <c r="M58" s="296"/>
      <c r="N58" s="296"/>
      <c r="O58" s="296"/>
      <c r="P58" s="296"/>
      <c r="Q58" s="297" t="s">
        <v>366</v>
      </c>
    </row>
    <row r="59" spans="1:169" ht="15" customHeight="1" x14ac:dyDescent="0.2">
      <c r="E59" s="235"/>
    </row>
    <row r="60" spans="1:169" ht="15" customHeight="1" x14ac:dyDescent="0.2">
      <c r="B60" s="209" t="s">
        <v>80</v>
      </c>
      <c r="C60" s="298"/>
      <c r="D60" s="298"/>
      <c r="E60" s="210"/>
      <c r="F60" s="234"/>
      <c r="J60" s="251"/>
    </row>
    <row r="61" spans="1:169" ht="15" customHeight="1" x14ac:dyDescent="0.2">
      <c r="B61" s="504" t="s">
        <v>69</v>
      </c>
      <c r="C61" s="506" t="s">
        <v>112</v>
      </c>
      <c r="D61" s="506" t="s">
        <v>227</v>
      </c>
      <c r="E61" s="506" t="s">
        <v>2</v>
      </c>
      <c r="F61" s="506" t="s">
        <v>16</v>
      </c>
      <c r="G61" s="506" t="s">
        <v>18</v>
      </c>
      <c r="H61" s="510"/>
      <c r="I61" s="510"/>
      <c r="J61" s="510"/>
      <c r="K61" s="249"/>
      <c r="L61" s="251"/>
    </row>
    <row r="62" spans="1:169" ht="15" customHeight="1" x14ac:dyDescent="0.2">
      <c r="A62" s="202" t="s">
        <v>387</v>
      </c>
      <c r="B62" s="505"/>
      <c r="C62" s="506"/>
      <c r="D62" s="506"/>
      <c r="E62" s="506"/>
      <c r="F62" s="512"/>
      <c r="G62" s="512"/>
      <c r="H62" s="510"/>
      <c r="I62" s="510"/>
      <c r="J62" s="510"/>
      <c r="K62" s="249"/>
      <c r="L62" s="251"/>
    </row>
    <row r="63" spans="1:169" ht="15" customHeight="1" x14ac:dyDescent="0.2">
      <c r="B63" s="238" t="s">
        <v>66</v>
      </c>
      <c r="C63" s="299"/>
      <c r="D63" s="239"/>
      <c r="E63" s="255"/>
      <c r="F63" s="239"/>
      <c r="G63" s="299"/>
      <c r="H63" s="250"/>
      <c r="I63" s="250"/>
      <c r="J63" s="250"/>
      <c r="K63" s="250"/>
    </row>
    <row r="64" spans="1:169" ht="15" customHeight="1" x14ac:dyDescent="0.2">
      <c r="B64" s="243" t="s">
        <v>9</v>
      </c>
      <c r="C64" s="280"/>
      <c r="D64" s="244"/>
      <c r="E64" s="258"/>
      <c r="F64" s="247"/>
      <c r="G64" s="280"/>
      <c r="H64" s="250"/>
      <c r="I64" s="250"/>
      <c r="J64" s="250"/>
      <c r="K64" s="250"/>
    </row>
    <row r="65" spans="1:16" ht="15" customHeight="1" x14ac:dyDescent="0.2">
      <c r="B65" s="300" t="s">
        <v>10</v>
      </c>
      <c r="C65" s="278"/>
      <c r="D65" s="244"/>
      <c r="E65" s="258"/>
      <c r="F65" s="270"/>
      <c r="G65" s="301"/>
      <c r="H65" s="250"/>
      <c r="I65" s="250"/>
      <c r="J65" s="250"/>
      <c r="K65" s="250"/>
      <c r="L65" s="251"/>
    </row>
    <row r="66" spans="1:16" ht="15" customHeight="1" x14ac:dyDescent="0.2">
      <c r="B66" s="300" t="s">
        <v>11</v>
      </c>
      <c r="C66" s="278"/>
      <c r="D66" s="244"/>
      <c r="E66" s="274"/>
      <c r="F66" s="302"/>
      <c r="G66" s="301"/>
      <c r="H66" s="250"/>
      <c r="I66" s="250"/>
      <c r="J66" s="250"/>
      <c r="K66" s="250"/>
      <c r="L66" s="251"/>
    </row>
    <row r="67" spans="1:16" ht="15" customHeight="1" x14ac:dyDescent="0.2">
      <c r="B67" s="300" t="s">
        <v>228</v>
      </c>
      <c r="C67" s="278"/>
      <c r="D67" s="244"/>
      <c r="E67" s="270"/>
      <c r="F67" s="303"/>
      <c r="G67" s="301"/>
      <c r="H67" s="250"/>
      <c r="I67" s="250"/>
      <c r="J67" s="250"/>
      <c r="K67" s="250"/>
      <c r="L67" s="251"/>
    </row>
    <row r="68" spans="1:16" s="211" customFormat="1" ht="15" customHeight="1" x14ac:dyDescent="0.2">
      <c r="A68" s="213"/>
      <c r="B68" s="246" t="s">
        <v>229</v>
      </c>
      <c r="C68" s="304"/>
      <c r="D68" s="247"/>
      <c r="E68" s="305"/>
      <c r="F68" s="306"/>
      <c r="G68" s="307"/>
      <c r="H68" s="250"/>
      <c r="I68" s="250"/>
      <c r="J68" s="250"/>
      <c r="K68" s="250"/>
      <c r="L68" s="250"/>
    </row>
    <row r="69" spans="1:16" ht="15" customHeight="1" x14ac:dyDescent="0.2">
      <c r="B69" s="248"/>
      <c r="C69" s="210"/>
      <c r="D69" s="208"/>
      <c r="E69" s="205"/>
      <c r="F69" s="208"/>
      <c r="G69" s="208"/>
      <c r="H69" s="208"/>
      <c r="L69" s="208"/>
      <c r="M69" s="211"/>
      <c r="N69" s="211"/>
      <c r="O69" s="211"/>
      <c r="P69" s="211"/>
    </row>
    <row r="70" spans="1:16" ht="15" customHeight="1" x14ac:dyDescent="0.2">
      <c r="B70" s="209" t="s">
        <v>592</v>
      </c>
      <c r="C70" s="210"/>
      <c r="D70" s="250"/>
      <c r="E70" s="250"/>
      <c r="F70" s="250"/>
      <c r="G70" s="250"/>
      <c r="H70" s="250"/>
      <c r="I70" s="211"/>
      <c r="J70" s="207"/>
      <c r="L70" s="208"/>
      <c r="M70" s="211"/>
      <c r="N70" s="211"/>
      <c r="O70" s="211"/>
      <c r="P70" s="211"/>
    </row>
    <row r="71" spans="1:16" ht="15" customHeight="1" x14ac:dyDescent="0.2">
      <c r="B71" s="504" t="s">
        <v>21</v>
      </c>
      <c r="C71" s="506" t="s">
        <v>591</v>
      </c>
      <c r="D71" s="506"/>
      <c r="E71" s="506"/>
      <c r="F71" s="506"/>
      <c r="G71" s="506"/>
      <c r="H71" s="487" t="s">
        <v>20</v>
      </c>
      <c r="I71" s="488"/>
      <c r="J71" s="308"/>
      <c r="K71" s="309"/>
    </row>
    <row r="72" spans="1:16" ht="15" customHeight="1" x14ac:dyDescent="0.2">
      <c r="A72" s="202" t="s">
        <v>376</v>
      </c>
      <c r="B72" s="505"/>
      <c r="C72" s="472" t="s">
        <v>574</v>
      </c>
      <c r="D72" s="472" t="s">
        <v>575</v>
      </c>
      <c r="E72" s="472" t="s">
        <v>576</v>
      </c>
      <c r="F72" s="471" t="s">
        <v>577</v>
      </c>
      <c r="G72" s="471" t="s">
        <v>578</v>
      </c>
      <c r="H72" s="281" t="s">
        <v>75</v>
      </c>
      <c r="I72" s="281" t="s">
        <v>76</v>
      </c>
      <c r="J72" s="308"/>
      <c r="K72" s="309"/>
    </row>
    <row r="73" spans="1:16" ht="15" customHeight="1" x14ac:dyDescent="0.2">
      <c r="A73" s="310" t="s">
        <v>377</v>
      </c>
      <c r="B73" s="311" t="s">
        <v>301</v>
      </c>
      <c r="C73" s="239"/>
      <c r="D73" s="239"/>
      <c r="E73" s="239"/>
      <c r="F73" s="239"/>
      <c r="G73" s="239"/>
      <c r="H73" s="312"/>
      <c r="I73" s="272"/>
    </row>
    <row r="74" spans="1:16" ht="15" customHeight="1" x14ac:dyDescent="0.2">
      <c r="A74" s="310"/>
      <c r="B74" s="313" t="s">
        <v>58</v>
      </c>
      <c r="C74" s="244"/>
      <c r="D74" s="244"/>
      <c r="E74" s="245"/>
      <c r="F74" s="245"/>
      <c r="G74" s="245"/>
      <c r="H74" s="239"/>
      <c r="I74" s="304"/>
    </row>
    <row r="75" spans="1:16" ht="15" customHeight="1" x14ac:dyDescent="0.2">
      <c r="B75" s="313" t="s">
        <v>320</v>
      </c>
      <c r="C75" s="244"/>
      <c r="D75" s="244"/>
      <c r="E75" s="244"/>
      <c r="F75" s="245"/>
      <c r="G75" s="245"/>
      <c r="H75" s="244"/>
      <c r="I75" s="244"/>
    </row>
    <row r="76" spans="1:16" ht="15" customHeight="1" x14ac:dyDescent="0.2">
      <c r="B76" s="313" t="s">
        <v>57</v>
      </c>
      <c r="C76" s="314"/>
      <c r="D76" s="314"/>
      <c r="E76" s="314"/>
      <c r="F76" s="314"/>
      <c r="G76" s="314"/>
      <c r="H76" s="244"/>
      <c r="I76" s="244"/>
    </row>
    <row r="77" spans="1:16" ht="15" customHeight="1" x14ac:dyDescent="0.2">
      <c r="B77" s="313" t="s">
        <v>318</v>
      </c>
      <c r="C77" s="270"/>
      <c r="D77" s="271"/>
      <c r="E77" s="271"/>
      <c r="F77" s="271"/>
      <c r="G77" s="272"/>
      <c r="H77" s="244"/>
      <c r="I77" s="244"/>
    </row>
    <row r="78" spans="1:16" ht="15" customHeight="1" x14ac:dyDescent="0.2">
      <c r="B78" s="315" t="s">
        <v>319</v>
      </c>
      <c r="C78" s="302"/>
      <c r="D78" s="303"/>
      <c r="E78" s="303"/>
      <c r="F78" s="303"/>
      <c r="G78" s="301"/>
      <c r="H78" s="314"/>
      <c r="I78" s="314"/>
      <c r="J78" s="208"/>
      <c r="K78" s="208"/>
      <c r="L78" s="211"/>
      <c r="M78" s="211"/>
      <c r="N78" s="211"/>
    </row>
    <row r="79" spans="1:16" s="316" customFormat="1" ht="15" customHeight="1" x14ac:dyDescent="0.2">
      <c r="A79" s="202"/>
      <c r="B79" s="523" t="s">
        <v>300</v>
      </c>
      <c r="C79" s="527" t="s">
        <v>573</v>
      </c>
      <c r="D79" s="528"/>
      <c r="E79" s="528"/>
      <c r="F79" s="528"/>
      <c r="G79" s="528"/>
      <c r="H79" s="528"/>
      <c r="I79" s="528"/>
      <c r="J79" s="528"/>
      <c r="K79" s="528"/>
      <c r="L79" s="528"/>
      <c r="M79" s="528"/>
      <c r="N79" s="528"/>
      <c r="O79" s="529"/>
    </row>
    <row r="80" spans="1:16" s="316" customFormat="1" ht="15" customHeight="1" x14ac:dyDescent="0.2">
      <c r="A80" s="317" t="s">
        <v>593</v>
      </c>
      <c r="B80" s="523"/>
      <c r="C80" s="212" t="s">
        <v>574</v>
      </c>
      <c r="D80" s="212" t="s">
        <v>575</v>
      </c>
      <c r="E80" s="212" t="s">
        <v>576</v>
      </c>
      <c r="F80" s="281" t="s">
        <v>577</v>
      </c>
      <c r="G80" s="281" t="s">
        <v>578</v>
      </c>
      <c r="H80" s="318" t="s">
        <v>579</v>
      </c>
      <c r="I80" s="212" t="s">
        <v>580</v>
      </c>
      <c r="J80" s="212" t="s">
        <v>581</v>
      </c>
      <c r="K80" s="212" t="s">
        <v>582</v>
      </c>
      <c r="L80" s="281" t="s">
        <v>583</v>
      </c>
      <c r="M80" s="281" t="s">
        <v>584</v>
      </c>
      <c r="N80" s="318" t="s">
        <v>585</v>
      </c>
      <c r="O80" s="473" t="s">
        <v>590</v>
      </c>
    </row>
    <row r="81" spans="1:15" s="316" customFormat="1" ht="15" customHeight="1" x14ac:dyDescent="0.2">
      <c r="A81" s="202"/>
      <c r="B81" s="311" t="s">
        <v>299</v>
      </c>
      <c r="C81" s="215"/>
      <c r="D81" s="215"/>
      <c r="E81" s="215"/>
      <c r="F81" s="319"/>
      <c r="G81" s="239"/>
      <c r="H81" s="320"/>
      <c r="I81" s="216"/>
      <c r="J81" s="216"/>
      <c r="K81" s="216"/>
      <c r="L81" s="216"/>
      <c r="M81" s="216"/>
      <c r="N81" s="217"/>
      <c r="O81" s="217"/>
    </row>
    <row r="82" spans="1:15" s="316" customFormat="1" ht="15" customHeight="1" x14ac:dyDescent="0.2">
      <c r="A82" s="321"/>
      <c r="B82" s="313" t="s">
        <v>321</v>
      </c>
      <c r="C82" s="219"/>
      <c r="D82" s="219"/>
      <c r="E82" s="219"/>
      <c r="F82" s="257"/>
      <c r="G82" s="244"/>
      <c r="H82" s="322"/>
      <c r="I82" s="322"/>
      <c r="J82" s="322"/>
      <c r="K82" s="322"/>
      <c r="L82" s="219"/>
      <c r="M82" s="219"/>
      <c r="N82" s="219"/>
      <c r="O82" s="219"/>
    </row>
    <row r="83" spans="1:15" s="316" customFormat="1" ht="15" customHeight="1" x14ac:dyDescent="0.2">
      <c r="A83" s="321"/>
      <c r="B83" s="474" t="s">
        <v>322</v>
      </c>
      <c r="C83" s="221"/>
      <c r="D83" s="221"/>
      <c r="E83" s="221"/>
      <c r="F83" s="373"/>
      <c r="G83" s="314"/>
      <c r="H83" s="475"/>
      <c r="I83" s="475"/>
      <c r="J83" s="475"/>
      <c r="K83" s="475"/>
      <c r="L83" s="221"/>
      <c r="M83" s="221"/>
      <c r="N83" s="221"/>
      <c r="O83" s="221"/>
    </row>
    <row r="84" spans="1:15" s="316" customFormat="1" ht="15" customHeight="1" x14ac:dyDescent="0.2">
      <c r="A84" s="321"/>
      <c r="B84" s="315" t="s">
        <v>586</v>
      </c>
      <c r="C84" s="323"/>
      <c r="D84" s="323"/>
      <c r="E84" s="323"/>
      <c r="F84" s="263"/>
      <c r="G84" s="247"/>
      <c r="H84" s="323"/>
      <c r="I84" s="323"/>
      <c r="J84" s="323"/>
      <c r="K84" s="323"/>
      <c r="L84" s="323"/>
      <c r="M84" s="323"/>
      <c r="N84" s="323"/>
      <c r="O84" s="323"/>
    </row>
    <row r="85" spans="1:15" s="316" customFormat="1" ht="15" customHeight="1" x14ac:dyDescent="0.2">
      <c r="A85" s="321"/>
    </row>
    <row r="86" spans="1:15" ht="15" customHeight="1" x14ac:dyDescent="0.2">
      <c r="A86" s="324"/>
      <c r="B86" s="209" t="s">
        <v>379</v>
      </c>
      <c r="C86" s="325"/>
      <c r="D86" s="325"/>
      <c r="E86" s="210"/>
    </row>
    <row r="87" spans="1:15" ht="15" customHeight="1" x14ac:dyDescent="0.2">
      <c r="A87" s="324" t="s">
        <v>230</v>
      </c>
      <c r="B87" s="504" t="s">
        <v>38</v>
      </c>
      <c r="C87" s="489" t="s">
        <v>381</v>
      </c>
      <c r="D87" s="489"/>
      <c r="E87" s="489" t="s">
        <v>382</v>
      </c>
      <c r="F87" s="489"/>
      <c r="G87" s="489" t="s">
        <v>27</v>
      </c>
      <c r="H87" s="316"/>
      <c r="I87" s="316"/>
      <c r="J87" s="316"/>
    </row>
    <row r="88" spans="1:15" ht="15" customHeight="1" x14ac:dyDescent="0.2">
      <c r="A88" s="324" t="s">
        <v>386</v>
      </c>
      <c r="B88" s="505"/>
      <c r="C88" s="281" t="s">
        <v>134</v>
      </c>
      <c r="D88" s="281" t="s">
        <v>380</v>
      </c>
      <c r="E88" s="281" t="s">
        <v>134</v>
      </c>
      <c r="F88" s="281" t="s">
        <v>380</v>
      </c>
      <c r="G88" s="489"/>
      <c r="H88" s="316"/>
      <c r="I88" s="316"/>
      <c r="J88" s="316"/>
      <c r="K88" s="250"/>
    </row>
    <row r="89" spans="1:15" ht="15" customHeight="1" x14ac:dyDescent="0.2">
      <c r="B89" s="326" t="s">
        <v>227</v>
      </c>
      <c r="C89" s="327"/>
      <c r="D89" s="328"/>
      <c r="E89" s="329"/>
      <c r="F89" s="319"/>
      <c r="G89" s="253"/>
      <c r="H89" s="316"/>
      <c r="I89" s="316"/>
      <c r="J89" s="316"/>
      <c r="K89" s="250"/>
    </row>
    <row r="90" spans="1:15" ht="15" customHeight="1" x14ac:dyDescent="0.2">
      <c r="B90" s="330" t="s">
        <v>2</v>
      </c>
      <c r="C90" s="331"/>
      <c r="D90" s="332"/>
      <c r="E90" s="333"/>
      <c r="F90" s="257"/>
      <c r="G90" s="260"/>
      <c r="H90" s="316"/>
      <c r="I90" s="316"/>
      <c r="J90" s="316"/>
      <c r="K90" s="250"/>
    </row>
    <row r="91" spans="1:15" ht="15" customHeight="1" x14ac:dyDescent="0.2">
      <c r="B91" s="330" t="s">
        <v>16</v>
      </c>
      <c r="C91" s="331"/>
      <c r="D91" s="332"/>
      <c r="E91" s="333"/>
      <c r="F91" s="257"/>
      <c r="G91" s="260"/>
      <c r="H91" s="316"/>
      <c r="I91" s="316"/>
      <c r="J91" s="316"/>
      <c r="K91" s="250"/>
    </row>
    <row r="92" spans="1:15" ht="15" customHeight="1" x14ac:dyDescent="0.2">
      <c r="B92" s="330" t="s">
        <v>18</v>
      </c>
      <c r="C92" s="334"/>
      <c r="D92" s="257"/>
      <c r="E92" s="335"/>
      <c r="F92" s="332"/>
      <c r="G92" s="260"/>
      <c r="H92" s="316"/>
      <c r="I92" s="316"/>
      <c r="J92" s="316"/>
      <c r="K92" s="250"/>
    </row>
    <row r="93" spans="1:15" ht="15" customHeight="1" x14ac:dyDescent="0.2">
      <c r="A93" s="324"/>
      <c r="B93" s="336" t="s">
        <v>17</v>
      </c>
      <c r="C93" s="337"/>
      <c r="D93" s="263"/>
      <c r="E93" s="338"/>
      <c r="F93" s="339"/>
      <c r="G93" s="264"/>
      <c r="H93" s="316"/>
      <c r="I93" s="316"/>
      <c r="J93" s="316"/>
      <c r="K93" s="250"/>
    </row>
    <row r="94" spans="1:15" ht="15" customHeight="1" x14ac:dyDescent="0.2">
      <c r="A94" s="324"/>
    </row>
    <row r="95" spans="1:15" ht="15" customHeight="1" x14ac:dyDescent="0.2">
      <c r="A95" s="324"/>
      <c r="B95" s="209" t="s">
        <v>81</v>
      </c>
      <c r="C95" s="325"/>
      <c r="D95" s="325"/>
      <c r="E95" s="251"/>
      <c r="F95" s="251"/>
      <c r="G95" s="251"/>
      <c r="H95" s="251"/>
      <c r="I95" s="251"/>
      <c r="J95" s="251"/>
      <c r="K95" s="251"/>
    </row>
    <row r="96" spans="1:15" ht="15" customHeight="1" x14ac:dyDescent="0.2">
      <c r="B96" s="340" t="s">
        <v>22</v>
      </c>
      <c r="C96" s="341" t="s">
        <v>37</v>
      </c>
      <c r="E96" s="250"/>
      <c r="F96" s="251"/>
      <c r="G96" s="251"/>
    </row>
    <row r="97" spans="1:11" ht="15" customHeight="1" x14ac:dyDescent="0.2">
      <c r="A97" s="202" t="s">
        <v>231</v>
      </c>
      <c r="B97" s="342" t="s">
        <v>31</v>
      </c>
      <c r="C97" s="253"/>
      <c r="E97" s="250"/>
      <c r="F97" s="251"/>
      <c r="G97" s="251"/>
    </row>
    <row r="98" spans="1:11" ht="15" customHeight="1" x14ac:dyDescent="0.2">
      <c r="A98" s="202" t="s">
        <v>232</v>
      </c>
      <c r="B98" s="343" t="s">
        <v>32</v>
      </c>
      <c r="C98" s="260"/>
      <c r="E98" s="250"/>
      <c r="F98" s="251"/>
      <c r="G98" s="251"/>
    </row>
    <row r="99" spans="1:11" ht="15" customHeight="1" x14ac:dyDescent="0.2">
      <c r="A99" s="202" t="s">
        <v>233</v>
      </c>
      <c r="B99" s="344" t="s">
        <v>33</v>
      </c>
      <c r="C99" s="264"/>
      <c r="E99" s="250"/>
      <c r="F99" s="251"/>
      <c r="G99" s="251"/>
    </row>
    <row r="100" spans="1:11" ht="15" customHeight="1" x14ac:dyDescent="0.2">
      <c r="A100" s="345"/>
      <c r="B100" s="266"/>
      <c r="C100" s="250"/>
      <c r="D100" s="251"/>
      <c r="E100" s="250"/>
      <c r="F100" s="251"/>
      <c r="G100" s="251"/>
    </row>
    <row r="101" spans="1:11" ht="15" customHeight="1" x14ac:dyDescent="0.2">
      <c r="A101" s="345"/>
      <c r="B101" s="209" t="s">
        <v>82</v>
      </c>
      <c r="C101" s="325"/>
      <c r="D101" s="325"/>
      <c r="E101" s="251"/>
      <c r="F101" s="251"/>
      <c r="G101" s="251"/>
      <c r="H101" s="251"/>
      <c r="I101" s="251"/>
      <c r="J101" s="251"/>
      <c r="K101" s="251"/>
    </row>
    <row r="102" spans="1:11" ht="15" customHeight="1" x14ac:dyDescent="0.2">
      <c r="A102" s="345"/>
      <c r="B102" s="340" t="s">
        <v>22</v>
      </c>
      <c r="C102" s="341" t="s">
        <v>37</v>
      </c>
      <c r="E102" s="346"/>
      <c r="F102" s="251"/>
      <c r="G102" s="251"/>
    </row>
    <row r="103" spans="1:11" ht="15" customHeight="1" x14ac:dyDescent="0.2">
      <c r="A103" s="345" t="s">
        <v>234</v>
      </c>
      <c r="B103" s="342" t="s">
        <v>34</v>
      </c>
      <c r="C103" s="347"/>
      <c r="F103" s="251"/>
      <c r="G103" s="251"/>
    </row>
    <row r="104" spans="1:11" ht="15" customHeight="1" x14ac:dyDescent="0.2">
      <c r="A104" s="202" t="s">
        <v>235</v>
      </c>
      <c r="B104" s="343" t="s">
        <v>35</v>
      </c>
      <c r="C104" s="348"/>
      <c r="F104" s="251"/>
      <c r="G104" s="251"/>
    </row>
    <row r="105" spans="1:11" ht="15" customHeight="1" x14ac:dyDescent="0.2">
      <c r="A105" s="202" t="s">
        <v>236</v>
      </c>
      <c r="B105" s="343" t="s">
        <v>343</v>
      </c>
      <c r="C105" s="348"/>
      <c r="F105" s="251"/>
      <c r="G105" s="251"/>
    </row>
    <row r="106" spans="1:11" ht="15" customHeight="1" x14ac:dyDescent="0.2">
      <c r="A106" s="202" t="s">
        <v>232</v>
      </c>
      <c r="B106" s="343" t="s">
        <v>36</v>
      </c>
      <c r="C106" s="348"/>
      <c r="F106" s="251"/>
      <c r="G106" s="251"/>
    </row>
    <row r="107" spans="1:11" ht="15" customHeight="1" x14ac:dyDescent="0.2">
      <c r="A107" s="202" t="s">
        <v>237</v>
      </c>
      <c r="B107" s="344" t="s">
        <v>344</v>
      </c>
      <c r="C107" s="349"/>
      <c r="F107" s="251"/>
      <c r="G107" s="251"/>
    </row>
    <row r="108" spans="1:11" ht="15" customHeight="1" x14ac:dyDescent="0.2">
      <c r="A108" s="345"/>
      <c r="B108" s="266"/>
      <c r="C108" s="250"/>
      <c r="D108" s="251"/>
      <c r="E108" s="250"/>
      <c r="F108" s="251"/>
      <c r="G108" s="251"/>
    </row>
    <row r="109" spans="1:11" ht="15" customHeight="1" x14ac:dyDescent="0.2">
      <c r="A109" s="345"/>
      <c r="B109" s="209" t="s">
        <v>401</v>
      </c>
      <c r="C109" s="325"/>
      <c r="E109" s="235"/>
    </row>
    <row r="110" spans="1:11" ht="15" customHeight="1" x14ac:dyDescent="0.2">
      <c r="A110" s="345"/>
      <c r="B110" s="504" t="s">
        <v>22</v>
      </c>
      <c r="C110" s="489" t="s">
        <v>56</v>
      </c>
      <c r="D110" s="489"/>
      <c r="E110" s="489"/>
      <c r="F110" s="489"/>
      <c r="G110" s="489"/>
      <c r="H110" s="489"/>
      <c r="I110" s="489"/>
      <c r="J110" s="489"/>
      <c r="K110" s="489"/>
    </row>
    <row r="111" spans="1:11" ht="15" customHeight="1" x14ac:dyDescent="0.2">
      <c r="A111" s="345"/>
      <c r="B111" s="505"/>
      <c r="C111" s="281" t="s">
        <v>7</v>
      </c>
      <c r="D111" s="281" t="s">
        <v>23</v>
      </c>
      <c r="E111" s="350" t="s">
        <v>24</v>
      </c>
      <c r="F111" s="281" t="s">
        <v>2</v>
      </c>
      <c r="G111" s="350" t="s">
        <v>16</v>
      </c>
      <c r="H111" s="281" t="s">
        <v>18</v>
      </c>
      <c r="I111" s="350" t="s">
        <v>17</v>
      </c>
      <c r="J111" s="281" t="s">
        <v>332</v>
      </c>
      <c r="K111" s="281" t="s">
        <v>331</v>
      </c>
    </row>
    <row r="112" spans="1:11" ht="15" customHeight="1" x14ac:dyDescent="0.2">
      <c r="A112" s="351" t="s">
        <v>232</v>
      </c>
      <c r="B112" s="195" t="s">
        <v>27</v>
      </c>
      <c r="C112" s="352"/>
      <c r="D112" s="292"/>
      <c r="E112" s="292"/>
      <c r="F112" s="292"/>
      <c r="G112" s="292"/>
      <c r="H112" s="292"/>
      <c r="I112" s="292"/>
      <c r="J112" s="292"/>
      <c r="K112" s="292"/>
    </row>
    <row r="113" spans="1:12" ht="15" customHeight="1" x14ac:dyDescent="0.2">
      <c r="A113" s="345"/>
      <c r="B113" s="266"/>
      <c r="C113" s="250"/>
      <c r="D113" s="251"/>
      <c r="E113" s="250"/>
      <c r="F113" s="251"/>
      <c r="G113" s="251"/>
    </row>
    <row r="114" spans="1:12" ht="15" customHeight="1" x14ac:dyDescent="0.2">
      <c r="A114" s="345"/>
      <c r="B114" s="209" t="s">
        <v>83</v>
      </c>
      <c r="C114" s="325"/>
      <c r="D114" s="325"/>
      <c r="E114" s="251"/>
      <c r="F114" s="251"/>
      <c r="G114" s="251"/>
      <c r="H114" s="251"/>
      <c r="I114" s="251"/>
      <c r="J114" s="251"/>
      <c r="K114" s="251"/>
    </row>
    <row r="115" spans="1:12" ht="15" customHeight="1" x14ac:dyDescent="0.2">
      <c r="A115" s="345"/>
      <c r="B115" s="504" t="s">
        <v>22</v>
      </c>
      <c r="C115" s="507" t="s">
        <v>53</v>
      </c>
      <c r="D115" s="508"/>
      <c r="E115" s="508"/>
      <c r="F115" s="508"/>
      <c r="G115" s="508"/>
      <c r="H115" s="508"/>
      <c r="I115" s="509"/>
      <c r="J115" s="251"/>
      <c r="K115" s="251"/>
    </row>
    <row r="116" spans="1:12" ht="15" customHeight="1" x14ac:dyDescent="0.2">
      <c r="A116" s="345"/>
      <c r="B116" s="505"/>
      <c r="C116" s="281" t="s">
        <v>7</v>
      </c>
      <c r="D116" s="281" t="s">
        <v>23</v>
      </c>
      <c r="E116" s="350" t="s">
        <v>24</v>
      </c>
      <c r="F116" s="281" t="s">
        <v>2</v>
      </c>
      <c r="G116" s="350" t="s">
        <v>16</v>
      </c>
      <c r="H116" s="281" t="s">
        <v>18</v>
      </c>
      <c r="I116" s="350" t="s">
        <v>17</v>
      </c>
      <c r="K116" s="250"/>
    </row>
    <row r="117" spans="1:12" ht="15" customHeight="1" x14ac:dyDescent="0.2">
      <c r="A117" s="345" t="s">
        <v>394</v>
      </c>
      <c r="B117" s="353" t="s">
        <v>25</v>
      </c>
      <c r="C117" s="319"/>
      <c r="D117" s="319"/>
      <c r="E117" s="253"/>
      <c r="F117" s="319"/>
      <c r="G117" s="253"/>
      <c r="H117" s="319"/>
      <c r="I117" s="253"/>
    </row>
    <row r="118" spans="1:12" ht="15" customHeight="1" x14ac:dyDescent="0.2">
      <c r="A118" s="202" t="s">
        <v>395</v>
      </c>
      <c r="B118" s="354" t="s">
        <v>26</v>
      </c>
      <c r="C118" s="257"/>
      <c r="D118" s="257"/>
      <c r="E118" s="260"/>
      <c r="F118" s="257"/>
      <c r="G118" s="260"/>
      <c r="H118" s="257"/>
      <c r="I118" s="260"/>
    </row>
    <row r="119" spans="1:12" ht="15" customHeight="1" x14ac:dyDescent="0.2">
      <c r="A119" s="202" t="s">
        <v>238</v>
      </c>
      <c r="B119" s="355" t="s">
        <v>28</v>
      </c>
      <c r="C119" s="263"/>
      <c r="D119" s="263"/>
      <c r="E119" s="264"/>
      <c r="F119" s="263"/>
      <c r="G119" s="264"/>
      <c r="H119" s="263"/>
      <c r="I119" s="264"/>
      <c r="L119" s="249"/>
    </row>
    <row r="120" spans="1:12" ht="15" customHeight="1" x14ac:dyDescent="0.2">
      <c r="A120" s="345"/>
      <c r="B120" s="356"/>
      <c r="C120" s="251"/>
      <c r="D120" s="251"/>
      <c r="E120" s="251"/>
      <c r="F120" s="251"/>
      <c r="G120" s="251"/>
      <c r="L120" s="251"/>
    </row>
    <row r="121" spans="1:12" ht="15" customHeight="1" x14ac:dyDescent="0.2">
      <c r="A121" s="345"/>
      <c r="B121" s="209" t="s">
        <v>84</v>
      </c>
      <c r="C121" s="325"/>
      <c r="D121" s="325"/>
      <c r="E121" s="251"/>
      <c r="F121" s="251"/>
      <c r="G121" s="251"/>
      <c r="H121" s="251"/>
      <c r="I121" s="251"/>
      <c r="J121" s="251"/>
      <c r="K121" s="251"/>
    </row>
    <row r="122" spans="1:12" ht="15" customHeight="1" x14ac:dyDescent="0.2">
      <c r="A122" s="345"/>
      <c r="B122" s="504" t="s">
        <v>22</v>
      </c>
      <c r="C122" s="507" t="s">
        <v>54</v>
      </c>
      <c r="D122" s="508"/>
      <c r="E122" s="508"/>
      <c r="F122" s="508"/>
      <c r="G122" s="508"/>
      <c r="H122" s="508"/>
      <c r="I122" s="509"/>
      <c r="J122" s="251"/>
      <c r="K122" s="251"/>
    </row>
    <row r="123" spans="1:12" ht="15" customHeight="1" x14ac:dyDescent="0.2">
      <c r="A123" s="345"/>
      <c r="B123" s="505"/>
      <c r="C123" s="281" t="s">
        <v>7</v>
      </c>
      <c r="D123" s="281" t="s">
        <v>23</v>
      </c>
      <c r="E123" s="350" t="s">
        <v>24</v>
      </c>
      <c r="F123" s="281" t="s">
        <v>2</v>
      </c>
      <c r="G123" s="350" t="s">
        <v>16</v>
      </c>
      <c r="H123" s="281" t="s">
        <v>18</v>
      </c>
      <c r="I123" s="350" t="s">
        <v>17</v>
      </c>
      <c r="K123" s="250"/>
    </row>
    <row r="124" spans="1:12" ht="15" customHeight="1" x14ac:dyDescent="0.2">
      <c r="A124" s="345" t="s">
        <v>394</v>
      </c>
      <c r="B124" s="353" t="s">
        <v>25</v>
      </c>
      <c r="C124" s="319"/>
      <c r="D124" s="319"/>
      <c r="E124" s="253"/>
      <c r="F124" s="319"/>
      <c r="G124" s="253"/>
      <c r="H124" s="319"/>
      <c r="I124" s="253"/>
    </row>
    <row r="125" spans="1:12" ht="15" customHeight="1" x14ac:dyDescent="0.2">
      <c r="A125" s="202" t="s">
        <v>395</v>
      </c>
      <c r="B125" s="354" t="s">
        <v>26</v>
      </c>
      <c r="C125" s="257"/>
      <c r="D125" s="257"/>
      <c r="E125" s="260"/>
      <c r="F125" s="257"/>
      <c r="G125" s="260"/>
      <c r="H125" s="257"/>
      <c r="I125" s="260"/>
    </row>
    <row r="126" spans="1:12" ht="15" customHeight="1" x14ac:dyDescent="0.2">
      <c r="A126" s="202" t="s">
        <v>238</v>
      </c>
      <c r="B126" s="355" t="s">
        <v>28</v>
      </c>
      <c r="C126" s="263"/>
      <c r="D126" s="263"/>
      <c r="E126" s="264"/>
      <c r="F126" s="263"/>
      <c r="G126" s="264"/>
      <c r="H126" s="263"/>
      <c r="I126" s="264"/>
      <c r="L126" s="249"/>
    </row>
    <row r="127" spans="1:12" ht="15" customHeight="1" x14ac:dyDescent="0.2">
      <c r="A127" s="345"/>
      <c r="B127" s="356"/>
      <c r="C127" s="251"/>
      <c r="D127" s="251"/>
      <c r="E127" s="251"/>
      <c r="F127" s="251"/>
      <c r="G127" s="251"/>
      <c r="L127" s="251"/>
    </row>
    <row r="128" spans="1:12" ht="15" customHeight="1" x14ac:dyDescent="0.2">
      <c r="A128" s="345"/>
      <c r="B128" s="209" t="s">
        <v>85</v>
      </c>
      <c r="C128" s="325"/>
      <c r="D128" s="325"/>
      <c r="E128" s="251"/>
      <c r="F128" s="251"/>
      <c r="G128" s="251"/>
      <c r="H128" s="251"/>
      <c r="I128" s="251"/>
      <c r="J128" s="251"/>
      <c r="K128" s="251"/>
      <c r="L128" s="251"/>
    </row>
    <row r="129" spans="1:12" ht="15" customHeight="1" x14ac:dyDescent="0.2">
      <c r="A129" s="345"/>
      <c r="B129" s="504" t="s">
        <v>22</v>
      </c>
      <c r="C129" s="507" t="s">
        <v>53</v>
      </c>
      <c r="D129" s="508"/>
      <c r="E129" s="508"/>
      <c r="F129" s="508"/>
      <c r="G129" s="508"/>
      <c r="H129" s="508"/>
      <c r="I129" s="509"/>
      <c r="J129" s="357"/>
      <c r="K129" s="251"/>
      <c r="L129" s="251"/>
    </row>
    <row r="130" spans="1:12" ht="15" customHeight="1" x14ac:dyDescent="0.2">
      <c r="A130" s="345"/>
      <c r="B130" s="505"/>
      <c r="C130" s="281" t="s">
        <v>7</v>
      </c>
      <c r="D130" s="281" t="s">
        <v>23</v>
      </c>
      <c r="E130" s="350" t="s">
        <v>24</v>
      </c>
      <c r="F130" s="281" t="s">
        <v>2</v>
      </c>
      <c r="G130" s="350" t="s">
        <v>16</v>
      </c>
      <c r="H130" s="281" t="s">
        <v>18</v>
      </c>
      <c r="I130" s="350" t="s">
        <v>17</v>
      </c>
      <c r="J130" s="249"/>
      <c r="K130" s="250"/>
      <c r="L130" s="251"/>
    </row>
    <row r="131" spans="1:12" ht="15" customHeight="1" x14ac:dyDescent="0.2">
      <c r="A131" s="345" t="s">
        <v>397</v>
      </c>
      <c r="B131" s="353" t="s">
        <v>396</v>
      </c>
      <c r="C131" s="358"/>
      <c r="D131" s="319"/>
      <c r="E131" s="319"/>
      <c r="F131" s="253"/>
      <c r="G131" s="319"/>
      <c r="H131" s="253"/>
      <c r="I131" s="319"/>
      <c r="J131" s="251"/>
      <c r="L131" s="251"/>
    </row>
    <row r="132" spans="1:12" ht="15" customHeight="1" x14ac:dyDescent="0.2">
      <c r="A132" s="345" t="s">
        <v>394</v>
      </c>
      <c r="B132" s="359" t="s">
        <v>124</v>
      </c>
      <c r="C132" s="360"/>
      <c r="D132" s="361"/>
      <c r="E132" s="361"/>
      <c r="F132" s="362"/>
      <c r="G132" s="361"/>
      <c r="H132" s="362"/>
      <c r="I132" s="361"/>
      <c r="J132" s="251"/>
      <c r="L132" s="251"/>
    </row>
    <row r="133" spans="1:12" s="211" customFormat="1" ht="15" customHeight="1" x14ac:dyDescent="0.2">
      <c r="A133" s="202" t="s">
        <v>238</v>
      </c>
      <c r="B133" s="354" t="s">
        <v>28</v>
      </c>
      <c r="C133" s="363"/>
      <c r="D133" s="257"/>
      <c r="E133" s="257"/>
      <c r="F133" s="260"/>
      <c r="G133" s="257"/>
      <c r="H133" s="260"/>
      <c r="I133" s="257"/>
      <c r="J133" s="251"/>
      <c r="K133" s="235"/>
      <c r="L133" s="208"/>
    </row>
    <row r="134" spans="1:12" ht="15" customHeight="1" x14ac:dyDescent="0.2">
      <c r="A134" s="345" t="s">
        <v>239</v>
      </c>
      <c r="B134" s="355" t="s">
        <v>8</v>
      </c>
      <c r="C134" s="364"/>
      <c r="D134" s="263"/>
      <c r="E134" s="263"/>
      <c r="F134" s="264"/>
      <c r="G134" s="263"/>
      <c r="H134" s="264"/>
      <c r="I134" s="263"/>
      <c r="J134" s="251"/>
    </row>
    <row r="135" spans="1:12" ht="15" customHeight="1" x14ac:dyDescent="0.2">
      <c r="A135" s="345"/>
      <c r="B135" s="356"/>
      <c r="C135" s="251"/>
      <c r="D135" s="251"/>
      <c r="E135" s="251"/>
      <c r="F135" s="251"/>
      <c r="G135" s="251"/>
    </row>
    <row r="136" spans="1:12" ht="15" customHeight="1" x14ac:dyDescent="0.2">
      <c r="A136" s="345"/>
      <c r="B136" s="209" t="s">
        <v>86</v>
      </c>
      <c r="C136" s="325"/>
      <c r="D136" s="325"/>
      <c r="E136" s="251"/>
      <c r="F136" s="251"/>
      <c r="G136" s="251"/>
      <c r="H136" s="251"/>
      <c r="I136" s="251"/>
      <c r="J136" s="251"/>
      <c r="K136" s="251"/>
      <c r="L136" s="251"/>
    </row>
    <row r="137" spans="1:12" ht="15" customHeight="1" x14ac:dyDescent="0.2">
      <c r="A137" s="345"/>
      <c r="B137" s="504" t="s">
        <v>22</v>
      </c>
      <c r="C137" s="507" t="s">
        <v>55</v>
      </c>
      <c r="D137" s="508"/>
      <c r="E137" s="508"/>
      <c r="F137" s="508"/>
      <c r="G137" s="508"/>
      <c r="H137" s="508"/>
      <c r="I137" s="509"/>
      <c r="J137" s="357"/>
      <c r="K137" s="251"/>
      <c r="L137" s="251"/>
    </row>
    <row r="138" spans="1:12" ht="15" customHeight="1" x14ac:dyDescent="0.2">
      <c r="A138" s="345"/>
      <c r="B138" s="505"/>
      <c r="C138" s="281" t="s">
        <v>7</v>
      </c>
      <c r="D138" s="281" t="s">
        <v>23</v>
      </c>
      <c r="E138" s="350" t="s">
        <v>24</v>
      </c>
      <c r="F138" s="281" t="s">
        <v>2</v>
      </c>
      <c r="G138" s="350" t="s">
        <v>16</v>
      </c>
      <c r="H138" s="281" t="s">
        <v>18</v>
      </c>
      <c r="I138" s="350" t="s">
        <v>17</v>
      </c>
      <c r="J138" s="249"/>
      <c r="K138" s="250"/>
      <c r="L138" s="251"/>
    </row>
    <row r="139" spans="1:12" ht="15" customHeight="1" x14ac:dyDescent="0.2">
      <c r="A139" s="345" t="s">
        <v>397</v>
      </c>
      <c r="B139" s="353" t="s">
        <v>396</v>
      </c>
      <c r="C139" s="358"/>
      <c r="D139" s="319"/>
      <c r="E139" s="319"/>
      <c r="F139" s="253"/>
      <c r="G139" s="319"/>
      <c r="H139" s="253"/>
      <c r="I139" s="319"/>
      <c r="J139" s="251"/>
      <c r="L139" s="251"/>
    </row>
    <row r="140" spans="1:12" ht="15" customHeight="1" x14ac:dyDescent="0.2">
      <c r="A140" s="345" t="s">
        <v>394</v>
      </c>
      <c r="B140" s="359" t="s">
        <v>124</v>
      </c>
      <c r="C140" s="360"/>
      <c r="D140" s="361"/>
      <c r="E140" s="361"/>
      <c r="F140" s="362"/>
      <c r="G140" s="361"/>
      <c r="H140" s="362"/>
      <c r="I140" s="361"/>
      <c r="J140" s="251"/>
      <c r="L140" s="251"/>
    </row>
    <row r="141" spans="1:12" s="211" customFormat="1" ht="15" customHeight="1" x14ac:dyDescent="0.2">
      <c r="A141" s="202" t="s">
        <v>238</v>
      </c>
      <c r="B141" s="354" t="s">
        <v>28</v>
      </c>
      <c r="C141" s="363"/>
      <c r="D141" s="257"/>
      <c r="E141" s="257"/>
      <c r="F141" s="260"/>
      <c r="G141" s="257"/>
      <c r="H141" s="260"/>
      <c r="I141" s="257"/>
      <c r="J141" s="251"/>
      <c r="K141" s="235"/>
      <c r="L141" s="208"/>
    </row>
    <row r="142" spans="1:12" ht="15" customHeight="1" x14ac:dyDescent="0.2">
      <c r="A142" s="345" t="s">
        <v>239</v>
      </c>
      <c r="B142" s="355" t="s">
        <v>8</v>
      </c>
      <c r="C142" s="364"/>
      <c r="D142" s="263"/>
      <c r="E142" s="263"/>
      <c r="F142" s="264"/>
      <c r="G142" s="263"/>
      <c r="H142" s="264"/>
      <c r="I142" s="263"/>
      <c r="J142" s="251"/>
    </row>
    <row r="143" spans="1:12" ht="15" customHeight="1" x14ac:dyDescent="0.2">
      <c r="A143" s="345"/>
      <c r="B143" s="356"/>
      <c r="C143" s="251"/>
      <c r="D143" s="251"/>
      <c r="E143" s="251"/>
      <c r="F143" s="251"/>
      <c r="G143" s="251"/>
    </row>
    <row r="144" spans="1:12" ht="15" customHeight="1" x14ac:dyDescent="0.2">
      <c r="A144" s="345"/>
      <c r="B144" s="209" t="s">
        <v>87</v>
      </c>
      <c r="C144" s="325"/>
      <c r="E144" s="235"/>
    </row>
    <row r="145" spans="1:14" ht="15" customHeight="1" x14ac:dyDescent="0.2">
      <c r="A145" s="345"/>
      <c r="B145" s="504" t="s">
        <v>22</v>
      </c>
      <c r="C145" s="489" t="s">
        <v>56</v>
      </c>
      <c r="D145" s="489"/>
      <c r="E145" s="489"/>
      <c r="F145" s="489"/>
      <c r="G145" s="489"/>
      <c r="H145" s="489"/>
      <c r="I145" s="489"/>
      <c r="J145" s="489"/>
      <c r="K145" s="489"/>
    </row>
    <row r="146" spans="1:14" ht="15" customHeight="1" x14ac:dyDescent="0.2">
      <c r="A146" s="345"/>
      <c r="B146" s="505"/>
      <c r="C146" s="281" t="s">
        <v>7</v>
      </c>
      <c r="D146" s="281" t="s">
        <v>23</v>
      </c>
      <c r="E146" s="350" t="s">
        <v>24</v>
      </c>
      <c r="F146" s="281" t="s">
        <v>2</v>
      </c>
      <c r="G146" s="350" t="s">
        <v>16</v>
      </c>
      <c r="H146" s="281" t="s">
        <v>18</v>
      </c>
      <c r="I146" s="350" t="s">
        <v>17</v>
      </c>
      <c r="J146" s="281" t="s">
        <v>332</v>
      </c>
      <c r="K146" s="281" t="s">
        <v>331</v>
      </c>
    </row>
    <row r="147" spans="1:14" ht="15" customHeight="1" x14ac:dyDescent="0.2">
      <c r="A147" s="351" t="s">
        <v>398</v>
      </c>
      <c r="B147" s="365" t="s">
        <v>402</v>
      </c>
      <c r="C147" s="366"/>
      <c r="D147" s="257"/>
      <c r="E147" s="260"/>
      <c r="F147" s="260"/>
      <c r="G147" s="260"/>
      <c r="H147" s="260"/>
      <c r="I147" s="260"/>
      <c r="J147" s="319"/>
      <c r="K147" s="319"/>
    </row>
    <row r="148" spans="1:14" ht="15" customHeight="1" x14ac:dyDescent="0.2">
      <c r="A148" s="202" t="s">
        <v>395</v>
      </c>
      <c r="B148" s="365" t="s">
        <v>29</v>
      </c>
      <c r="C148" s="366"/>
      <c r="D148" s="257"/>
      <c r="E148" s="260"/>
      <c r="F148" s="260"/>
      <c r="G148" s="260"/>
      <c r="H148" s="260"/>
      <c r="I148" s="260"/>
      <c r="J148" s="257"/>
      <c r="K148" s="257"/>
    </row>
    <row r="149" spans="1:14" ht="15" customHeight="1" x14ac:dyDescent="0.2">
      <c r="A149" s="202" t="s">
        <v>314</v>
      </c>
      <c r="B149" s="367" t="s">
        <v>399</v>
      </c>
      <c r="C149" s="368"/>
      <c r="D149" s="263"/>
      <c r="E149" s="264"/>
      <c r="F149" s="264"/>
      <c r="G149" s="264"/>
      <c r="H149" s="264"/>
      <c r="I149" s="264"/>
      <c r="J149" s="263"/>
      <c r="K149" s="263"/>
      <c r="L149" s="251"/>
      <c r="M149" s="356"/>
      <c r="N149" s="356"/>
    </row>
    <row r="150" spans="1:14" ht="15" customHeight="1" x14ac:dyDescent="0.2">
      <c r="B150" s="369"/>
      <c r="C150" s="370"/>
      <c r="E150" s="235"/>
    </row>
    <row r="151" spans="1:14" ht="15" customHeight="1" x14ac:dyDescent="0.2">
      <c r="A151" s="345"/>
      <c r="B151" s="209" t="s">
        <v>88</v>
      </c>
      <c r="C151" s="325"/>
      <c r="E151" s="235"/>
    </row>
    <row r="152" spans="1:14" ht="15" customHeight="1" x14ac:dyDescent="0.2">
      <c r="A152" s="345"/>
      <c r="B152" s="504" t="s">
        <v>22</v>
      </c>
      <c r="C152" s="489" t="s">
        <v>55</v>
      </c>
      <c r="D152" s="489"/>
      <c r="E152" s="489"/>
      <c r="F152" s="489"/>
      <c r="G152" s="489"/>
      <c r="H152" s="489"/>
      <c r="I152" s="489"/>
      <c r="J152" s="489"/>
      <c r="K152" s="489"/>
    </row>
    <row r="153" spans="1:14" ht="15" customHeight="1" x14ac:dyDescent="0.2">
      <c r="A153" s="345"/>
      <c r="B153" s="505"/>
      <c r="C153" s="281" t="s">
        <v>7</v>
      </c>
      <c r="D153" s="281" t="s">
        <v>23</v>
      </c>
      <c r="E153" s="350" t="s">
        <v>24</v>
      </c>
      <c r="F153" s="281" t="s">
        <v>2</v>
      </c>
      <c r="G153" s="350" t="s">
        <v>16</v>
      </c>
      <c r="H153" s="281" t="s">
        <v>18</v>
      </c>
      <c r="I153" s="350" t="s">
        <v>17</v>
      </c>
      <c r="J153" s="281" t="s">
        <v>332</v>
      </c>
      <c r="K153" s="281" t="s">
        <v>331</v>
      </c>
    </row>
    <row r="154" spans="1:14" ht="15" customHeight="1" x14ac:dyDescent="0.2">
      <c r="A154" s="351" t="s">
        <v>398</v>
      </c>
      <c r="B154" s="365" t="s">
        <v>402</v>
      </c>
      <c r="C154" s="366"/>
      <c r="D154" s="257"/>
      <c r="E154" s="260"/>
      <c r="F154" s="260"/>
      <c r="G154" s="260"/>
      <c r="H154" s="260"/>
      <c r="I154" s="260"/>
      <c r="J154" s="257"/>
      <c r="K154" s="257"/>
    </row>
    <row r="155" spans="1:14" ht="15" customHeight="1" x14ac:dyDescent="0.2">
      <c r="A155" s="351" t="s">
        <v>395</v>
      </c>
      <c r="B155" s="371" t="s">
        <v>29</v>
      </c>
      <c r="C155" s="372"/>
      <c r="D155" s="373"/>
      <c r="E155" s="374"/>
      <c r="F155" s="374"/>
      <c r="G155" s="374"/>
      <c r="H155" s="374"/>
      <c r="I155" s="374"/>
      <c r="J155" s="373"/>
      <c r="K155" s="373"/>
    </row>
    <row r="156" spans="1:14" ht="15" customHeight="1" x14ac:dyDescent="0.2">
      <c r="A156" s="202" t="s">
        <v>314</v>
      </c>
      <c r="B156" s="367" t="s">
        <v>399</v>
      </c>
      <c r="C156" s="368"/>
      <c r="D156" s="263"/>
      <c r="E156" s="264"/>
      <c r="F156" s="264"/>
      <c r="G156" s="264"/>
      <c r="H156" s="264"/>
      <c r="I156" s="264"/>
      <c r="J156" s="263"/>
      <c r="K156" s="263"/>
    </row>
    <row r="157" spans="1:14" ht="15" customHeight="1" x14ac:dyDescent="0.2">
      <c r="B157" s="369"/>
      <c r="C157" s="370"/>
      <c r="E157" s="235"/>
    </row>
    <row r="158" spans="1:14" s="211" customFormat="1" ht="15" customHeight="1" x14ac:dyDescent="0.2">
      <c r="A158" s="213"/>
      <c r="B158" s="209" t="s">
        <v>89</v>
      </c>
      <c r="C158" s="325"/>
      <c r="D158" s="235"/>
      <c r="E158" s="235"/>
      <c r="F158" s="235"/>
      <c r="G158" s="235"/>
      <c r="H158" s="235"/>
      <c r="I158" s="235"/>
      <c r="J158" s="235"/>
      <c r="K158" s="250"/>
      <c r="L158" s="208"/>
    </row>
    <row r="159" spans="1:14" s="211" customFormat="1" ht="15" customHeight="1" x14ac:dyDescent="0.2">
      <c r="A159" s="213"/>
      <c r="B159" s="504" t="s">
        <v>22</v>
      </c>
      <c r="C159" s="487" t="s">
        <v>332</v>
      </c>
      <c r="D159" s="488"/>
      <c r="E159" s="487" t="s">
        <v>331</v>
      </c>
      <c r="F159" s="488"/>
      <c r="G159" s="357"/>
      <c r="H159" s="251"/>
      <c r="I159" s="235"/>
      <c r="J159" s="235"/>
      <c r="K159" s="250"/>
      <c r="L159" s="208"/>
    </row>
    <row r="160" spans="1:14" s="211" customFormat="1" ht="15" customHeight="1" x14ac:dyDescent="0.2">
      <c r="A160" s="213"/>
      <c r="B160" s="515"/>
      <c r="C160" s="375" t="s">
        <v>70</v>
      </c>
      <c r="D160" s="294" t="s">
        <v>70</v>
      </c>
      <c r="E160" s="375" t="s">
        <v>70</v>
      </c>
      <c r="F160" s="294" t="s">
        <v>70</v>
      </c>
      <c r="G160" s="357"/>
      <c r="H160" s="251"/>
      <c r="I160" s="235"/>
      <c r="J160" s="235"/>
      <c r="K160" s="250"/>
      <c r="L160" s="208"/>
    </row>
    <row r="161" spans="1:12" s="211" customFormat="1" ht="15" customHeight="1" x14ac:dyDescent="0.2">
      <c r="A161" s="213"/>
      <c r="B161" s="505"/>
      <c r="C161" s="376" t="s">
        <v>71</v>
      </c>
      <c r="D161" s="296" t="s">
        <v>72</v>
      </c>
      <c r="E161" s="376" t="s">
        <v>71</v>
      </c>
      <c r="F161" s="296" t="s">
        <v>72</v>
      </c>
      <c r="G161" s="249"/>
      <c r="H161" s="249"/>
      <c r="I161" s="249"/>
      <c r="J161" s="249"/>
      <c r="K161" s="249"/>
      <c r="L161" s="208"/>
    </row>
    <row r="162" spans="1:12" ht="15" customHeight="1" x14ac:dyDescent="0.2">
      <c r="A162" s="202" t="s">
        <v>397</v>
      </c>
      <c r="B162" s="377" t="s">
        <v>400</v>
      </c>
      <c r="C162" s="319"/>
      <c r="D162" s="378"/>
      <c r="E162" s="319"/>
      <c r="F162" s="378"/>
      <c r="G162" s="251"/>
      <c r="H162" s="251"/>
      <c r="I162" s="251"/>
      <c r="J162" s="251"/>
      <c r="K162" s="250"/>
    </row>
    <row r="163" spans="1:12" ht="15" customHeight="1" x14ac:dyDescent="0.2">
      <c r="A163" s="202" t="s">
        <v>394</v>
      </c>
      <c r="B163" s="379" t="s">
        <v>30</v>
      </c>
      <c r="C163" s="257"/>
      <c r="D163" s="257"/>
      <c r="E163" s="257"/>
      <c r="F163" s="257"/>
      <c r="G163" s="251"/>
      <c r="H163" s="251"/>
      <c r="I163" s="251"/>
      <c r="J163" s="251"/>
      <c r="K163" s="250"/>
    </row>
    <row r="164" spans="1:12" s="7" customFormat="1" ht="15" customHeight="1" x14ac:dyDescent="0.2">
      <c r="A164" s="202" t="s">
        <v>238</v>
      </c>
      <c r="B164" s="379" t="s">
        <v>28</v>
      </c>
      <c r="C164" s="257"/>
      <c r="D164" s="257"/>
      <c r="E164" s="257"/>
      <c r="F164" s="257"/>
      <c r="G164" s="251"/>
      <c r="H164" s="251"/>
      <c r="I164" s="251"/>
      <c r="J164" s="251"/>
      <c r="K164" s="250"/>
      <c r="L164" s="206"/>
    </row>
    <row r="165" spans="1:12" s="7" customFormat="1" ht="15" customHeight="1" x14ac:dyDescent="0.2">
      <c r="A165" s="202" t="s">
        <v>239</v>
      </c>
      <c r="B165" s="380" t="s">
        <v>8</v>
      </c>
      <c r="C165" s="263"/>
      <c r="D165" s="368"/>
      <c r="E165" s="263"/>
      <c r="F165" s="368"/>
      <c r="G165" s="206"/>
      <c r="H165" s="206"/>
      <c r="I165" s="206"/>
      <c r="J165" s="251"/>
      <c r="K165" s="250"/>
      <c r="L165" s="206"/>
    </row>
    <row r="166" spans="1:12" s="7" customFormat="1" ht="15" customHeight="1" x14ac:dyDescent="0.2">
      <c r="A166" s="202"/>
      <c r="B166" s="207"/>
      <c r="C166" s="235"/>
      <c r="D166" s="235"/>
      <c r="E166" s="208"/>
      <c r="F166" s="235"/>
      <c r="G166" s="235"/>
      <c r="H166" s="235"/>
      <c r="I166" s="235"/>
      <c r="J166" s="235"/>
      <c r="K166" s="235"/>
      <c r="L166" s="206"/>
    </row>
    <row r="167" spans="1:12" ht="15" customHeight="1" x14ac:dyDescent="0.2">
      <c r="B167" s="209" t="s">
        <v>90</v>
      </c>
      <c r="E167" s="235"/>
      <c r="G167" s="251"/>
      <c r="H167" s="251"/>
      <c r="I167" s="251"/>
      <c r="J167" s="251"/>
    </row>
    <row r="168" spans="1:12" ht="15" customHeight="1" x14ac:dyDescent="0.2">
      <c r="A168" s="202" t="s">
        <v>240</v>
      </c>
      <c r="B168" s="268" t="s">
        <v>61</v>
      </c>
      <c r="C168" s="281" t="s">
        <v>3</v>
      </c>
      <c r="D168" s="281" t="s">
        <v>59</v>
      </c>
      <c r="E168" s="281" t="s">
        <v>65</v>
      </c>
      <c r="F168" s="281" t="s">
        <v>333</v>
      </c>
      <c r="G168" s="281" t="s">
        <v>334</v>
      </c>
      <c r="H168" s="207"/>
      <c r="I168" s="207"/>
      <c r="J168" s="207"/>
      <c r="K168" s="207"/>
      <c r="L168" s="207"/>
    </row>
    <row r="169" spans="1:12" ht="15" customHeight="1" x14ac:dyDescent="0.2">
      <c r="A169" s="310" t="s">
        <v>359</v>
      </c>
      <c r="B169" s="326" t="s">
        <v>63</v>
      </c>
      <c r="C169" s="253"/>
      <c r="D169" s="319"/>
      <c r="E169" s="319"/>
      <c r="F169" s="319"/>
      <c r="G169" s="319"/>
      <c r="H169" s="207"/>
      <c r="I169" s="207"/>
      <c r="J169" s="207"/>
      <c r="K169" s="207"/>
      <c r="L169" s="207"/>
    </row>
    <row r="170" spans="1:12" s="211" customFormat="1" ht="15" customHeight="1" x14ac:dyDescent="0.2">
      <c r="A170" s="381" t="s">
        <v>360</v>
      </c>
      <c r="B170" s="336" t="s">
        <v>64</v>
      </c>
      <c r="C170" s="265"/>
      <c r="D170" s="247"/>
      <c r="E170" s="247"/>
      <c r="F170" s="247"/>
      <c r="G170" s="247"/>
    </row>
    <row r="171" spans="1:12" ht="15" customHeight="1" x14ac:dyDescent="0.2">
      <c r="E171" s="235"/>
    </row>
    <row r="172" spans="1:12" s="7" customFormat="1" ht="15" customHeight="1" x14ac:dyDescent="0.2">
      <c r="A172" s="202"/>
      <c r="B172" s="209" t="s">
        <v>91</v>
      </c>
      <c r="C172" s="235"/>
      <c r="D172" s="235"/>
      <c r="E172" s="208"/>
      <c r="F172" s="235"/>
      <c r="G172" s="235"/>
      <c r="H172" s="235"/>
      <c r="I172" s="235"/>
      <c r="J172" s="235"/>
      <c r="K172" s="235"/>
      <c r="L172" s="206"/>
    </row>
    <row r="173" spans="1:12" s="7" customFormat="1" ht="15" customHeight="1" x14ac:dyDescent="0.2">
      <c r="A173" s="202" t="s">
        <v>409</v>
      </c>
      <c r="B173" s="293" t="s">
        <v>19</v>
      </c>
      <c r="C173" s="294" t="s">
        <v>7</v>
      </c>
      <c r="D173" s="294" t="s">
        <v>59</v>
      </c>
      <c r="E173" s="269" t="s">
        <v>60</v>
      </c>
      <c r="F173" s="294" t="s">
        <v>333</v>
      </c>
      <c r="G173" s="294" t="s">
        <v>334</v>
      </c>
      <c r="H173" s="235"/>
      <c r="I173" s="235"/>
      <c r="J173" s="235"/>
      <c r="K173" s="235"/>
      <c r="L173" s="206"/>
    </row>
    <row r="174" spans="1:12" s="7" customFormat="1" ht="15" customHeight="1" x14ac:dyDescent="0.2">
      <c r="A174" s="382"/>
      <c r="B174" s="326" t="s">
        <v>73</v>
      </c>
      <c r="C174" s="253"/>
      <c r="D174" s="253"/>
      <c r="E174" s="255"/>
      <c r="F174" s="253"/>
      <c r="G174" s="253"/>
      <c r="H174" s="235"/>
      <c r="I174" s="235"/>
      <c r="J174" s="235"/>
      <c r="K174" s="235"/>
      <c r="L174" s="206"/>
    </row>
    <row r="175" spans="1:12" s="7" customFormat="1" ht="15" customHeight="1" x14ac:dyDescent="0.2">
      <c r="A175" s="202"/>
      <c r="B175" s="336" t="s">
        <v>74</v>
      </c>
      <c r="C175" s="264"/>
      <c r="D175" s="264"/>
      <c r="E175" s="265"/>
      <c r="F175" s="264"/>
      <c r="G175" s="264"/>
      <c r="H175" s="235"/>
      <c r="I175" s="235"/>
      <c r="J175" s="235"/>
      <c r="K175" s="235"/>
      <c r="L175" s="206"/>
    </row>
    <row r="176" spans="1:12" s="383" customFormat="1" ht="15" customHeight="1" x14ac:dyDescent="0.2">
      <c r="A176" s="213"/>
      <c r="B176" s="266"/>
      <c r="C176" s="208"/>
      <c r="D176" s="208"/>
      <c r="E176" s="208"/>
      <c r="F176" s="208"/>
      <c r="G176" s="208"/>
      <c r="H176" s="208"/>
      <c r="I176" s="208"/>
      <c r="J176" s="208"/>
      <c r="K176" s="208"/>
      <c r="L176" s="205"/>
    </row>
    <row r="177" spans="1:19" s="7" customFormat="1" ht="15" customHeight="1" x14ac:dyDescent="0.2">
      <c r="A177" s="202"/>
      <c r="B177" s="209" t="s">
        <v>92</v>
      </c>
      <c r="C177" s="325"/>
      <c r="D177" s="235"/>
      <c r="E177" s="235"/>
      <c r="F177" s="235"/>
      <c r="G177" s="235"/>
      <c r="H177" s="235"/>
      <c r="I177" s="235"/>
      <c r="J177" s="251"/>
      <c r="K177" s="251"/>
      <c r="L177" s="206"/>
    </row>
    <row r="178" spans="1:19" s="7" customFormat="1" ht="15" customHeight="1" x14ac:dyDescent="0.2">
      <c r="A178" s="202"/>
      <c r="B178" s="384" t="s">
        <v>19</v>
      </c>
      <c r="C178" s="385" t="s">
        <v>37</v>
      </c>
      <c r="D178" s="386" t="s">
        <v>559</v>
      </c>
      <c r="E178" s="249"/>
      <c r="F178" s="249"/>
      <c r="G178" s="249"/>
      <c r="H178" s="249"/>
      <c r="I178" s="249"/>
      <c r="J178" s="249"/>
      <c r="K178" s="249"/>
      <c r="L178" s="206"/>
    </row>
    <row r="179" spans="1:19" s="7" customFormat="1" ht="15" customHeight="1" x14ac:dyDescent="0.2">
      <c r="A179" s="202" t="s">
        <v>241</v>
      </c>
      <c r="B179" s="326" t="s">
        <v>39</v>
      </c>
      <c r="C179" s="255"/>
      <c r="D179" s="387"/>
      <c r="E179" s="208"/>
      <c r="F179" s="208"/>
      <c r="G179" s="208"/>
      <c r="H179" s="208"/>
      <c r="I179" s="208"/>
      <c r="J179" s="208"/>
      <c r="K179" s="208"/>
      <c r="L179" s="206"/>
    </row>
    <row r="180" spans="1:19" s="7" customFormat="1" ht="15" customHeight="1" x14ac:dyDescent="0.2">
      <c r="A180" s="202" t="s">
        <v>242</v>
      </c>
      <c r="B180" s="336" t="s">
        <v>40</v>
      </c>
      <c r="C180" s="265"/>
      <c r="D180" s="387"/>
      <c r="E180" s="208"/>
      <c r="F180" s="208"/>
      <c r="G180" s="208"/>
      <c r="H180" s="208"/>
      <c r="I180" s="208"/>
      <c r="J180" s="208"/>
      <c r="K180" s="208"/>
      <c r="L180" s="206"/>
    </row>
    <row r="181" spans="1:19" s="7" customFormat="1" ht="15" customHeight="1" x14ac:dyDescent="0.2">
      <c r="A181" s="202"/>
      <c r="B181" s="211"/>
      <c r="C181" s="208"/>
      <c r="D181" s="208"/>
      <c r="E181" s="235"/>
      <c r="F181" s="235"/>
      <c r="G181" s="235"/>
      <c r="H181" s="235"/>
      <c r="I181" s="235"/>
      <c r="J181" s="235"/>
      <c r="K181" s="235"/>
      <c r="L181" s="206"/>
    </row>
    <row r="182" spans="1:19" s="383" customFormat="1" ht="15" customHeight="1" x14ac:dyDescent="0.2">
      <c r="A182" s="202"/>
      <c r="B182" s="209" t="s">
        <v>256</v>
      </c>
      <c r="C182" s="388"/>
      <c r="D182" s="7"/>
      <c r="E182" s="7"/>
      <c r="F182" s="7"/>
      <c r="G182" s="208"/>
      <c r="H182" s="208"/>
      <c r="I182" s="208"/>
      <c r="J182" s="208"/>
      <c r="K182" s="208"/>
      <c r="L182" s="205"/>
    </row>
    <row r="183" spans="1:19" ht="15" customHeight="1" x14ac:dyDescent="0.2">
      <c r="B183" s="524" t="s">
        <v>313</v>
      </c>
      <c r="C183" s="500" t="s">
        <v>243</v>
      </c>
      <c r="D183" s="501"/>
      <c r="E183" s="500" t="s">
        <v>244</v>
      </c>
      <c r="F183" s="501"/>
      <c r="G183" s="524" t="s">
        <v>308</v>
      </c>
      <c r="H183" s="530"/>
      <c r="I183" s="524" t="s">
        <v>309</v>
      </c>
      <c r="J183" s="530"/>
      <c r="K183" s="500" t="s">
        <v>251</v>
      </c>
      <c r="L183" s="501"/>
      <c r="M183" s="500" t="s">
        <v>253</v>
      </c>
      <c r="N183" s="501"/>
    </row>
    <row r="184" spans="1:19" ht="15" customHeight="1" x14ac:dyDescent="0.2">
      <c r="B184" s="525"/>
      <c r="C184" s="502" t="s">
        <v>245</v>
      </c>
      <c r="D184" s="503"/>
      <c r="E184" s="502"/>
      <c r="F184" s="503"/>
      <c r="G184" s="526"/>
      <c r="H184" s="531"/>
      <c r="I184" s="526" t="s">
        <v>252</v>
      </c>
      <c r="J184" s="531"/>
      <c r="K184" s="502"/>
      <c r="L184" s="503"/>
      <c r="M184" s="502" t="s">
        <v>252</v>
      </c>
      <c r="N184" s="503"/>
    </row>
    <row r="185" spans="1:19" ht="15" customHeight="1" x14ac:dyDescent="0.2">
      <c r="B185" s="526"/>
      <c r="C185" s="389" t="s">
        <v>37</v>
      </c>
      <c r="D185" s="318" t="s">
        <v>246</v>
      </c>
      <c r="E185" s="389" t="s">
        <v>37</v>
      </c>
      <c r="F185" s="318" t="s">
        <v>246</v>
      </c>
      <c r="G185" s="389" t="s">
        <v>37</v>
      </c>
      <c r="H185" s="318" t="s">
        <v>246</v>
      </c>
      <c r="I185" s="389" t="s">
        <v>37</v>
      </c>
      <c r="J185" s="318" t="s">
        <v>246</v>
      </c>
      <c r="K185" s="389" t="s">
        <v>37</v>
      </c>
      <c r="L185" s="318" t="s">
        <v>246</v>
      </c>
      <c r="M185" s="389" t="s">
        <v>37</v>
      </c>
      <c r="N185" s="318" t="s">
        <v>246</v>
      </c>
    </row>
    <row r="186" spans="1:19" ht="15" customHeight="1" x14ac:dyDescent="0.2">
      <c r="A186" s="390" t="s">
        <v>247</v>
      </c>
      <c r="B186" s="391" t="s">
        <v>146</v>
      </c>
      <c r="C186" s="215"/>
      <c r="D186" s="392"/>
      <c r="E186" s="392"/>
      <c r="F186" s="215"/>
      <c r="G186" s="392"/>
      <c r="H186" s="215"/>
      <c r="I186" s="392"/>
      <c r="J186" s="215"/>
      <c r="K186" s="392"/>
      <c r="L186" s="215"/>
      <c r="M186" s="392"/>
      <c r="N186" s="215"/>
    </row>
    <row r="187" spans="1:19" ht="15" customHeight="1" x14ac:dyDescent="0.2">
      <c r="A187" s="393" t="s">
        <v>249</v>
      </c>
      <c r="B187" s="394" t="s">
        <v>250</v>
      </c>
      <c r="C187" s="219"/>
      <c r="D187" s="395"/>
      <c r="E187" s="395"/>
      <c r="F187" s="219"/>
      <c r="G187" s="395"/>
      <c r="H187" s="219"/>
      <c r="I187" s="395"/>
      <c r="J187" s="219"/>
      <c r="K187" s="395"/>
      <c r="L187" s="219"/>
      <c r="M187" s="395"/>
      <c r="N187" s="219"/>
    </row>
    <row r="188" spans="1:19" ht="15" customHeight="1" x14ac:dyDescent="0.2">
      <c r="A188" s="393" t="s">
        <v>310</v>
      </c>
      <c r="B188" s="394" t="s">
        <v>311</v>
      </c>
      <c r="C188" s="219"/>
      <c r="D188" s="395"/>
      <c r="E188" s="395"/>
      <c r="F188" s="219"/>
      <c r="G188" s="395"/>
      <c r="H188" s="219"/>
      <c r="I188" s="395"/>
      <c r="J188" s="219"/>
      <c r="K188" s="395"/>
      <c r="L188" s="219"/>
      <c r="M188" s="395"/>
      <c r="N188" s="219"/>
    </row>
    <row r="189" spans="1:19" ht="15" customHeight="1" x14ac:dyDescent="0.2">
      <c r="A189" s="393"/>
      <c r="B189" s="396" t="s">
        <v>269</v>
      </c>
      <c r="C189" s="397"/>
      <c r="D189" s="398"/>
      <c r="E189" s="398"/>
      <c r="F189" s="397"/>
      <c r="G189" s="398"/>
      <c r="H189" s="397"/>
      <c r="I189" s="398"/>
      <c r="J189" s="397"/>
      <c r="K189" s="398"/>
      <c r="L189" s="397"/>
      <c r="M189" s="398"/>
      <c r="N189" s="397"/>
    </row>
    <row r="190" spans="1:19" ht="15" customHeight="1" x14ac:dyDescent="0.2">
      <c r="A190" s="399"/>
      <c r="B190" s="400"/>
      <c r="C190" s="401"/>
      <c r="D190" s="402"/>
      <c r="E190" s="402"/>
      <c r="F190" s="401"/>
      <c r="G190" s="402"/>
      <c r="H190" s="401"/>
      <c r="I190" s="402"/>
      <c r="J190" s="401"/>
      <c r="M190" s="356"/>
      <c r="N190" s="356"/>
    </row>
    <row r="191" spans="1:19" ht="15" customHeight="1" x14ac:dyDescent="0.2">
      <c r="A191" s="399"/>
      <c r="B191" s="403" t="s">
        <v>255</v>
      </c>
      <c r="C191" s="404"/>
      <c r="D191" s="404"/>
      <c r="E191" s="405"/>
      <c r="F191" s="405"/>
      <c r="G191" s="405"/>
      <c r="H191" s="405"/>
      <c r="I191" s="405"/>
      <c r="J191" s="405"/>
      <c r="K191" s="405"/>
      <c r="L191" s="405"/>
      <c r="M191" s="405"/>
      <c r="N191" s="405"/>
      <c r="O191" s="405"/>
      <c r="P191" s="405"/>
      <c r="Q191" s="405"/>
      <c r="R191" s="405"/>
      <c r="S191" s="405"/>
    </row>
    <row r="192" spans="1:19" ht="15" customHeight="1" x14ac:dyDescent="0.2">
      <c r="A192" s="399"/>
      <c r="B192" s="533" t="s">
        <v>144</v>
      </c>
      <c r="C192" s="498" t="s">
        <v>145</v>
      </c>
      <c r="D192" s="499"/>
      <c r="E192" s="207"/>
      <c r="F192" s="535" t="s">
        <v>254</v>
      </c>
      <c r="G192" s="405"/>
      <c r="H192" s="405"/>
      <c r="I192" s="207"/>
      <c r="J192" s="207"/>
      <c r="K192" s="207"/>
      <c r="L192" s="207"/>
    </row>
    <row r="193" spans="1:15" ht="34.5" customHeight="1" x14ac:dyDescent="0.2">
      <c r="A193" s="399"/>
      <c r="B193" s="534"/>
      <c r="C193" s="406" t="s">
        <v>146</v>
      </c>
      <c r="D193" s="407" t="s">
        <v>147</v>
      </c>
      <c r="E193" s="207"/>
      <c r="F193" s="536"/>
      <c r="G193" s="405"/>
      <c r="H193" s="405"/>
      <c r="I193" s="207"/>
      <c r="J193" s="207"/>
      <c r="K193" s="207"/>
      <c r="L193" s="207"/>
    </row>
    <row r="194" spans="1:15" ht="15" customHeight="1" x14ac:dyDescent="0.2">
      <c r="A194" s="399"/>
      <c r="B194" s="408" t="s">
        <v>148</v>
      </c>
      <c r="C194" s="409"/>
      <c r="D194" s="409"/>
      <c r="E194" s="410"/>
      <c r="F194" s="411"/>
      <c r="G194" s="412" t="s">
        <v>410</v>
      </c>
      <c r="H194" s="405"/>
      <c r="I194" s="207"/>
      <c r="J194" s="207"/>
      <c r="K194" s="207"/>
      <c r="L194" s="207"/>
    </row>
    <row r="195" spans="1:15" ht="15" customHeight="1" x14ac:dyDescent="0.2">
      <c r="A195" s="399"/>
      <c r="B195" s="413" t="s">
        <v>149</v>
      </c>
      <c r="C195" s="414"/>
      <c r="D195" s="414"/>
      <c r="E195" s="207"/>
      <c r="F195" s="405"/>
      <c r="G195" s="405"/>
      <c r="H195" s="405"/>
      <c r="I195" s="207"/>
      <c r="J195" s="207"/>
      <c r="K195" s="207"/>
      <c r="L195" s="207"/>
    </row>
    <row r="196" spans="1:15" ht="15" customHeight="1" x14ac:dyDescent="0.2">
      <c r="A196" s="393"/>
      <c r="B196" s="415" t="s">
        <v>561</v>
      </c>
      <c r="C196" s="416"/>
      <c r="D196" s="416"/>
      <c r="E196" s="405"/>
      <c r="F196" s="405"/>
      <c r="G196" s="405"/>
      <c r="H196" s="405"/>
      <c r="I196" s="207"/>
      <c r="J196" s="207"/>
      <c r="K196" s="207"/>
      <c r="L196" s="207"/>
    </row>
    <row r="197" spans="1:15" ht="15" customHeight="1" x14ac:dyDescent="0.2">
      <c r="A197" s="399"/>
      <c r="B197" s="417" t="s">
        <v>150</v>
      </c>
      <c r="C197" s="414"/>
      <c r="D197" s="414"/>
      <c r="E197" s="207"/>
      <c r="F197" s="207"/>
      <c r="G197" s="207"/>
      <c r="H197" s="207"/>
      <c r="I197" s="207"/>
      <c r="J197" s="207"/>
      <c r="K197" s="207"/>
      <c r="L197" s="207"/>
    </row>
    <row r="198" spans="1:15" ht="15" customHeight="1" x14ac:dyDescent="0.2">
      <c r="A198" s="399"/>
      <c r="B198" s="418" t="s">
        <v>151</v>
      </c>
      <c r="C198" s="414"/>
      <c r="D198" s="414"/>
      <c r="E198" s="207"/>
      <c r="F198" s="207"/>
      <c r="G198" s="207"/>
      <c r="H198" s="207"/>
      <c r="I198" s="207"/>
      <c r="J198" s="207"/>
      <c r="K198" s="207"/>
      <c r="L198" s="207"/>
    </row>
    <row r="199" spans="1:15" ht="15" customHeight="1" x14ac:dyDescent="0.2">
      <c r="A199" s="399"/>
      <c r="B199" s="418" t="s">
        <v>152</v>
      </c>
      <c r="C199" s="414"/>
      <c r="D199" s="414"/>
      <c r="E199" s="207"/>
      <c r="F199" s="207"/>
      <c r="G199" s="207"/>
      <c r="H199" s="207"/>
      <c r="I199" s="207"/>
      <c r="J199" s="207"/>
      <c r="K199" s="207"/>
      <c r="L199" s="207"/>
    </row>
    <row r="200" spans="1:15" ht="15" customHeight="1" x14ac:dyDescent="0.2">
      <c r="A200" s="399"/>
      <c r="B200" s="419" t="s">
        <v>153</v>
      </c>
      <c r="C200" s="420"/>
      <c r="D200" s="420"/>
      <c r="E200" s="207"/>
      <c r="F200" s="207"/>
      <c r="G200" s="207"/>
      <c r="H200" s="207"/>
      <c r="I200" s="207"/>
      <c r="J200" s="207"/>
      <c r="K200" s="207"/>
      <c r="L200" s="207"/>
    </row>
    <row r="201" spans="1:15" ht="15" customHeight="1" x14ac:dyDescent="0.2">
      <c r="A201" s="399"/>
      <c r="B201" s="405"/>
      <c r="C201" s="421"/>
      <c r="D201" s="405"/>
      <c r="E201" s="405"/>
      <c r="F201" s="405"/>
      <c r="G201" s="405"/>
      <c r="H201" s="405"/>
      <c r="I201" s="405"/>
      <c r="J201" s="405"/>
      <c r="K201" s="405"/>
      <c r="L201" s="405"/>
      <c r="M201" s="422"/>
      <c r="N201" s="422"/>
      <c r="O201" s="422"/>
    </row>
    <row r="202" spans="1:15" ht="15" customHeight="1" x14ac:dyDescent="0.2">
      <c r="A202" s="399"/>
      <c r="B202" s="423" t="s">
        <v>312</v>
      </c>
      <c r="C202" s="424" t="s">
        <v>37</v>
      </c>
      <c r="D202" s="405"/>
      <c r="E202" s="532" t="s">
        <v>155</v>
      </c>
      <c r="F202" s="532"/>
      <c r="G202" s="532"/>
      <c r="H202" s="532"/>
      <c r="I202" s="532"/>
      <c r="J202" s="532"/>
      <c r="K202" s="207"/>
      <c r="L202" s="207"/>
    </row>
    <row r="203" spans="1:15" ht="15" customHeight="1" x14ac:dyDescent="0.2">
      <c r="A203" s="399"/>
      <c r="B203" s="425" t="s">
        <v>562</v>
      </c>
      <c r="C203" s="426"/>
      <c r="D203" s="405"/>
      <c r="E203" s="427" t="s">
        <v>157</v>
      </c>
      <c r="F203" s="428" t="s">
        <v>37</v>
      </c>
      <c r="G203" s="427" t="s">
        <v>158</v>
      </c>
      <c r="H203" s="428" t="s">
        <v>37</v>
      </c>
      <c r="I203" s="427" t="s">
        <v>159</v>
      </c>
      <c r="J203" s="428" t="s">
        <v>37</v>
      </c>
      <c r="K203" s="207"/>
      <c r="L203" s="207"/>
    </row>
    <row r="204" spans="1:15" ht="15" customHeight="1" x14ac:dyDescent="0.2">
      <c r="A204" s="399"/>
      <c r="B204" s="429" t="s">
        <v>563</v>
      </c>
      <c r="C204" s="430"/>
      <c r="D204" s="405"/>
      <c r="E204" s="431" t="s">
        <v>325</v>
      </c>
      <c r="F204" s="432"/>
      <c r="G204" s="431" t="s">
        <v>257</v>
      </c>
      <c r="H204" s="432"/>
      <c r="I204" s="431" t="s">
        <v>264</v>
      </c>
      <c r="J204" s="432"/>
      <c r="K204" s="207"/>
      <c r="L204" s="207"/>
    </row>
    <row r="205" spans="1:15" ht="15" customHeight="1" x14ac:dyDescent="0.2">
      <c r="A205" s="399"/>
      <c r="B205" s="429" t="s">
        <v>564</v>
      </c>
      <c r="C205" s="430"/>
      <c r="D205" s="405"/>
      <c r="E205" s="433" t="s">
        <v>261</v>
      </c>
      <c r="F205" s="434"/>
      <c r="G205" s="433" t="s">
        <v>258</v>
      </c>
      <c r="H205" s="434"/>
      <c r="I205" s="433" t="s">
        <v>265</v>
      </c>
      <c r="J205" s="434"/>
      <c r="K205" s="207"/>
      <c r="L205" s="207"/>
    </row>
    <row r="206" spans="1:15" ht="15" customHeight="1" x14ac:dyDescent="0.2">
      <c r="A206" s="399"/>
      <c r="B206" s="429" t="s">
        <v>565</v>
      </c>
      <c r="C206" s="430"/>
      <c r="D206" s="405"/>
      <c r="E206" s="433" t="s">
        <v>262</v>
      </c>
      <c r="F206" s="434"/>
      <c r="G206" s="433" t="s">
        <v>259</v>
      </c>
      <c r="H206" s="434"/>
      <c r="I206" s="433" t="s">
        <v>266</v>
      </c>
      <c r="J206" s="434"/>
      <c r="K206" s="207"/>
      <c r="L206" s="207"/>
    </row>
    <row r="207" spans="1:15" ht="15" customHeight="1" x14ac:dyDescent="0.2">
      <c r="A207" s="399"/>
      <c r="B207" s="429" t="s">
        <v>566</v>
      </c>
      <c r="C207" s="430"/>
      <c r="D207" s="405"/>
      <c r="E207" s="435" t="s">
        <v>263</v>
      </c>
      <c r="F207" s="436"/>
      <c r="G207" s="435" t="s">
        <v>260</v>
      </c>
      <c r="H207" s="436"/>
      <c r="I207" s="433" t="s">
        <v>267</v>
      </c>
      <c r="J207" s="434"/>
      <c r="K207" s="207"/>
      <c r="L207" s="207"/>
    </row>
    <row r="208" spans="1:15" ht="15" customHeight="1" x14ac:dyDescent="0.2">
      <c r="A208" s="399"/>
      <c r="B208" s="429" t="s">
        <v>567</v>
      </c>
      <c r="C208" s="430"/>
      <c r="D208" s="405"/>
      <c r="E208" s="437"/>
      <c r="F208" s="437"/>
      <c r="G208" s="437"/>
      <c r="H208" s="437"/>
      <c r="I208" s="435" t="s">
        <v>268</v>
      </c>
      <c r="J208" s="436"/>
      <c r="K208" s="207"/>
      <c r="L208" s="207"/>
    </row>
    <row r="209" spans="1:16" ht="15" customHeight="1" x14ac:dyDescent="0.2">
      <c r="A209" s="399"/>
      <c r="B209" s="429" t="s">
        <v>568</v>
      </c>
      <c r="C209" s="430"/>
      <c r="D209" s="405"/>
      <c r="E209" s="405"/>
      <c r="F209" s="405"/>
      <c r="G209" s="405"/>
      <c r="H209" s="405"/>
      <c r="I209" s="405"/>
      <c r="J209" s="405"/>
      <c r="K209" s="405"/>
      <c r="L209" s="405"/>
      <c r="M209" s="405"/>
      <c r="N209" s="405"/>
      <c r="O209" s="405"/>
      <c r="P209" s="405"/>
    </row>
    <row r="210" spans="1:16" ht="15" customHeight="1" x14ac:dyDescent="0.2">
      <c r="A210" s="399"/>
      <c r="B210" s="429" t="s">
        <v>569</v>
      </c>
      <c r="C210" s="430"/>
      <c r="D210" s="405"/>
      <c r="E210" s="405"/>
      <c r="F210" s="405"/>
      <c r="G210" s="405"/>
      <c r="H210" s="405"/>
      <c r="I210" s="405"/>
      <c r="J210" s="405"/>
      <c r="K210" s="405"/>
      <c r="L210" s="405"/>
      <c r="M210" s="405"/>
      <c r="N210" s="405"/>
      <c r="O210" s="405"/>
      <c r="P210" s="405"/>
    </row>
    <row r="211" spans="1:16" ht="15" customHeight="1" x14ac:dyDescent="0.2">
      <c r="A211" s="399"/>
      <c r="B211" s="429" t="s">
        <v>570</v>
      </c>
      <c r="C211" s="430"/>
      <c r="D211" s="405"/>
      <c r="E211" s="405"/>
      <c r="F211" s="405"/>
      <c r="G211" s="405"/>
      <c r="H211" s="405"/>
      <c r="I211" s="405"/>
      <c r="J211" s="405"/>
      <c r="K211" s="405"/>
      <c r="L211" s="405"/>
      <c r="M211" s="405"/>
      <c r="N211" s="405"/>
      <c r="O211" s="405"/>
      <c r="P211" s="405"/>
    </row>
    <row r="212" spans="1:16" ht="15" customHeight="1" x14ac:dyDescent="0.2">
      <c r="A212" s="399"/>
      <c r="B212" s="438" t="s">
        <v>269</v>
      </c>
      <c r="C212" s="439"/>
      <c r="D212" s="405"/>
      <c r="E212" s="405"/>
      <c r="F212" s="405"/>
      <c r="G212" s="405"/>
      <c r="H212" s="405"/>
      <c r="I212" s="405"/>
      <c r="J212" s="405"/>
      <c r="K212" s="405"/>
      <c r="L212" s="405"/>
      <c r="M212" s="405"/>
      <c r="N212" s="405"/>
      <c r="O212" s="405"/>
      <c r="P212" s="405"/>
    </row>
    <row r="213" spans="1:16" ht="15" customHeight="1" x14ac:dyDescent="0.2">
      <c r="A213" s="399"/>
      <c r="B213" s="400"/>
      <c r="C213" s="401"/>
      <c r="D213" s="402"/>
      <c r="E213" s="402"/>
      <c r="F213" s="401"/>
      <c r="G213" s="402"/>
      <c r="H213" s="401"/>
      <c r="I213" s="402"/>
      <c r="J213" s="401"/>
      <c r="M213" s="356"/>
      <c r="N213" s="356"/>
    </row>
    <row r="214" spans="1:16" ht="15" customHeight="1" x14ac:dyDescent="0.2">
      <c r="B214" s="440" t="s">
        <v>270</v>
      </c>
      <c r="C214" s="441"/>
      <c r="D214" s="441"/>
      <c r="E214" s="441"/>
      <c r="F214" s="441"/>
      <c r="M214" s="356"/>
      <c r="N214" s="356"/>
    </row>
    <row r="215" spans="1:16" ht="15" customHeight="1" x14ac:dyDescent="0.2">
      <c r="B215" s="497" t="s">
        <v>213</v>
      </c>
      <c r="C215" s="494" t="s">
        <v>307</v>
      </c>
      <c r="D215" s="495"/>
      <c r="E215" s="495"/>
      <c r="F215" s="495"/>
      <c r="G215" s="495"/>
      <c r="H215" s="495"/>
      <c r="I215" s="495"/>
      <c r="J215" s="495"/>
      <c r="K215" s="496"/>
      <c r="L215" s="207"/>
    </row>
    <row r="216" spans="1:16" ht="15" customHeight="1" x14ac:dyDescent="0.2">
      <c r="B216" s="497"/>
      <c r="C216" s="442" t="s">
        <v>172</v>
      </c>
      <c r="D216" s="442" t="s">
        <v>173</v>
      </c>
      <c r="E216" s="442" t="s">
        <v>174</v>
      </c>
      <c r="F216" s="292" t="s">
        <v>113</v>
      </c>
      <c r="G216" s="292" t="s">
        <v>114</v>
      </c>
      <c r="H216" s="292" t="s">
        <v>115</v>
      </c>
      <c r="I216" s="292" t="s">
        <v>116</v>
      </c>
      <c r="J216" s="292" t="s">
        <v>335</v>
      </c>
      <c r="K216" s="292" t="s">
        <v>330</v>
      </c>
      <c r="L216" s="207"/>
    </row>
    <row r="217" spans="1:16" ht="15" customHeight="1" x14ac:dyDescent="0.2">
      <c r="B217" s="443" t="s">
        <v>362</v>
      </c>
      <c r="C217" s="444"/>
      <c r="D217" s="444"/>
      <c r="E217" s="444"/>
      <c r="F217" s="294"/>
      <c r="G217" s="294"/>
      <c r="H217" s="294"/>
      <c r="I217" s="294"/>
      <c r="J217" s="294"/>
      <c r="K217" s="294"/>
      <c r="L217" s="297" t="s">
        <v>571</v>
      </c>
    </row>
    <row r="218" spans="1:16" ht="15" customHeight="1" x14ac:dyDescent="0.2">
      <c r="B218" s="445" t="s">
        <v>363</v>
      </c>
      <c r="C218" s="446"/>
      <c r="D218" s="446"/>
      <c r="E218" s="446"/>
      <c r="F218" s="447"/>
      <c r="G218" s="447"/>
      <c r="H218" s="447"/>
      <c r="I218" s="447"/>
      <c r="J218" s="447"/>
      <c r="K218" s="447"/>
      <c r="L218" s="297" t="s">
        <v>368</v>
      </c>
    </row>
    <row r="219" spans="1:16" ht="15" customHeight="1" x14ac:dyDescent="0.2">
      <c r="B219" s="445" t="s">
        <v>364</v>
      </c>
      <c r="C219" s="448"/>
      <c r="D219" s="446"/>
      <c r="E219" s="446"/>
      <c r="F219" s="447"/>
      <c r="G219" s="447"/>
      <c r="H219" s="447"/>
      <c r="I219" s="447"/>
      <c r="J219" s="447"/>
      <c r="K219" s="447"/>
      <c r="L219" s="297" t="s">
        <v>369</v>
      </c>
    </row>
    <row r="220" spans="1:16" ht="15" customHeight="1" x14ac:dyDescent="0.2">
      <c r="B220" s="445" t="s">
        <v>365</v>
      </c>
      <c r="C220" s="449"/>
      <c r="D220" s="450"/>
      <c r="E220" s="451"/>
      <c r="F220" s="447"/>
      <c r="G220" s="447"/>
      <c r="H220" s="447"/>
      <c r="I220" s="447"/>
      <c r="J220" s="447"/>
      <c r="K220" s="447"/>
      <c r="L220" s="297" t="s">
        <v>370</v>
      </c>
    </row>
    <row r="221" spans="1:16" ht="15" customHeight="1" x14ac:dyDescent="0.2">
      <c r="B221" s="445" t="s">
        <v>271</v>
      </c>
      <c r="C221" s="446"/>
      <c r="D221" s="446"/>
      <c r="E221" s="446"/>
      <c r="F221" s="447"/>
      <c r="G221" s="447"/>
      <c r="H221" s="447"/>
      <c r="I221" s="447"/>
      <c r="J221" s="447"/>
      <c r="K221" s="447"/>
      <c r="L221" s="297" t="s">
        <v>367</v>
      </c>
    </row>
    <row r="222" spans="1:16" ht="15" customHeight="1" x14ac:dyDescent="0.2">
      <c r="B222" s="445" t="s">
        <v>272</v>
      </c>
      <c r="C222" s="446"/>
      <c r="D222" s="446"/>
      <c r="E222" s="446"/>
      <c r="F222" s="447"/>
      <c r="G222" s="447"/>
      <c r="H222" s="447"/>
      <c r="I222" s="447"/>
      <c r="J222" s="447"/>
      <c r="K222" s="447"/>
      <c r="L222" s="297" t="s">
        <v>371</v>
      </c>
    </row>
    <row r="223" spans="1:16" ht="15" customHeight="1" x14ac:dyDescent="0.2">
      <c r="B223" s="452" t="s">
        <v>273</v>
      </c>
      <c r="C223" s="453"/>
      <c r="D223" s="453"/>
      <c r="E223" s="453"/>
      <c r="F223" s="296"/>
      <c r="G223" s="296"/>
      <c r="H223" s="296"/>
      <c r="I223" s="296"/>
      <c r="J223" s="296"/>
      <c r="K223" s="296"/>
      <c r="L223" s="297" t="s">
        <v>572</v>
      </c>
    </row>
    <row r="224" spans="1:16" ht="15" customHeight="1" x14ac:dyDescent="0.2">
      <c r="E224" s="235"/>
      <c r="L224" s="454" t="s">
        <v>373</v>
      </c>
    </row>
    <row r="225" spans="1:14" ht="15" customHeight="1" x14ac:dyDescent="0.2">
      <c r="B225" s="440" t="s">
        <v>274</v>
      </c>
      <c r="E225" s="235"/>
      <c r="L225" s="455" t="s">
        <v>372</v>
      </c>
    </row>
    <row r="226" spans="1:14" ht="15" customHeight="1" x14ac:dyDescent="0.2">
      <c r="B226" s="497" t="s">
        <v>213</v>
      </c>
      <c r="C226" s="497" t="s">
        <v>93</v>
      </c>
      <c r="D226" s="497"/>
      <c r="E226" s="497"/>
      <c r="F226" s="497"/>
      <c r="G226" s="497"/>
      <c r="H226" s="497"/>
      <c r="I226" s="497"/>
    </row>
    <row r="227" spans="1:14" ht="15" customHeight="1" x14ac:dyDescent="0.2">
      <c r="B227" s="497"/>
      <c r="C227" s="442" t="s">
        <v>136</v>
      </c>
      <c r="D227" s="442" t="s">
        <v>113</v>
      </c>
      <c r="E227" s="442" t="s">
        <v>114</v>
      </c>
      <c r="F227" s="442" t="s">
        <v>115</v>
      </c>
      <c r="G227" s="442" t="s">
        <v>116</v>
      </c>
      <c r="H227" s="442" t="s">
        <v>329</v>
      </c>
      <c r="I227" s="442" t="s">
        <v>330</v>
      </c>
    </row>
    <row r="228" spans="1:14" ht="15" customHeight="1" x14ac:dyDescent="0.2">
      <c r="A228" s="202" t="s">
        <v>389</v>
      </c>
      <c r="B228" s="443" t="s">
        <v>276</v>
      </c>
      <c r="C228" s="444"/>
      <c r="D228" s="444"/>
      <c r="E228" s="444"/>
      <c r="F228" s="444"/>
      <c r="G228" s="444"/>
      <c r="H228" s="444"/>
      <c r="I228" s="444"/>
    </row>
    <row r="229" spans="1:14" ht="15" customHeight="1" x14ac:dyDescent="0.2">
      <c r="A229" s="202" t="s">
        <v>413</v>
      </c>
      <c r="B229" s="445" t="s">
        <v>280</v>
      </c>
      <c r="C229" s="446"/>
      <c r="D229" s="446"/>
      <c r="E229" s="446"/>
      <c r="F229" s="446"/>
      <c r="G229" s="446"/>
      <c r="H229" s="446"/>
      <c r="I229" s="446"/>
    </row>
    <row r="230" spans="1:14" ht="15" customHeight="1" x14ac:dyDescent="0.2">
      <c r="A230" s="202" t="s">
        <v>414</v>
      </c>
      <c r="B230" s="445" t="s">
        <v>283</v>
      </c>
      <c r="C230" s="446"/>
      <c r="D230" s="446"/>
      <c r="E230" s="446"/>
      <c r="F230" s="446"/>
      <c r="G230" s="446"/>
      <c r="H230" s="446"/>
      <c r="I230" s="446"/>
    </row>
    <row r="231" spans="1:14" ht="15" customHeight="1" x14ac:dyDescent="0.2">
      <c r="A231" s="202" t="s">
        <v>390</v>
      </c>
      <c r="B231" s="445" t="s">
        <v>275</v>
      </c>
      <c r="C231" s="446"/>
      <c r="D231" s="446"/>
      <c r="E231" s="446"/>
      <c r="F231" s="446"/>
      <c r="G231" s="446"/>
      <c r="H231" s="446"/>
      <c r="I231" s="446"/>
    </row>
    <row r="232" spans="1:14" ht="15" customHeight="1" x14ac:dyDescent="0.2">
      <c r="A232" s="202" t="s">
        <v>390</v>
      </c>
      <c r="B232" s="445" t="s">
        <v>279</v>
      </c>
      <c r="C232" s="446"/>
      <c r="D232" s="446"/>
      <c r="E232" s="446"/>
      <c r="F232" s="446"/>
      <c r="G232" s="446"/>
      <c r="H232" s="446"/>
      <c r="I232" s="446"/>
    </row>
    <row r="233" spans="1:14" ht="15" customHeight="1" x14ac:dyDescent="0.2">
      <c r="A233" s="202" t="s">
        <v>390</v>
      </c>
      <c r="B233" s="445" t="s">
        <v>282</v>
      </c>
      <c r="C233" s="446"/>
      <c r="D233" s="446"/>
      <c r="E233" s="446"/>
      <c r="F233" s="446"/>
      <c r="G233" s="446"/>
      <c r="H233" s="446"/>
      <c r="I233" s="446"/>
    </row>
    <row r="234" spans="1:14" ht="15" customHeight="1" x14ac:dyDescent="0.2">
      <c r="A234" s="202" t="s">
        <v>391</v>
      </c>
      <c r="B234" s="445" t="s">
        <v>277</v>
      </c>
      <c r="C234" s="446"/>
      <c r="D234" s="446"/>
      <c r="E234" s="446"/>
      <c r="F234" s="446"/>
      <c r="G234" s="446"/>
      <c r="H234" s="446"/>
      <c r="I234" s="446"/>
    </row>
    <row r="235" spans="1:14" ht="15" customHeight="1" x14ac:dyDescent="0.2">
      <c r="A235" s="202" t="s">
        <v>391</v>
      </c>
      <c r="B235" s="445" t="s">
        <v>281</v>
      </c>
      <c r="C235" s="446"/>
      <c r="D235" s="446"/>
      <c r="E235" s="446"/>
      <c r="F235" s="446"/>
      <c r="G235" s="446"/>
      <c r="H235" s="446"/>
      <c r="I235" s="446"/>
    </row>
    <row r="236" spans="1:14" ht="15" customHeight="1" x14ac:dyDescent="0.2">
      <c r="A236" s="202" t="s">
        <v>391</v>
      </c>
      <c r="B236" s="445" t="s">
        <v>284</v>
      </c>
      <c r="C236" s="446"/>
      <c r="D236" s="446"/>
      <c r="E236" s="446"/>
      <c r="F236" s="446"/>
      <c r="G236" s="446"/>
      <c r="H236" s="446"/>
      <c r="I236" s="446"/>
    </row>
    <row r="237" spans="1:14" ht="15" customHeight="1" x14ac:dyDescent="0.2">
      <c r="A237" s="202" t="s">
        <v>392</v>
      </c>
      <c r="B237" s="452" t="s">
        <v>278</v>
      </c>
      <c r="C237" s="453"/>
      <c r="D237" s="453"/>
      <c r="E237" s="453"/>
      <c r="F237" s="453"/>
      <c r="G237" s="453"/>
      <c r="H237" s="453"/>
      <c r="I237" s="453"/>
    </row>
    <row r="238" spans="1:14" ht="15" customHeight="1" x14ac:dyDescent="0.2">
      <c r="E238" s="235"/>
    </row>
    <row r="239" spans="1:14" ht="15" customHeight="1" x14ac:dyDescent="0.2">
      <c r="B239" s="440" t="s">
        <v>285</v>
      </c>
      <c r="E239" s="235"/>
    </row>
    <row r="240" spans="1:14" ht="18" customHeight="1" x14ac:dyDescent="0.2">
      <c r="B240" s="521" t="s">
        <v>188</v>
      </c>
      <c r="C240" s="519" t="s">
        <v>189</v>
      </c>
      <c r="D240" s="507" t="s">
        <v>190</v>
      </c>
      <c r="E240" s="508"/>
      <c r="F240" s="509"/>
      <c r="H240" s="456" t="s">
        <v>194</v>
      </c>
      <c r="I240" s="405"/>
      <c r="J240" s="405"/>
      <c r="K240" s="405"/>
      <c r="L240" s="405"/>
      <c r="M240" s="405"/>
      <c r="N240" s="405"/>
    </row>
    <row r="241" spans="1:14" ht="25.5" customHeight="1" x14ac:dyDescent="0.2">
      <c r="B241" s="522"/>
      <c r="C241" s="520"/>
      <c r="D241" s="292" t="s">
        <v>191</v>
      </c>
      <c r="E241" s="292" t="s">
        <v>192</v>
      </c>
      <c r="F241" s="352" t="s">
        <v>193</v>
      </c>
      <c r="H241" s="456" t="s">
        <v>196</v>
      </c>
      <c r="I241" s="457"/>
      <c r="J241" s="457"/>
      <c r="K241" s="457"/>
      <c r="L241" s="457"/>
      <c r="M241" s="457"/>
      <c r="N241" s="457"/>
    </row>
    <row r="242" spans="1:14" ht="15" customHeight="1" x14ac:dyDescent="0.2">
      <c r="B242" s="458" t="s">
        <v>172</v>
      </c>
      <c r="C242" s="292"/>
      <c r="D242" s="292"/>
      <c r="E242" s="292"/>
      <c r="F242" s="292"/>
      <c r="H242" s="456" t="s">
        <v>198</v>
      </c>
      <c r="I242" s="405"/>
      <c r="J242" s="405"/>
      <c r="K242" s="405"/>
      <c r="L242" s="405"/>
      <c r="M242" s="405"/>
      <c r="N242" s="405"/>
    </row>
    <row r="243" spans="1:14" ht="15" customHeight="1" x14ac:dyDescent="0.2">
      <c r="B243" s="459" t="s">
        <v>292</v>
      </c>
      <c r="C243" s="292"/>
      <c r="D243" s="292"/>
      <c r="E243" s="292"/>
      <c r="F243" s="292"/>
      <c r="H243" s="405"/>
      <c r="I243" s="405"/>
      <c r="J243" s="405"/>
      <c r="K243" s="405"/>
      <c r="L243" s="405"/>
      <c r="M243" s="405"/>
      <c r="N243" s="405"/>
    </row>
    <row r="244" spans="1:14" ht="15" customHeight="1" x14ac:dyDescent="0.2">
      <c r="B244" s="459" t="s">
        <v>293</v>
      </c>
      <c r="C244" s="292"/>
      <c r="D244" s="292"/>
      <c r="E244" s="292"/>
      <c r="F244" s="292"/>
      <c r="H244" s="457"/>
      <c r="I244" s="457"/>
      <c r="J244" s="457"/>
      <c r="K244" s="457"/>
      <c r="L244" s="457"/>
      <c r="M244" s="457"/>
      <c r="N244" s="457"/>
    </row>
    <row r="245" spans="1:14" ht="15" customHeight="1" x14ac:dyDescent="0.2">
      <c r="B245" s="459" t="s">
        <v>2</v>
      </c>
      <c r="C245" s="292"/>
      <c r="D245" s="292"/>
      <c r="E245" s="292"/>
      <c r="F245" s="292"/>
      <c r="H245" s="405"/>
      <c r="I245" s="405"/>
      <c r="J245" s="405"/>
      <c r="K245" s="405"/>
      <c r="L245" s="405"/>
      <c r="M245" s="405"/>
      <c r="N245" s="405"/>
    </row>
    <row r="246" spans="1:14" ht="15" customHeight="1" x14ac:dyDescent="0.2">
      <c r="B246" s="459" t="s">
        <v>16</v>
      </c>
      <c r="C246" s="292"/>
      <c r="D246" s="292"/>
      <c r="E246" s="292"/>
      <c r="F246" s="292"/>
    </row>
    <row r="247" spans="1:14" ht="15" customHeight="1" x14ac:dyDescent="0.2">
      <c r="B247" s="459" t="s">
        <v>18</v>
      </c>
      <c r="C247" s="292"/>
      <c r="D247" s="292"/>
      <c r="E247" s="292"/>
      <c r="F247" s="292"/>
    </row>
    <row r="248" spans="1:14" ht="15" customHeight="1" x14ac:dyDescent="0.2">
      <c r="B248" s="459" t="s">
        <v>17</v>
      </c>
      <c r="C248" s="292"/>
      <c r="D248" s="292"/>
      <c r="E248" s="292"/>
      <c r="F248" s="292"/>
    </row>
    <row r="249" spans="1:14" ht="15" customHeight="1" x14ac:dyDescent="0.2">
      <c r="B249" s="459" t="s">
        <v>336</v>
      </c>
      <c r="C249" s="292"/>
      <c r="D249" s="292"/>
      <c r="E249" s="292"/>
      <c r="F249" s="292"/>
    </row>
    <row r="250" spans="1:14" ht="15" customHeight="1" x14ac:dyDescent="0.2">
      <c r="B250" s="460" t="s">
        <v>328</v>
      </c>
      <c r="C250" s="292"/>
      <c r="D250" s="292"/>
      <c r="E250" s="292"/>
      <c r="F250" s="292"/>
    </row>
    <row r="251" spans="1:14" ht="15" customHeight="1" x14ac:dyDescent="0.2">
      <c r="E251" s="235"/>
    </row>
    <row r="252" spans="1:14" ht="15" customHeight="1" x14ac:dyDescent="0.2">
      <c r="B252" s="440" t="s">
        <v>294</v>
      </c>
    </row>
    <row r="253" spans="1:14" ht="15" customHeight="1" x14ac:dyDescent="0.2">
      <c r="B253" s="212" t="s">
        <v>305</v>
      </c>
      <c r="C253" s="292" t="s">
        <v>206</v>
      </c>
      <c r="D253" s="292" t="s">
        <v>207</v>
      </c>
      <c r="E253" s="461" t="s">
        <v>324</v>
      </c>
      <c r="F253" s="207"/>
      <c r="H253" s="207"/>
      <c r="L253" s="207"/>
    </row>
    <row r="254" spans="1:14" ht="15" customHeight="1" x14ac:dyDescent="0.2">
      <c r="A254" s="202" t="s">
        <v>411</v>
      </c>
      <c r="B254" s="293" t="s">
        <v>287</v>
      </c>
      <c r="C254" s="294"/>
      <c r="D254" s="294"/>
      <c r="E254" s="294"/>
      <c r="F254" s="462" t="s">
        <v>298</v>
      </c>
      <c r="L254" s="207"/>
    </row>
    <row r="255" spans="1:14" ht="15" customHeight="1" x14ac:dyDescent="0.2">
      <c r="A255" s="202" t="s">
        <v>296</v>
      </c>
      <c r="B255" s="463" t="s">
        <v>288</v>
      </c>
      <c r="C255" s="447"/>
      <c r="D255" s="447"/>
      <c r="E255" s="447"/>
      <c r="F255" s="462" t="s">
        <v>248</v>
      </c>
      <c r="L255" s="207"/>
    </row>
    <row r="256" spans="1:14" ht="15" customHeight="1" x14ac:dyDescent="0.2">
      <c r="A256" s="202" t="s">
        <v>297</v>
      </c>
      <c r="B256" s="295" t="s">
        <v>289</v>
      </c>
      <c r="C256" s="296"/>
      <c r="D256" s="296"/>
      <c r="E256" s="296"/>
      <c r="F256" s="462" t="s">
        <v>323</v>
      </c>
      <c r="L256" s="207"/>
    </row>
    <row r="257" spans="1:8" ht="33" customHeight="1" x14ac:dyDescent="0.2">
      <c r="B257" s="212" t="s">
        <v>306</v>
      </c>
      <c r="C257" s="352" t="s">
        <v>286</v>
      </c>
      <c r="D257" s="352" t="s">
        <v>209</v>
      </c>
      <c r="E257" s="464" t="s">
        <v>295</v>
      </c>
      <c r="F257" s="464"/>
      <c r="H257" s="207"/>
    </row>
    <row r="258" spans="1:8" ht="15" customHeight="1" x14ac:dyDescent="0.2">
      <c r="A258" s="202" t="s">
        <v>412</v>
      </c>
      <c r="B258" s="293" t="s">
        <v>290</v>
      </c>
      <c r="C258" s="294"/>
      <c r="D258" s="465"/>
    </row>
    <row r="259" spans="1:8" ht="15" customHeight="1" x14ac:dyDescent="0.2">
      <c r="B259" s="295" t="s">
        <v>291</v>
      </c>
      <c r="C259" s="465"/>
      <c r="D259" s="296"/>
    </row>
    <row r="261" spans="1:8" ht="15" customHeight="1" x14ac:dyDescent="0.2">
      <c r="B261" s="209" t="s">
        <v>350</v>
      </c>
      <c r="C261" s="207"/>
      <c r="D261" s="207"/>
      <c r="E261" s="207"/>
      <c r="F261" s="207"/>
    </row>
    <row r="262" spans="1:8" ht="15" customHeight="1" x14ac:dyDescent="0.2">
      <c r="B262" s="490" t="s">
        <v>345</v>
      </c>
      <c r="C262" s="492" t="s">
        <v>7</v>
      </c>
      <c r="D262" s="316"/>
      <c r="E262" s="316"/>
      <c r="F262" s="316"/>
    </row>
    <row r="263" spans="1:8" ht="15" customHeight="1" x14ac:dyDescent="0.2">
      <c r="A263" s="202" t="s">
        <v>388</v>
      </c>
      <c r="B263" s="491"/>
      <c r="C263" s="493"/>
      <c r="D263" s="316"/>
      <c r="E263" s="316"/>
      <c r="F263" s="316"/>
    </row>
    <row r="264" spans="1:8" ht="15" customHeight="1" x14ac:dyDescent="0.2">
      <c r="B264" s="466" t="s">
        <v>351</v>
      </c>
      <c r="C264" s="220"/>
      <c r="D264" s="316"/>
      <c r="E264" s="316"/>
      <c r="F264" s="316"/>
    </row>
    <row r="265" spans="1:8" ht="15" customHeight="1" x14ac:dyDescent="0.2">
      <c r="B265" s="467" t="s">
        <v>346</v>
      </c>
      <c r="C265" s="220"/>
      <c r="D265" s="316"/>
      <c r="E265" s="316"/>
      <c r="F265" s="316"/>
    </row>
    <row r="266" spans="1:8" ht="15" customHeight="1" x14ac:dyDescent="0.2">
      <c r="B266" s="467" t="s">
        <v>347</v>
      </c>
      <c r="C266" s="220"/>
      <c r="D266" s="316"/>
      <c r="E266" s="316"/>
      <c r="F266" s="316"/>
    </row>
    <row r="267" spans="1:8" ht="15" customHeight="1" x14ac:dyDescent="0.2">
      <c r="B267" s="467" t="s">
        <v>348</v>
      </c>
      <c r="C267" s="220"/>
      <c r="D267" s="316"/>
      <c r="E267" s="316"/>
      <c r="F267" s="316"/>
    </row>
    <row r="268" spans="1:8" ht="15" customHeight="1" x14ac:dyDescent="0.2">
      <c r="B268" s="467" t="s">
        <v>349</v>
      </c>
      <c r="C268" s="220"/>
      <c r="D268" s="316"/>
      <c r="E268" s="316"/>
      <c r="F268" s="316"/>
    </row>
    <row r="269" spans="1:8" ht="15" customHeight="1" x14ac:dyDescent="0.2">
      <c r="B269" s="467" t="s">
        <v>352</v>
      </c>
      <c r="C269" s="220"/>
      <c r="D269" s="316"/>
      <c r="E269" s="316"/>
      <c r="F269" s="316"/>
    </row>
    <row r="270" spans="1:8" ht="15" customHeight="1" x14ac:dyDescent="0.2">
      <c r="B270" s="467" t="s">
        <v>353</v>
      </c>
      <c r="C270" s="220"/>
      <c r="D270" s="316"/>
      <c r="E270" s="316"/>
      <c r="F270" s="316"/>
    </row>
    <row r="271" spans="1:8" ht="15" customHeight="1" x14ac:dyDescent="0.2">
      <c r="B271" s="467" t="s">
        <v>354</v>
      </c>
      <c r="C271" s="220"/>
      <c r="D271" s="316"/>
      <c r="E271" s="316"/>
      <c r="F271" s="316"/>
    </row>
    <row r="272" spans="1:8" ht="15" customHeight="1" x14ac:dyDescent="0.2">
      <c r="B272" s="467" t="s">
        <v>355</v>
      </c>
      <c r="C272" s="220"/>
      <c r="D272" s="316"/>
      <c r="E272" s="316"/>
      <c r="F272" s="316"/>
    </row>
    <row r="273" spans="1:26" ht="15" customHeight="1" x14ac:dyDescent="0.2">
      <c r="B273" s="467" t="s">
        <v>356</v>
      </c>
      <c r="C273" s="220"/>
      <c r="D273" s="316"/>
      <c r="E273" s="316"/>
      <c r="F273" s="316"/>
    </row>
    <row r="274" spans="1:26" ht="15" customHeight="1" x14ac:dyDescent="0.2">
      <c r="B274" s="467" t="s">
        <v>357</v>
      </c>
      <c r="C274" s="220"/>
      <c r="D274" s="316"/>
      <c r="E274" s="316"/>
      <c r="F274" s="316"/>
    </row>
    <row r="275" spans="1:26" ht="15" customHeight="1" x14ac:dyDescent="0.2">
      <c r="B275" s="468" t="s">
        <v>358</v>
      </c>
      <c r="C275" s="469"/>
      <c r="D275" s="316"/>
      <c r="E275" s="316"/>
      <c r="F275" s="316"/>
    </row>
    <row r="277" spans="1:26" ht="15" customHeight="1" x14ac:dyDescent="0.2">
      <c r="A277" s="202" t="s">
        <v>560</v>
      </c>
      <c r="B277" s="470" t="s">
        <v>558</v>
      </c>
    </row>
    <row r="278" spans="1:26" ht="15" customHeight="1" x14ac:dyDescent="0.2">
      <c r="B278" s="477" t="s">
        <v>93</v>
      </c>
      <c r="C278" s="480" t="s">
        <v>463</v>
      </c>
      <c r="D278" s="481"/>
      <c r="E278" s="481"/>
      <c r="F278" s="481"/>
      <c r="G278" s="481"/>
      <c r="H278" s="481"/>
      <c r="I278" s="481"/>
      <c r="J278" s="481"/>
      <c r="K278" s="481"/>
      <c r="L278" s="481"/>
      <c r="M278" s="481"/>
      <c r="N278" s="482" t="s">
        <v>464</v>
      </c>
      <c r="O278" s="480" t="s">
        <v>465</v>
      </c>
      <c r="P278" s="481"/>
      <c r="Q278" s="481"/>
      <c r="R278" s="481"/>
      <c r="S278" s="481"/>
      <c r="T278" s="481"/>
      <c r="U278" s="481"/>
      <c r="V278" s="481"/>
      <c r="W278" s="481"/>
      <c r="X278" s="481"/>
      <c r="Y278" s="481"/>
      <c r="Z278" s="482" t="s">
        <v>464</v>
      </c>
    </row>
    <row r="279" spans="1:26" ht="20.25" customHeight="1" x14ac:dyDescent="0.2">
      <c r="B279" s="478"/>
      <c r="C279" s="484" t="s">
        <v>469</v>
      </c>
      <c r="D279" s="484"/>
      <c r="E279" s="484" t="s">
        <v>470</v>
      </c>
      <c r="F279" s="484"/>
      <c r="G279" s="484" t="s">
        <v>471</v>
      </c>
      <c r="H279" s="484"/>
      <c r="I279" s="484" t="s">
        <v>472</v>
      </c>
      <c r="J279" s="484"/>
      <c r="K279" s="484" t="s">
        <v>473</v>
      </c>
      <c r="L279" s="484"/>
      <c r="M279" s="485" t="s">
        <v>474</v>
      </c>
      <c r="N279" s="482"/>
      <c r="O279" s="484" t="s">
        <v>469</v>
      </c>
      <c r="P279" s="484"/>
      <c r="Q279" s="484" t="s">
        <v>470</v>
      </c>
      <c r="R279" s="484"/>
      <c r="S279" s="484" t="s">
        <v>471</v>
      </c>
      <c r="T279" s="484"/>
      <c r="U279" s="484" t="s">
        <v>472</v>
      </c>
      <c r="V279" s="484"/>
      <c r="W279" s="484" t="s">
        <v>473</v>
      </c>
      <c r="X279" s="484"/>
      <c r="Y279" s="485" t="s">
        <v>475</v>
      </c>
      <c r="Z279" s="482"/>
    </row>
    <row r="280" spans="1:26" ht="21.75" customHeight="1" x14ac:dyDescent="0.2">
      <c r="B280" s="479"/>
      <c r="C280" s="136" t="s">
        <v>134</v>
      </c>
      <c r="D280" s="136" t="s">
        <v>476</v>
      </c>
      <c r="E280" s="136" t="s">
        <v>134</v>
      </c>
      <c r="F280" s="136" t="s">
        <v>476</v>
      </c>
      <c r="G280" s="136" t="s">
        <v>134</v>
      </c>
      <c r="H280" s="136" t="s">
        <v>476</v>
      </c>
      <c r="I280" s="136" t="s">
        <v>134</v>
      </c>
      <c r="J280" s="136" t="s">
        <v>476</v>
      </c>
      <c r="K280" s="136" t="s">
        <v>134</v>
      </c>
      <c r="L280" s="136" t="s">
        <v>476</v>
      </c>
      <c r="M280" s="486"/>
      <c r="N280" s="483"/>
      <c r="O280" s="136" t="s">
        <v>134</v>
      </c>
      <c r="P280" s="136" t="s">
        <v>476</v>
      </c>
      <c r="Q280" s="136" t="s">
        <v>134</v>
      </c>
      <c r="R280" s="136" t="s">
        <v>476</v>
      </c>
      <c r="S280" s="136" t="s">
        <v>134</v>
      </c>
      <c r="T280" s="136" t="s">
        <v>476</v>
      </c>
      <c r="U280" s="136" t="s">
        <v>134</v>
      </c>
      <c r="V280" s="136" t="s">
        <v>476</v>
      </c>
      <c r="W280" s="136" t="s">
        <v>134</v>
      </c>
      <c r="X280" s="136" t="s">
        <v>476</v>
      </c>
      <c r="Y280" s="486"/>
      <c r="Z280" s="483"/>
    </row>
    <row r="281" spans="1:26" ht="15" customHeight="1" x14ac:dyDescent="0.2">
      <c r="B281" s="40" t="s">
        <v>59</v>
      </c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96"/>
      <c r="P281" s="197"/>
      <c r="Q281" s="197"/>
      <c r="R281" s="197"/>
      <c r="S281" s="197"/>
      <c r="T281" s="197"/>
      <c r="U281" s="197"/>
      <c r="V281" s="197"/>
      <c r="W281" s="197"/>
      <c r="X281" s="197"/>
      <c r="Y281" s="197"/>
      <c r="Z281" s="197"/>
    </row>
    <row r="282" spans="1:26" ht="15" customHeight="1" x14ac:dyDescent="0.2">
      <c r="B282" s="40" t="s">
        <v>2</v>
      </c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62"/>
      <c r="P282" s="163"/>
      <c r="Q282" s="163"/>
      <c r="R282" s="163"/>
      <c r="S282" s="163"/>
      <c r="T282" s="163"/>
      <c r="U282" s="163"/>
      <c r="V282" s="163"/>
      <c r="W282" s="163"/>
      <c r="X282" s="163"/>
      <c r="Y282" s="163"/>
      <c r="Z282" s="163"/>
    </row>
    <row r="283" spans="1:26" ht="15" customHeight="1" x14ac:dyDescent="0.2">
      <c r="B283" s="40" t="s">
        <v>16</v>
      </c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98"/>
      <c r="P283" s="199"/>
      <c r="Q283" s="199"/>
      <c r="R283" s="199"/>
      <c r="S283" s="199"/>
      <c r="T283" s="199"/>
      <c r="U283" s="199"/>
      <c r="V283" s="199"/>
      <c r="W283" s="199"/>
      <c r="X283" s="199"/>
      <c r="Y283" s="199"/>
      <c r="Z283" s="199"/>
    </row>
    <row r="284" spans="1:26" ht="15" customHeight="1" x14ac:dyDescent="0.2">
      <c r="B284" s="40" t="s">
        <v>18</v>
      </c>
      <c r="C284" s="197"/>
      <c r="D284" s="197"/>
      <c r="E284" s="197"/>
      <c r="F284" s="197"/>
      <c r="G284" s="197"/>
      <c r="H284" s="197"/>
      <c r="I284" s="197"/>
      <c r="J284" s="197"/>
      <c r="K284" s="197"/>
      <c r="L284" s="197"/>
      <c r="M284" s="197"/>
      <c r="N284" s="200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spans="1:26" ht="15" customHeight="1" x14ac:dyDescent="0.2">
      <c r="B285" s="40" t="s">
        <v>17</v>
      </c>
      <c r="C285" s="199"/>
      <c r="D285" s="199"/>
      <c r="E285" s="199"/>
      <c r="F285" s="199"/>
      <c r="G285" s="199"/>
      <c r="H285" s="199"/>
      <c r="I285" s="199"/>
      <c r="J285" s="199"/>
      <c r="K285" s="199"/>
      <c r="L285" s="199"/>
      <c r="M285" s="199"/>
      <c r="N285" s="201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</sheetData>
  <mergeCells count="91">
    <mergeCell ref="D61:D62"/>
    <mergeCell ref="E202:J202"/>
    <mergeCell ref="C55:I55"/>
    <mergeCell ref="C122:I122"/>
    <mergeCell ref="B115:B116"/>
    <mergeCell ref="B55:B56"/>
    <mergeCell ref="C159:D159"/>
    <mergeCell ref="B192:B193"/>
    <mergeCell ref="E159:F159"/>
    <mergeCell ref="F192:F193"/>
    <mergeCell ref="C137:I137"/>
    <mergeCell ref="G183:H184"/>
    <mergeCell ref="C61:C62"/>
    <mergeCell ref="F61:F62"/>
    <mergeCell ref="J55:P55"/>
    <mergeCell ref="K183:L184"/>
    <mergeCell ref="D240:F240"/>
    <mergeCell ref="C240:C241"/>
    <mergeCell ref="B240:B241"/>
    <mergeCell ref="B226:B227"/>
    <mergeCell ref="B79:B80"/>
    <mergeCell ref="B215:B216"/>
    <mergeCell ref="B183:B185"/>
    <mergeCell ref="C184:D184"/>
    <mergeCell ref="B159:B161"/>
    <mergeCell ref="B152:B153"/>
    <mergeCell ref="C79:O79"/>
    <mergeCell ref="M183:N183"/>
    <mergeCell ref="C115:I115"/>
    <mergeCell ref="C183:D183"/>
    <mergeCell ref="I183:J184"/>
    <mergeCell ref="M184:N184"/>
    <mergeCell ref="B8:B9"/>
    <mergeCell ref="F21:F22"/>
    <mergeCell ref="G21:G22"/>
    <mergeCell ref="C8:M8"/>
    <mergeCell ref="B5:M5"/>
    <mergeCell ref="C21:C22"/>
    <mergeCell ref="D21:D22"/>
    <mergeCell ref="E21:E22"/>
    <mergeCell ref="B20:B22"/>
    <mergeCell ref="H21:H22"/>
    <mergeCell ref="C20:H20"/>
    <mergeCell ref="B28:B29"/>
    <mergeCell ref="B61:B62"/>
    <mergeCell ref="E61:E62"/>
    <mergeCell ref="G87:G88"/>
    <mergeCell ref="B129:B130"/>
    <mergeCell ref="C129:I129"/>
    <mergeCell ref="B110:B111"/>
    <mergeCell ref="C110:K110"/>
    <mergeCell ref="B87:B88"/>
    <mergeCell ref="J61:J62"/>
    <mergeCell ref="H61:H62"/>
    <mergeCell ref="I61:I62"/>
    <mergeCell ref="C28:C29"/>
    <mergeCell ref="C71:G71"/>
    <mergeCell ref="G61:G62"/>
    <mergeCell ref="H71:I71"/>
    <mergeCell ref="U279:V279"/>
    <mergeCell ref="D28:E28"/>
    <mergeCell ref="C87:D87"/>
    <mergeCell ref="E87:F87"/>
    <mergeCell ref="B262:B263"/>
    <mergeCell ref="C262:C263"/>
    <mergeCell ref="C145:K145"/>
    <mergeCell ref="C152:K152"/>
    <mergeCell ref="C215:K215"/>
    <mergeCell ref="C226:I226"/>
    <mergeCell ref="C192:D192"/>
    <mergeCell ref="E183:F184"/>
    <mergeCell ref="B122:B123"/>
    <mergeCell ref="B145:B146"/>
    <mergeCell ref="B137:B138"/>
    <mergeCell ref="B71:B72"/>
    <mergeCell ref="B278:B280"/>
    <mergeCell ref="C278:M278"/>
    <mergeCell ref="N278:N280"/>
    <mergeCell ref="O278:Y278"/>
    <mergeCell ref="Z278:Z280"/>
    <mergeCell ref="C279:D279"/>
    <mergeCell ref="E279:F279"/>
    <mergeCell ref="G279:H279"/>
    <mergeCell ref="I279:J279"/>
    <mergeCell ref="W279:X279"/>
    <mergeCell ref="Y279:Y280"/>
    <mergeCell ref="K279:L279"/>
    <mergeCell ref="M279:M280"/>
    <mergeCell ref="O279:P279"/>
    <mergeCell ref="Q279:R279"/>
    <mergeCell ref="S279:T279"/>
  </mergeCells>
  <phoneticPr fontId="0" type="noConversion"/>
  <printOptions horizontalCentered="1"/>
  <pageMargins left="0" right="0" top="0.78740157480314965" bottom="0.6692913385826772" header="0.78740157480314965" footer="0.39370078740157483"/>
  <pageSetup paperSize="9" scale="54" orientation="portrait" horizontalDpi="300" verticalDpi="300" r:id="rId1"/>
  <headerFooter alignWithMargins="0">
    <oddFooter>Página &amp;P de &amp;N</oddFooter>
  </headerFooter>
  <rowBreaks count="3" manualBreakCount="3">
    <brk id="84" max="15" man="1"/>
    <brk id="142" max="15" man="1"/>
    <brk id="21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180"/>
  <sheetViews>
    <sheetView topLeftCell="A22" zoomScale="80" zoomScaleNormal="80" workbookViewId="0">
      <selection activeCell="S48" sqref="S48"/>
    </sheetView>
  </sheetViews>
  <sheetFormatPr baseColWidth="10" defaultColWidth="0" defaultRowHeight="12.75" x14ac:dyDescent="0.2"/>
  <cols>
    <col min="1" max="1" width="1.7109375" style="1" customWidth="1"/>
    <col min="2" max="2" width="15.28515625" style="1" customWidth="1"/>
    <col min="3" max="27" width="9.42578125" style="1" customWidth="1"/>
    <col min="28" max="39" width="0" style="1" hidden="1" customWidth="1"/>
    <col min="40" max="40" width="11.42578125" style="1" hidden="1" customWidth="1"/>
    <col min="41" max="41" width="0" style="1" hidden="1" customWidth="1"/>
    <col min="42" max="16384" width="11.42578125" style="1" hidden="1"/>
  </cols>
  <sheetData>
    <row r="3" spans="2:20" ht="21" x14ac:dyDescent="0.2">
      <c r="B3" s="739" t="s">
        <v>418</v>
      </c>
      <c r="C3" s="739"/>
      <c r="D3" s="739"/>
      <c r="E3" s="739"/>
      <c r="F3" s="739"/>
      <c r="G3" s="739"/>
      <c r="H3" s="739"/>
      <c r="I3" s="739"/>
      <c r="J3" s="739"/>
      <c r="K3" s="739"/>
      <c r="L3" s="739"/>
      <c r="M3" s="739"/>
      <c r="N3" s="739"/>
      <c r="O3" s="739"/>
      <c r="P3" s="739"/>
      <c r="Q3" s="739"/>
    </row>
    <row r="4" spans="2:20" ht="21" x14ac:dyDescent="0.2">
      <c r="B4" s="739" t="s">
        <v>419</v>
      </c>
      <c r="C4" s="739"/>
      <c r="D4" s="739"/>
      <c r="E4" s="739"/>
      <c r="F4" s="739"/>
      <c r="G4" s="739"/>
      <c r="H4" s="739"/>
      <c r="I4" s="739"/>
      <c r="J4" s="739"/>
      <c r="K4" s="739"/>
      <c r="L4" s="739"/>
      <c r="M4" s="739"/>
      <c r="N4" s="739"/>
      <c r="O4" s="739"/>
      <c r="P4" s="739"/>
      <c r="Q4" s="739"/>
    </row>
    <row r="5" spans="2:20" ht="21" customHeight="1" x14ac:dyDescent="0.2">
      <c r="B5" s="740" t="s">
        <v>420</v>
      </c>
      <c r="C5" s="740"/>
      <c r="D5" s="741"/>
      <c r="E5" s="741"/>
      <c r="F5" s="741"/>
      <c r="G5" s="741"/>
      <c r="H5" s="741"/>
      <c r="I5" s="741"/>
      <c r="J5" s="741"/>
      <c r="K5" s="741"/>
      <c r="L5" s="741"/>
      <c r="M5" s="741"/>
      <c r="N5" s="741"/>
      <c r="O5" s="741"/>
      <c r="P5" s="741"/>
      <c r="Q5" s="741"/>
    </row>
    <row r="6" spans="2:20" ht="21" customHeight="1" x14ac:dyDescent="0.2">
      <c r="B6" s="740" t="s">
        <v>421</v>
      </c>
      <c r="C6" s="740"/>
      <c r="D6" s="741"/>
      <c r="E6" s="741"/>
      <c r="F6" s="741"/>
      <c r="G6" s="741"/>
      <c r="H6" s="741"/>
      <c r="I6" s="741"/>
      <c r="J6" s="741"/>
      <c r="K6" s="741"/>
      <c r="L6" s="741"/>
      <c r="M6" s="741"/>
      <c r="N6" s="741"/>
      <c r="O6" s="741"/>
      <c r="P6" s="741"/>
      <c r="Q6" s="741"/>
    </row>
    <row r="7" spans="2:20" ht="21" customHeight="1" x14ac:dyDescent="0.2">
      <c r="B7" s="2"/>
      <c r="C7" s="2"/>
      <c r="D7" s="741"/>
      <c r="E7" s="741"/>
      <c r="F7" s="741"/>
      <c r="G7" s="741"/>
      <c r="H7" s="741"/>
      <c r="I7" s="741"/>
      <c r="J7" s="741"/>
      <c r="K7" s="741"/>
      <c r="L7" s="741"/>
      <c r="M7" s="741"/>
      <c r="N7" s="741"/>
      <c r="O7" s="741"/>
      <c r="P7" s="741"/>
      <c r="Q7" s="741"/>
      <c r="R7" s="3"/>
    </row>
    <row r="8" spans="2:20" x14ac:dyDescent="0.2">
      <c r="B8" s="3"/>
      <c r="C8" s="3"/>
      <c r="D8" s="3"/>
      <c r="E8" s="3"/>
      <c r="F8" s="3"/>
      <c r="G8" s="3"/>
      <c r="H8" s="3"/>
      <c r="I8" s="2"/>
      <c r="J8" s="2"/>
      <c r="K8" s="2"/>
      <c r="L8" s="2"/>
      <c r="M8" s="3"/>
      <c r="P8" s="3"/>
      <c r="Q8" s="3"/>
      <c r="R8" s="3"/>
    </row>
    <row r="9" spans="2:20" ht="15.75" x14ac:dyDescent="0.2">
      <c r="B9" s="4" t="s">
        <v>422</v>
      </c>
      <c r="C9" s="2"/>
      <c r="D9" s="2"/>
      <c r="E9" s="3"/>
      <c r="F9" s="3"/>
      <c r="G9" s="2"/>
      <c r="H9" s="2"/>
      <c r="I9" s="2"/>
      <c r="J9" s="3"/>
      <c r="K9" s="3"/>
      <c r="L9" s="3"/>
      <c r="M9" s="3"/>
      <c r="N9" s="3"/>
      <c r="R9" s="5"/>
      <c r="S9" s="5"/>
      <c r="T9" s="5"/>
    </row>
    <row r="10" spans="2:20" ht="18" customHeight="1" x14ac:dyDescent="0.2">
      <c r="B10" s="611" t="s">
        <v>93</v>
      </c>
      <c r="C10" s="612"/>
      <c r="D10" s="612"/>
      <c r="E10" s="612"/>
      <c r="F10" s="612" t="s">
        <v>94</v>
      </c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5"/>
      <c r="R10" s="6"/>
      <c r="S10" s="5"/>
      <c r="T10" s="5"/>
    </row>
    <row r="11" spans="2:20" ht="18" customHeight="1" x14ac:dyDescent="0.2">
      <c r="B11" s="613"/>
      <c r="C11" s="614"/>
      <c r="D11" s="614"/>
      <c r="E11" s="614"/>
      <c r="F11" s="127" t="s">
        <v>95</v>
      </c>
      <c r="G11" s="127" t="s">
        <v>96</v>
      </c>
      <c r="H11" s="127" t="s">
        <v>97</v>
      </c>
      <c r="I11" s="127" t="s">
        <v>98</v>
      </c>
      <c r="J11" s="127" t="s">
        <v>99</v>
      </c>
      <c r="K11" s="127" t="s">
        <v>100</v>
      </c>
      <c r="L11" s="127" t="s">
        <v>101</v>
      </c>
      <c r="M11" s="127" t="s">
        <v>102</v>
      </c>
      <c r="N11" s="127" t="s">
        <v>103</v>
      </c>
      <c r="O11" s="127" t="s">
        <v>104</v>
      </c>
      <c r="P11" s="127" t="s">
        <v>105</v>
      </c>
      <c r="Q11" s="128" t="s">
        <v>7</v>
      </c>
      <c r="R11" s="5"/>
      <c r="S11" s="5"/>
      <c r="T11" s="5"/>
    </row>
    <row r="12" spans="2:20" ht="24" customHeight="1" x14ac:dyDescent="0.2">
      <c r="B12" s="747" t="s">
        <v>423</v>
      </c>
      <c r="C12" s="748"/>
      <c r="D12" s="748"/>
      <c r="E12" s="749"/>
      <c r="F12" s="188">
        <f>NIÑO!C10</f>
        <v>0</v>
      </c>
      <c r="G12" s="188">
        <f>NIÑO!D10</f>
        <v>0</v>
      </c>
      <c r="H12" s="188">
        <f>NIÑO!E10</f>
        <v>0</v>
      </c>
      <c r="I12" s="188">
        <f>NIÑO!F10</f>
        <v>0</v>
      </c>
      <c r="J12" s="189"/>
      <c r="K12" s="189"/>
      <c r="L12" s="189"/>
      <c r="M12" s="189"/>
      <c r="N12" s="189"/>
      <c r="O12" s="189"/>
      <c r="P12" s="189"/>
      <c r="Q12" s="190">
        <f>SUM(F12:G12)</f>
        <v>0</v>
      </c>
      <c r="R12" s="5"/>
      <c r="S12" s="5"/>
      <c r="T12" s="5"/>
    </row>
    <row r="13" spans="2:20" ht="24" customHeight="1" x14ac:dyDescent="0.2">
      <c r="B13" s="742" t="s">
        <v>424</v>
      </c>
      <c r="C13" s="743"/>
      <c r="D13" s="743"/>
      <c r="E13" s="744"/>
      <c r="F13" s="134">
        <f>NIÑO!C11</f>
        <v>0</v>
      </c>
      <c r="G13" s="134">
        <f>NIÑO!D11</f>
        <v>0</v>
      </c>
      <c r="H13" s="134">
        <f>NIÑO!E11</f>
        <v>0</v>
      </c>
      <c r="I13" s="134">
        <f>NIÑO!F11</f>
        <v>0</v>
      </c>
      <c r="J13" s="134">
        <f>NIÑO!G11</f>
        <v>0</v>
      </c>
      <c r="K13" s="134">
        <f>NIÑO!H11</f>
        <v>0</v>
      </c>
      <c r="L13" s="134">
        <f>NIÑO!I11</f>
        <v>0</v>
      </c>
      <c r="M13" s="134">
        <f>NIÑO!J11</f>
        <v>0</v>
      </c>
      <c r="N13" s="134">
        <f>NIÑO!K11</f>
        <v>0</v>
      </c>
      <c r="O13" s="134">
        <f>NIÑO!L11</f>
        <v>0</v>
      </c>
      <c r="P13" s="134">
        <f>NIÑO!M11</f>
        <v>0</v>
      </c>
      <c r="Q13" s="191">
        <f>SUM(F13:P13)</f>
        <v>0</v>
      </c>
      <c r="R13" s="5"/>
      <c r="S13" s="5"/>
      <c r="T13" s="5"/>
    </row>
    <row r="14" spans="2:20" ht="24" customHeight="1" x14ac:dyDescent="0.2">
      <c r="B14" s="742" t="s">
        <v>106</v>
      </c>
      <c r="C14" s="743"/>
      <c r="D14" s="743"/>
      <c r="E14" s="744"/>
      <c r="F14" s="134">
        <f>NIÑO!C12</f>
        <v>0</v>
      </c>
      <c r="G14" s="134">
        <f>NIÑO!D12</f>
        <v>0</v>
      </c>
      <c r="H14" s="134">
        <f>NIÑO!E12</f>
        <v>0</v>
      </c>
      <c r="I14" s="134">
        <f>NIÑO!F12</f>
        <v>0</v>
      </c>
      <c r="J14" s="134">
        <f>NIÑO!G12</f>
        <v>0</v>
      </c>
      <c r="K14" s="134">
        <f>NIÑO!H12</f>
        <v>0</v>
      </c>
      <c r="L14" s="189"/>
      <c r="M14" s="189"/>
      <c r="N14" s="189"/>
      <c r="O14" s="189"/>
      <c r="P14" s="189"/>
      <c r="Q14" s="191">
        <f>SUM(F14:K14)</f>
        <v>0</v>
      </c>
      <c r="R14" s="5"/>
      <c r="S14" s="5"/>
      <c r="T14" s="5"/>
    </row>
    <row r="15" spans="2:20" ht="24" customHeight="1" x14ac:dyDescent="0.2">
      <c r="B15" s="742" t="s">
        <v>107</v>
      </c>
      <c r="C15" s="743"/>
      <c r="D15" s="743"/>
      <c r="E15" s="744"/>
      <c r="F15" s="134">
        <f>NIÑO!C13</f>
        <v>0</v>
      </c>
      <c r="G15" s="134">
        <f>NIÑO!D13</f>
        <v>0</v>
      </c>
      <c r="H15" s="134">
        <f>NIÑO!E13</f>
        <v>0</v>
      </c>
      <c r="I15" s="134">
        <f>NIÑO!F13</f>
        <v>0</v>
      </c>
      <c r="J15" s="189"/>
      <c r="K15" s="189"/>
      <c r="L15" s="189"/>
      <c r="M15" s="189"/>
      <c r="N15" s="189"/>
      <c r="O15" s="189"/>
      <c r="P15" s="189"/>
      <c r="Q15" s="191">
        <f>SUM(F15:I15)</f>
        <v>0</v>
      </c>
      <c r="R15" s="5"/>
      <c r="S15" s="5"/>
      <c r="T15" s="5"/>
    </row>
    <row r="16" spans="2:20" ht="24" customHeight="1" x14ac:dyDescent="0.2">
      <c r="B16" s="742" t="s">
        <v>108</v>
      </c>
      <c r="C16" s="743"/>
      <c r="D16" s="743"/>
      <c r="E16" s="744"/>
      <c r="F16" s="134">
        <f>NIÑO!C14</f>
        <v>0</v>
      </c>
      <c r="G16" s="134">
        <f>NIÑO!D14</f>
        <v>0</v>
      </c>
      <c r="H16" s="134">
        <f>NIÑO!E14</f>
        <v>0</v>
      </c>
      <c r="I16" s="134">
        <f>NIÑO!F14</f>
        <v>0</v>
      </c>
      <c r="J16" s="189"/>
      <c r="K16" s="189"/>
      <c r="L16" s="189"/>
      <c r="M16" s="189"/>
      <c r="N16" s="189"/>
      <c r="O16" s="189"/>
      <c r="P16" s="189"/>
      <c r="Q16" s="191">
        <f>SUM(F16:I16)</f>
        <v>0</v>
      </c>
      <c r="R16" s="5"/>
      <c r="S16" s="5"/>
      <c r="T16" s="5"/>
    </row>
    <row r="17" spans="2:20" ht="24" customHeight="1" x14ac:dyDescent="0.2">
      <c r="B17" s="742" t="s">
        <v>109</v>
      </c>
      <c r="C17" s="743"/>
      <c r="D17" s="743"/>
      <c r="E17" s="744"/>
      <c r="F17" s="134">
        <f>NIÑO!C15</f>
        <v>0</v>
      </c>
      <c r="G17" s="134">
        <f>NIÑO!D15</f>
        <v>0</v>
      </c>
      <c r="H17" s="134">
        <f>NIÑO!E15</f>
        <v>0</v>
      </c>
      <c r="I17" s="134">
        <f>NIÑO!F15</f>
        <v>0</v>
      </c>
      <c r="J17" s="189"/>
      <c r="K17" s="189"/>
      <c r="L17" s="189"/>
      <c r="M17" s="189"/>
      <c r="N17" s="189"/>
      <c r="O17" s="189"/>
      <c r="P17" s="189"/>
      <c r="Q17" s="191">
        <f>SUM(F17:I17)</f>
        <v>0</v>
      </c>
      <c r="R17" s="5"/>
      <c r="S17" s="5"/>
      <c r="T17" s="5"/>
    </row>
    <row r="18" spans="2:20" ht="24" customHeight="1" x14ac:dyDescent="0.2">
      <c r="B18" s="742" t="s">
        <v>425</v>
      </c>
      <c r="C18" s="743"/>
      <c r="D18" s="743"/>
      <c r="E18" s="744"/>
      <c r="F18" s="134">
        <f>NIÑO!C16</f>
        <v>0</v>
      </c>
      <c r="G18" s="192"/>
      <c r="H18" s="193"/>
      <c r="I18" s="193"/>
      <c r="J18" s="193"/>
      <c r="K18" s="193"/>
      <c r="L18" s="193"/>
      <c r="M18" s="193"/>
      <c r="N18" s="193"/>
      <c r="O18" s="193"/>
      <c r="P18" s="194"/>
      <c r="Q18" s="191">
        <f>SUM(F18)</f>
        <v>0</v>
      </c>
      <c r="R18" s="5"/>
      <c r="S18" s="5"/>
      <c r="T18" s="5"/>
    </row>
    <row r="19" spans="2:20" x14ac:dyDescent="0.2">
      <c r="H19" s="7"/>
      <c r="I19" s="7"/>
      <c r="J19" s="7"/>
      <c r="R19" s="5"/>
      <c r="S19" s="5"/>
      <c r="T19" s="5"/>
    </row>
    <row r="20" spans="2:20" ht="15.75" x14ac:dyDescent="0.2">
      <c r="B20" s="8" t="s">
        <v>110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5"/>
      <c r="S20" s="5"/>
      <c r="T20" s="5"/>
    </row>
    <row r="21" spans="2:20" ht="24" customHeight="1" x14ac:dyDescent="0.2">
      <c r="B21" s="745" t="s">
        <v>111</v>
      </c>
      <c r="C21" s="746"/>
      <c r="D21" s="746"/>
      <c r="E21" s="746"/>
      <c r="F21" s="746"/>
      <c r="G21" s="746"/>
      <c r="H21" s="746"/>
      <c r="I21" s="746"/>
      <c r="J21" s="121" t="s">
        <v>112</v>
      </c>
      <c r="K21" s="121" t="s">
        <v>555</v>
      </c>
      <c r="L21" s="121" t="s">
        <v>113</v>
      </c>
      <c r="M21" s="121" t="s">
        <v>114</v>
      </c>
      <c r="N21" s="121" t="s">
        <v>115</v>
      </c>
      <c r="O21" s="121" t="s">
        <v>116</v>
      </c>
      <c r="P21" s="125" t="s">
        <v>426</v>
      </c>
      <c r="Q21" s="126" t="s">
        <v>7</v>
      </c>
      <c r="R21" s="6"/>
      <c r="S21" s="5"/>
      <c r="T21" s="5"/>
    </row>
    <row r="22" spans="2:20" ht="24" customHeight="1" x14ac:dyDescent="0.2">
      <c r="B22" s="733" t="s">
        <v>427</v>
      </c>
      <c r="C22" s="733"/>
      <c r="D22" s="733"/>
      <c r="E22" s="733"/>
      <c r="F22" s="9" t="s">
        <v>428</v>
      </c>
      <c r="G22" s="9"/>
      <c r="H22" s="10"/>
      <c r="I22" s="11"/>
      <c r="J22" s="138"/>
      <c r="K22" s="178"/>
      <c r="L22" s="179"/>
      <c r="M22" s="179"/>
      <c r="N22" s="179"/>
      <c r="O22" s="179"/>
      <c r="P22" s="180"/>
      <c r="Q22" s="181">
        <f>SUM(J22)</f>
        <v>0</v>
      </c>
      <c r="R22" s="5"/>
      <c r="S22" s="6"/>
      <c r="T22" s="5"/>
    </row>
    <row r="23" spans="2:20" ht="24" customHeight="1" x14ac:dyDescent="0.2">
      <c r="B23" s="734"/>
      <c r="C23" s="734"/>
      <c r="D23" s="734"/>
      <c r="E23" s="734"/>
      <c r="F23" s="12" t="s">
        <v>429</v>
      </c>
      <c r="G23" s="12"/>
      <c r="H23" s="13"/>
      <c r="I23" s="14"/>
      <c r="J23" s="140">
        <f>NIÑO!C46</f>
        <v>0</v>
      </c>
      <c r="K23" s="166"/>
      <c r="L23" s="167"/>
      <c r="M23" s="167"/>
      <c r="N23" s="167"/>
      <c r="O23" s="167"/>
      <c r="P23" s="168"/>
      <c r="Q23" s="182">
        <f>SUM(J23)</f>
        <v>0</v>
      </c>
      <c r="R23" s="6"/>
      <c r="S23" s="6"/>
      <c r="T23" s="5"/>
    </row>
    <row r="24" spans="2:20" ht="24" customHeight="1" x14ac:dyDescent="0.2">
      <c r="B24" s="733" t="s">
        <v>430</v>
      </c>
      <c r="C24" s="733"/>
      <c r="D24" s="733"/>
      <c r="E24" s="733"/>
      <c r="F24" s="9" t="s">
        <v>431</v>
      </c>
      <c r="G24" s="9"/>
      <c r="H24" s="10"/>
      <c r="I24" s="11"/>
      <c r="J24" s="183"/>
      <c r="K24" s="184">
        <f>NIÑO!D47</f>
        <v>0</v>
      </c>
      <c r="L24" s="184">
        <f>NIÑO!E47</f>
        <v>0</v>
      </c>
      <c r="M24" s="184">
        <f>NIÑO!F47</f>
        <v>0</v>
      </c>
      <c r="N24" s="184">
        <f>NIÑO!G47</f>
        <v>0</v>
      </c>
      <c r="O24" s="184">
        <f>NIÑO!H47</f>
        <v>0</v>
      </c>
      <c r="P24" s="184">
        <f>NIÑO!I47+NIÑO!J47</f>
        <v>0</v>
      </c>
      <c r="Q24" s="181">
        <f>SUM(K24:P24)</f>
        <v>0</v>
      </c>
      <c r="R24" s="5"/>
      <c r="S24" s="6"/>
      <c r="T24" s="5"/>
    </row>
    <row r="25" spans="2:20" ht="24" customHeight="1" x14ac:dyDescent="0.2">
      <c r="B25" s="734"/>
      <c r="C25" s="734"/>
      <c r="D25" s="734"/>
      <c r="E25" s="734"/>
      <c r="F25" s="12" t="s">
        <v>432</v>
      </c>
      <c r="G25" s="12"/>
      <c r="H25" s="13"/>
      <c r="I25" s="14"/>
      <c r="J25" s="185"/>
      <c r="K25" s="186">
        <f>NIÑO!D48</f>
        <v>0</v>
      </c>
      <c r="L25" s="186">
        <f>NIÑO!E48</f>
        <v>0</v>
      </c>
      <c r="M25" s="186">
        <f>NIÑO!F48</f>
        <v>0</v>
      </c>
      <c r="N25" s="186">
        <f>NIÑO!G48</f>
        <v>0</v>
      </c>
      <c r="O25" s="186">
        <f>NIÑO!H48</f>
        <v>0</v>
      </c>
      <c r="P25" s="184">
        <f>NIÑO!I48+NIÑO!J48</f>
        <v>0</v>
      </c>
      <c r="Q25" s="182">
        <f>SUM(K25:P25)</f>
        <v>0</v>
      </c>
      <c r="R25" s="6"/>
      <c r="S25" s="6"/>
      <c r="T25" s="5"/>
    </row>
    <row r="26" spans="2:20" ht="24" customHeight="1" x14ac:dyDescent="0.2">
      <c r="B26" s="733" t="s">
        <v>433</v>
      </c>
      <c r="C26" s="733"/>
      <c r="D26" s="733"/>
      <c r="E26" s="733"/>
      <c r="F26" s="9" t="s">
        <v>434</v>
      </c>
      <c r="G26" s="9"/>
      <c r="H26" s="10"/>
      <c r="I26" s="11"/>
      <c r="J26" s="178"/>
      <c r="K26" s="180"/>
      <c r="L26" s="184">
        <f>NIÑO!E49</f>
        <v>0</v>
      </c>
      <c r="M26" s="184">
        <f>NIÑO!F49</f>
        <v>0</v>
      </c>
      <c r="N26" s="184">
        <f>NIÑO!G49</f>
        <v>0</v>
      </c>
      <c r="O26" s="184">
        <f>NIÑO!H49</f>
        <v>0</v>
      </c>
      <c r="P26" s="184">
        <f>NIÑO!I49+NIÑO!J49</f>
        <v>0</v>
      </c>
      <c r="Q26" s="181">
        <f>SUM(L26:P26)</f>
        <v>0</v>
      </c>
      <c r="R26" s="5"/>
      <c r="S26" s="6"/>
      <c r="T26" s="5"/>
    </row>
    <row r="27" spans="2:20" ht="24" customHeight="1" x14ac:dyDescent="0.2">
      <c r="B27" s="734"/>
      <c r="C27" s="734"/>
      <c r="D27" s="734"/>
      <c r="E27" s="734"/>
      <c r="F27" s="12" t="s">
        <v>435</v>
      </c>
      <c r="G27" s="12"/>
      <c r="H27" s="13"/>
      <c r="I27" s="14"/>
      <c r="J27" s="166"/>
      <c r="K27" s="168"/>
      <c r="L27" s="187">
        <f>NIÑO!E50</f>
        <v>0</v>
      </c>
      <c r="M27" s="187">
        <f>NIÑO!F50</f>
        <v>0</v>
      </c>
      <c r="N27" s="187">
        <f>NIÑO!G50</f>
        <v>0</v>
      </c>
      <c r="O27" s="187">
        <f>NIÑO!H50</f>
        <v>0</v>
      </c>
      <c r="P27" s="184">
        <f>NIÑO!I50+NIÑO!J50</f>
        <v>0</v>
      </c>
      <c r="Q27" s="182">
        <f>SUM(L27:P27)</f>
        <v>0</v>
      </c>
      <c r="R27" s="6"/>
      <c r="S27" s="6"/>
      <c r="T27" s="5"/>
    </row>
    <row r="28" spans="2:20" x14ac:dyDescent="0.2">
      <c r="B28" s="1" t="s">
        <v>436</v>
      </c>
      <c r="R28" s="5"/>
      <c r="S28" s="5"/>
      <c r="T28" s="5"/>
    </row>
    <row r="29" spans="2:20" x14ac:dyDescent="0.2">
      <c r="R29" s="5"/>
      <c r="S29" s="5"/>
      <c r="T29" s="5"/>
    </row>
    <row r="30" spans="2:20" ht="15.75" x14ac:dyDescent="0.2">
      <c r="B30" s="15" t="s">
        <v>437</v>
      </c>
      <c r="C30" s="16"/>
      <c r="D30" s="16"/>
      <c r="H30" s="5"/>
      <c r="M30" s="5"/>
      <c r="R30" s="5"/>
      <c r="S30" s="5"/>
      <c r="T30" s="5"/>
    </row>
    <row r="31" spans="2:20" ht="24" customHeight="1" x14ac:dyDescent="0.2">
      <c r="B31" s="650" t="s">
        <v>93</v>
      </c>
      <c r="C31" s="612" t="s">
        <v>118</v>
      </c>
      <c r="D31" s="612"/>
      <c r="E31" s="612"/>
      <c r="F31" s="612"/>
      <c r="G31" s="615"/>
      <c r="H31" s="17"/>
      <c r="I31" s="611" t="s">
        <v>93</v>
      </c>
      <c r="J31" s="612"/>
      <c r="K31" s="634" t="s">
        <v>119</v>
      </c>
      <c r="L31" s="635"/>
      <c r="M31" s="6"/>
      <c r="N31" s="611" t="s">
        <v>93</v>
      </c>
      <c r="O31" s="612"/>
      <c r="P31" s="612" t="s">
        <v>438</v>
      </c>
      <c r="Q31" s="615"/>
      <c r="R31" s="6"/>
      <c r="S31" s="5"/>
      <c r="T31" s="5"/>
    </row>
    <row r="32" spans="2:20" ht="24" customHeight="1" x14ac:dyDescent="0.2">
      <c r="B32" s="730"/>
      <c r="C32" s="669"/>
      <c r="D32" s="669"/>
      <c r="E32" s="669"/>
      <c r="F32" s="669"/>
      <c r="G32" s="670"/>
      <c r="H32" s="18"/>
      <c r="I32" s="613"/>
      <c r="J32" s="614"/>
      <c r="K32" s="123" t="s">
        <v>75</v>
      </c>
      <c r="L32" s="124" t="s">
        <v>76</v>
      </c>
      <c r="M32" s="5"/>
      <c r="N32" s="613"/>
      <c r="O32" s="614"/>
      <c r="P32" s="614"/>
      <c r="Q32" s="616"/>
      <c r="R32" s="5"/>
      <c r="S32" s="5"/>
      <c r="T32" s="5"/>
    </row>
    <row r="33" spans="2:26" ht="24" customHeight="1" x14ac:dyDescent="0.2">
      <c r="B33" s="730"/>
      <c r="C33" s="669" t="s">
        <v>338</v>
      </c>
      <c r="D33" s="669" t="s">
        <v>339</v>
      </c>
      <c r="E33" s="669" t="s">
        <v>340</v>
      </c>
      <c r="F33" s="669" t="s">
        <v>341</v>
      </c>
      <c r="G33" s="670" t="s">
        <v>342</v>
      </c>
      <c r="H33" s="5"/>
      <c r="I33" s="728" t="s">
        <v>41</v>
      </c>
      <c r="J33" s="728"/>
      <c r="K33" s="169">
        <f>NIÑO!H74</f>
        <v>0</v>
      </c>
      <c r="L33" s="177">
        <f>NIÑO!I74</f>
        <v>0</v>
      </c>
      <c r="M33" s="5"/>
      <c r="N33" s="728" t="s">
        <v>439</v>
      </c>
      <c r="O33" s="728"/>
      <c r="P33" s="736">
        <f>NIÑO!E74+NIÑO!N82+NIÑO!I75</f>
        <v>0</v>
      </c>
      <c r="Q33" s="736"/>
      <c r="R33" s="5"/>
      <c r="S33" s="5"/>
      <c r="T33" s="5"/>
    </row>
    <row r="34" spans="2:26" ht="24" customHeight="1" x14ac:dyDescent="0.2">
      <c r="B34" s="651"/>
      <c r="C34" s="614"/>
      <c r="D34" s="614"/>
      <c r="E34" s="614"/>
      <c r="F34" s="614"/>
      <c r="G34" s="616"/>
      <c r="H34" s="5"/>
      <c r="I34" s="728" t="s">
        <v>439</v>
      </c>
      <c r="J34" s="728"/>
      <c r="K34" s="169">
        <f>NIÑO!H75</f>
        <v>0</v>
      </c>
      <c r="L34" s="169">
        <f>NIÑO!I75</f>
        <v>0</v>
      </c>
      <c r="M34" s="5"/>
      <c r="N34" s="728" t="s">
        <v>440</v>
      </c>
      <c r="O34" s="728"/>
      <c r="P34" s="736">
        <f>NIÑO!N84+NIÑO!I76+NIÑO!E76</f>
        <v>0</v>
      </c>
      <c r="Q34" s="736"/>
      <c r="R34" s="5"/>
      <c r="S34" s="5"/>
      <c r="T34" s="5"/>
    </row>
    <row r="35" spans="2:26" ht="24" customHeight="1" x14ac:dyDescent="0.2">
      <c r="B35" s="19" t="s">
        <v>120</v>
      </c>
      <c r="C35" s="134">
        <f>NIÑO!C73</f>
        <v>0</v>
      </c>
      <c r="D35" s="134">
        <f>NIÑO!D73</f>
        <v>0</v>
      </c>
      <c r="E35" s="134">
        <f>NIÑO!E73</f>
        <v>0</v>
      </c>
      <c r="F35" s="134">
        <f>NIÑO!F73</f>
        <v>0</v>
      </c>
      <c r="G35" s="134">
        <f>NIÑO!G73</f>
        <v>0</v>
      </c>
      <c r="H35" s="5"/>
      <c r="I35" s="728" t="s">
        <v>440</v>
      </c>
      <c r="J35" s="728"/>
      <c r="K35" s="169">
        <f>NIÑO!H76</f>
        <v>0</v>
      </c>
      <c r="L35" s="169">
        <f>NIÑO!I76</f>
        <v>0</v>
      </c>
      <c r="N35" s="728" t="s">
        <v>441</v>
      </c>
      <c r="O35" s="728"/>
      <c r="P35" s="736">
        <f>NIÑO!I77</f>
        <v>0</v>
      </c>
      <c r="Q35" s="736"/>
      <c r="R35" s="5"/>
      <c r="S35" s="5"/>
      <c r="T35" s="5"/>
    </row>
    <row r="36" spans="2:26" ht="24" customHeight="1" x14ac:dyDescent="0.2">
      <c r="B36" s="19" t="s">
        <v>77</v>
      </c>
      <c r="C36" s="134">
        <f>NIÑO!C74</f>
        <v>0</v>
      </c>
      <c r="D36" s="134">
        <f>NIÑO!D74</f>
        <v>0</v>
      </c>
      <c r="E36" s="134">
        <f>NIÑO!E74</f>
        <v>0</v>
      </c>
      <c r="F36" s="134">
        <f>NIÑO!F74</f>
        <v>0</v>
      </c>
      <c r="G36" s="134">
        <f>NIÑO!G74</f>
        <v>0</v>
      </c>
      <c r="I36" s="728" t="s">
        <v>441</v>
      </c>
      <c r="J36" s="728"/>
      <c r="K36" s="169">
        <f>NIÑO!H77</f>
        <v>0</v>
      </c>
      <c r="L36" s="169">
        <f>NIÑO!I77</f>
        <v>0</v>
      </c>
      <c r="N36" s="728" t="s">
        <v>442</v>
      </c>
      <c r="O36" s="728"/>
      <c r="P36" s="736">
        <f>NIÑO!I78</f>
        <v>0</v>
      </c>
      <c r="Q36" s="736"/>
      <c r="R36" s="5"/>
      <c r="S36" s="5"/>
      <c r="T36" s="5"/>
    </row>
    <row r="37" spans="2:26" ht="24" customHeight="1" x14ac:dyDescent="0.2">
      <c r="B37" s="19" t="s">
        <v>443</v>
      </c>
      <c r="C37" s="134">
        <f>NIÑO!C75</f>
        <v>0</v>
      </c>
      <c r="D37" s="134">
        <f>NIÑO!D75</f>
        <v>0</v>
      </c>
      <c r="E37" s="134">
        <f>NIÑO!E75</f>
        <v>0</v>
      </c>
      <c r="F37" s="134">
        <f>NIÑO!F75</f>
        <v>0</v>
      </c>
      <c r="G37" s="134">
        <f>NIÑO!G75</f>
        <v>0</v>
      </c>
      <c r="I37" s="728" t="s">
        <v>442</v>
      </c>
      <c r="J37" s="728"/>
      <c r="K37" s="169">
        <f>NIÑO!H78</f>
        <v>0</v>
      </c>
      <c r="L37" s="169">
        <f>NIÑO!I78</f>
        <v>0</v>
      </c>
      <c r="N37" s="729" t="s">
        <v>444</v>
      </c>
      <c r="O37" s="729"/>
      <c r="P37" s="729"/>
      <c r="Q37" s="729"/>
      <c r="R37" s="729"/>
    </row>
    <row r="38" spans="2:26" ht="24" customHeight="1" x14ac:dyDescent="0.2">
      <c r="B38" s="19" t="s">
        <v>445</v>
      </c>
      <c r="C38" s="134">
        <f>NIÑO!C76</f>
        <v>0</v>
      </c>
      <c r="D38" s="134">
        <f>NIÑO!D76</f>
        <v>0</v>
      </c>
      <c r="E38" s="134">
        <f>NIÑO!E76</f>
        <v>0</v>
      </c>
      <c r="F38" s="134">
        <f>NIÑO!F76</f>
        <v>0</v>
      </c>
      <c r="G38" s="134">
        <f>NIÑO!G76</f>
        <v>0</v>
      </c>
      <c r="N38" s="729"/>
      <c r="O38" s="729"/>
      <c r="P38" s="729"/>
      <c r="Q38" s="729"/>
      <c r="R38" s="729"/>
    </row>
    <row r="39" spans="2:26" x14ac:dyDescent="0.2">
      <c r="B39" s="20"/>
      <c r="C39" s="20"/>
      <c r="D39" s="20"/>
      <c r="E39" s="21"/>
      <c r="F39" s="21"/>
      <c r="G39" s="21"/>
      <c r="H39" s="21"/>
      <c r="I39" s="21"/>
      <c r="Q39" s="5"/>
      <c r="R39" s="5"/>
    </row>
    <row r="40" spans="2:26" ht="15" customHeight="1" x14ac:dyDescent="0.2">
      <c r="B40" s="650" t="s">
        <v>93</v>
      </c>
      <c r="C40" s="634"/>
      <c r="D40" s="634"/>
      <c r="E40" s="737" t="s">
        <v>446</v>
      </c>
      <c r="F40" s="738"/>
      <c r="G40" s="738"/>
      <c r="H40" s="738"/>
      <c r="I40" s="738"/>
      <c r="J40" s="738"/>
      <c r="K40" s="738"/>
      <c r="L40" s="738"/>
      <c r="M40" s="738"/>
      <c r="N40" s="738"/>
      <c r="O40" s="738"/>
      <c r="P40" s="738"/>
      <c r="Q40" s="738"/>
      <c r="R40" s="5"/>
    </row>
    <row r="41" spans="2:26" ht="15" customHeight="1" x14ac:dyDescent="0.2">
      <c r="B41" s="730"/>
      <c r="C41" s="731"/>
      <c r="D41" s="731"/>
      <c r="E41" s="737"/>
      <c r="F41" s="738"/>
      <c r="G41" s="738"/>
      <c r="H41" s="738"/>
      <c r="I41" s="738"/>
      <c r="J41" s="738"/>
      <c r="K41" s="738"/>
      <c r="L41" s="738"/>
      <c r="M41" s="738"/>
      <c r="N41" s="738"/>
      <c r="O41" s="738"/>
      <c r="P41" s="738"/>
      <c r="Q41" s="738"/>
      <c r="R41" s="22"/>
      <c r="S41" s="22"/>
      <c r="T41" s="735"/>
      <c r="U41" s="735"/>
      <c r="W41" s="23"/>
      <c r="X41" s="24"/>
      <c r="Y41" s="24"/>
      <c r="Z41" s="24"/>
    </row>
    <row r="42" spans="2:26" ht="15" customHeight="1" x14ac:dyDescent="0.2">
      <c r="B42" s="730"/>
      <c r="C42" s="731"/>
      <c r="D42" s="731"/>
      <c r="E42" s="731" t="s">
        <v>574</v>
      </c>
      <c r="F42" s="731" t="s">
        <v>575</v>
      </c>
      <c r="G42" s="731" t="s">
        <v>576</v>
      </c>
      <c r="H42" s="731" t="s">
        <v>577</v>
      </c>
      <c r="I42" s="731" t="s">
        <v>578</v>
      </c>
      <c r="J42" s="731" t="s">
        <v>579</v>
      </c>
      <c r="K42" s="731" t="s">
        <v>580</v>
      </c>
      <c r="L42" s="731" t="s">
        <v>581</v>
      </c>
      <c r="M42" s="731" t="s">
        <v>582</v>
      </c>
      <c r="N42" s="731" t="s">
        <v>583</v>
      </c>
      <c r="O42" s="731" t="s">
        <v>584</v>
      </c>
      <c r="P42" s="731" t="s">
        <v>585</v>
      </c>
      <c r="Q42" s="732" t="s">
        <v>590</v>
      </c>
      <c r="R42" s="24"/>
      <c r="S42" s="24"/>
      <c r="T42" s="24"/>
      <c r="U42" s="24"/>
      <c r="W42" s="24"/>
      <c r="X42" s="24"/>
      <c r="Y42" s="24"/>
      <c r="Z42" s="24"/>
    </row>
    <row r="43" spans="2:26" ht="15" customHeight="1" x14ac:dyDescent="0.2">
      <c r="B43" s="651"/>
      <c r="C43" s="636"/>
      <c r="D43" s="636"/>
      <c r="E43" s="636"/>
      <c r="F43" s="636"/>
      <c r="G43" s="636"/>
      <c r="H43" s="636"/>
      <c r="I43" s="636"/>
      <c r="J43" s="636"/>
      <c r="K43" s="636"/>
      <c r="L43" s="636"/>
      <c r="M43" s="636"/>
      <c r="N43" s="636"/>
      <c r="O43" s="636"/>
      <c r="P43" s="636"/>
      <c r="Q43" s="637"/>
      <c r="R43" s="5"/>
    </row>
    <row r="44" spans="2:26" ht="30" customHeight="1" x14ac:dyDescent="0.2">
      <c r="B44" s="720" t="s">
        <v>77</v>
      </c>
      <c r="C44" s="720"/>
      <c r="D44" s="720"/>
      <c r="E44" s="134">
        <f>NIÑO!C81</f>
        <v>0</v>
      </c>
      <c r="F44" s="134">
        <f>NIÑO!D81</f>
        <v>0</v>
      </c>
      <c r="G44" s="134">
        <f>NIÑO!E81</f>
        <v>0</v>
      </c>
      <c r="H44" s="134">
        <f>NIÑO!F81</f>
        <v>0</v>
      </c>
      <c r="I44" s="134">
        <f>NIÑO!G81</f>
        <v>0</v>
      </c>
      <c r="J44" s="134">
        <f>NIÑO!H81</f>
        <v>0</v>
      </c>
      <c r="K44" s="189"/>
      <c r="L44" s="189"/>
      <c r="M44" s="189"/>
      <c r="N44" s="189"/>
      <c r="O44" s="189"/>
      <c r="P44" s="189"/>
      <c r="Q44" s="476"/>
      <c r="R44" s="5"/>
    </row>
    <row r="45" spans="2:26" ht="30" customHeight="1" x14ac:dyDescent="0.2">
      <c r="B45" s="720" t="s">
        <v>587</v>
      </c>
      <c r="C45" s="720"/>
      <c r="D45" s="720"/>
      <c r="E45" s="134">
        <f>NIÑO!C82</f>
        <v>0</v>
      </c>
      <c r="F45" s="169">
        <f>NIÑO!D82</f>
        <v>0</v>
      </c>
      <c r="G45" s="134">
        <f>NIÑO!E82</f>
        <v>0</v>
      </c>
      <c r="H45" s="169">
        <f>NIÑO!F82</f>
        <v>0</v>
      </c>
      <c r="I45" s="134">
        <f>NIÑO!G82</f>
        <v>0</v>
      </c>
      <c r="J45" s="169">
        <f>NIÑO!H82</f>
        <v>0</v>
      </c>
      <c r="K45" s="134">
        <f>NIÑO!I82</f>
        <v>0</v>
      </c>
      <c r="L45" s="169">
        <f>NIÑO!J82</f>
        <v>0</v>
      </c>
      <c r="M45" s="134">
        <f>NIÑO!K82</f>
        <v>0</v>
      </c>
      <c r="N45" s="169">
        <f>NIÑO!L82</f>
        <v>0</v>
      </c>
      <c r="O45" s="134">
        <f>NIÑO!M82</f>
        <v>0</v>
      </c>
      <c r="P45" s="169">
        <f>NIÑO!N82</f>
        <v>0</v>
      </c>
      <c r="Q45" s="169"/>
    </row>
    <row r="46" spans="2:26" ht="30" customHeight="1" x14ac:dyDescent="0.2">
      <c r="B46" s="720" t="s">
        <v>588</v>
      </c>
      <c r="C46" s="720"/>
      <c r="D46" s="720"/>
      <c r="E46" s="134">
        <f>NIÑO!C83</f>
        <v>0</v>
      </c>
      <c r="F46" s="169">
        <f>NIÑO!D83</f>
        <v>0</v>
      </c>
      <c r="G46" s="134">
        <f>NIÑO!E83</f>
        <v>0</v>
      </c>
      <c r="H46" s="169">
        <f>NIÑO!F83</f>
        <v>0</v>
      </c>
      <c r="I46" s="134">
        <f>NIÑO!G83</f>
        <v>0</v>
      </c>
      <c r="J46" s="169">
        <f>NIÑO!H83</f>
        <v>0</v>
      </c>
      <c r="K46" s="134">
        <f>NIÑO!I83</f>
        <v>0</v>
      </c>
      <c r="L46" s="169">
        <f>NIÑO!J83</f>
        <v>0</v>
      </c>
      <c r="M46" s="134">
        <f>NIÑO!K83</f>
        <v>0</v>
      </c>
      <c r="N46" s="169">
        <f>NIÑO!L83</f>
        <v>0</v>
      </c>
      <c r="O46" s="134">
        <f>NIÑO!M83</f>
        <v>0</v>
      </c>
      <c r="P46" s="169">
        <f>NIÑO!N83</f>
        <v>0</v>
      </c>
      <c r="Q46" s="169"/>
    </row>
    <row r="47" spans="2:26" ht="30" customHeight="1" x14ac:dyDescent="0.2">
      <c r="B47" s="720" t="s">
        <v>589</v>
      </c>
      <c r="C47" s="720"/>
      <c r="D47" s="720"/>
      <c r="E47" s="134">
        <f>NIÑO!C84</f>
        <v>0</v>
      </c>
      <c r="F47" s="169">
        <f>NIÑO!D84</f>
        <v>0</v>
      </c>
      <c r="G47" s="134">
        <f>NIÑO!E84</f>
        <v>0</v>
      </c>
      <c r="H47" s="169">
        <f>NIÑO!F84</f>
        <v>0</v>
      </c>
      <c r="I47" s="134">
        <f>NIÑO!G84</f>
        <v>0</v>
      </c>
      <c r="J47" s="169">
        <f>NIÑO!H84</f>
        <v>0</v>
      </c>
      <c r="K47" s="134">
        <f>NIÑO!I84</f>
        <v>0</v>
      </c>
      <c r="L47" s="169">
        <f>NIÑO!J84</f>
        <v>0</v>
      </c>
      <c r="M47" s="134">
        <f>NIÑO!K84</f>
        <v>0</v>
      </c>
      <c r="N47" s="169">
        <f>NIÑO!L84</f>
        <v>0</v>
      </c>
      <c r="O47" s="134">
        <f>NIÑO!M84</f>
        <v>0</v>
      </c>
      <c r="P47" s="169">
        <f>NIÑO!N84</f>
        <v>0</v>
      </c>
      <c r="Q47" s="169"/>
    </row>
    <row r="48" spans="2:26" x14ac:dyDescent="0.2">
      <c r="B48" s="20" t="s">
        <v>447</v>
      </c>
      <c r="C48" s="20"/>
      <c r="D48" s="20"/>
      <c r="E48" s="24"/>
      <c r="F48" s="24"/>
      <c r="G48" s="24"/>
      <c r="H48" s="24"/>
      <c r="I48" s="24"/>
      <c r="J48" s="24"/>
      <c r="K48" s="20" t="s">
        <v>448</v>
      </c>
      <c r="L48" s="24"/>
      <c r="M48" s="24"/>
      <c r="N48" s="20" t="s">
        <v>449</v>
      </c>
      <c r="O48" s="24"/>
      <c r="P48" s="24"/>
    </row>
    <row r="49" spans="2:34" ht="15.75" x14ac:dyDescent="0.2">
      <c r="C49" s="25"/>
      <c r="D49" s="20"/>
      <c r="E49" s="24"/>
      <c r="F49" s="24"/>
      <c r="G49" s="24"/>
      <c r="H49" s="24"/>
      <c r="I49" s="24"/>
      <c r="J49" s="24"/>
      <c r="K49" s="24"/>
      <c r="L49" s="24"/>
      <c r="M49" s="24"/>
      <c r="N49" s="26"/>
      <c r="O49" s="24"/>
      <c r="P49" s="24"/>
      <c r="Q49" s="5"/>
      <c r="R49" s="5"/>
      <c r="S49" s="5"/>
      <c r="T49" s="5"/>
    </row>
    <row r="50" spans="2:34" ht="24" customHeight="1" x14ac:dyDescent="0.2">
      <c r="B50" s="15" t="s">
        <v>450</v>
      </c>
      <c r="C50" s="16"/>
      <c r="D50" s="16"/>
      <c r="E50" s="16"/>
      <c r="F50" s="721" t="s">
        <v>451</v>
      </c>
      <c r="G50" s="721"/>
      <c r="H50" s="721"/>
      <c r="I50" s="722">
        <f>NIÑO!C23</f>
        <v>0</v>
      </c>
      <c r="J50" s="723"/>
      <c r="K50" s="6"/>
      <c r="L50" s="724" t="s">
        <v>452</v>
      </c>
      <c r="M50" s="724"/>
      <c r="N50" s="725"/>
      <c r="O50" s="726"/>
      <c r="P50" s="727"/>
      <c r="Q50" s="5"/>
      <c r="R50" s="6"/>
      <c r="S50" s="5"/>
      <c r="T50" s="5"/>
    </row>
    <row r="51" spans="2:34" x14ac:dyDescent="0.2">
      <c r="B51" s="16"/>
      <c r="C51" s="16"/>
      <c r="D51" s="16"/>
      <c r="E51" s="16"/>
      <c r="F51" s="16"/>
      <c r="G51" s="16"/>
      <c r="I51" s="3"/>
      <c r="J51" s="3"/>
      <c r="K51" s="3"/>
      <c r="L51" s="3"/>
      <c r="M51" s="3"/>
      <c r="N51" s="27"/>
      <c r="O51" s="23"/>
      <c r="P51" s="23"/>
      <c r="Q51" s="5"/>
      <c r="R51" s="5"/>
      <c r="S51" s="5"/>
      <c r="T51" s="5"/>
    </row>
    <row r="52" spans="2:34" ht="24" customHeight="1" x14ac:dyDescent="0.2">
      <c r="B52" s="4" t="s">
        <v>121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T52" s="5"/>
    </row>
    <row r="53" spans="2:34" s="16" customFormat="1" ht="24" customHeight="1" x14ac:dyDescent="0.2">
      <c r="B53" s="709" t="s">
        <v>122</v>
      </c>
      <c r="C53" s="710"/>
      <c r="D53" s="710"/>
      <c r="E53" s="715" t="s">
        <v>123</v>
      </c>
      <c r="F53" s="715"/>
      <c r="G53" s="715"/>
      <c r="H53" s="715"/>
      <c r="I53" s="715"/>
      <c r="J53" s="715"/>
      <c r="K53" s="710" t="s">
        <v>453</v>
      </c>
      <c r="L53" s="710"/>
      <c r="M53" s="710" t="s">
        <v>454</v>
      </c>
      <c r="N53" s="710"/>
      <c r="O53" s="710" t="s">
        <v>455</v>
      </c>
      <c r="P53" s="710"/>
      <c r="Q53" s="710"/>
      <c r="R53" s="710"/>
      <c r="S53" s="716" t="s">
        <v>125</v>
      </c>
      <c r="T53" s="6"/>
    </row>
    <row r="54" spans="2:34" s="16" customFormat="1" ht="24" customHeight="1" x14ac:dyDescent="0.2">
      <c r="B54" s="711"/>
      <c r="C54" s="712"/>
      <c r="D54" s="712"/>
      <c r="E54" s="719" t="s">
        <v>403</v>
      </c>
      <c r="F54" s="719"/>
      <c r="G54" s="719"/>
      <c r="H54" s="719"/>
      <c r="I54" s="719" t="s">
        <v>404</v>
      </c>
      <c r="J54" s="719"/>
      <c r="K54" s="712"/>
      <c r="L54" s="712"/>
      <c r="M54" s="712"/>
      <c r="N54" s="712"/>
      <c r="O54" s="712"/>
      <c r="P54" s="712"/>
      <c r="Q54" s="712"/>
      <c r="R54" s="712"/>
      <c r="S54" s="717"/>
      <c r="T54" s="5"/>
    </row>
    <row r="55" spans="2:34" s="16" customFormat="1" ht="27" customHeight="1" x14ac:dyDescent="0.2">
      <c r="B55" s="711"/>
      <c r="C55" s="712"/>
      <c r="D55" s="712"/>
      <c r="E55" s="719" t="s">
        <v>456</v>
      </c>
      <c r="F55" s="719"/>
      <c r="G55" s="719"/>
      <c r="H55" s="719"/>
      <c r="I55" s="719" t="s">
        <v>457</v>
      </c>
      <c r="J55" s="719"/>
      <c r="K55" s="712"/>
      <c r="L55" s="712"/>
      <c r="M55" s="712"/>
      <c r="N55" s="712"/>
      <c r="O55" s="712"/>
      <c r="P55" s="712"/>
      <c r="Q55" s="712"/>
      <c r="R55" s="712"/>
      <c r="S55" s="717"/>
      <c r="T55" s="5"/>
      <c r="AC55" s="706"/>
      <c r="AD55" s="706"/>
      <c r="AE55" s="706"/>
      <c r="AF55" s="706"/>
      <c r="AG55" s="706"/>
      <c r="AH55" s="706"/>
    </row>
    <row r="56" spans="2:34" s="16" customFormat="1" ht="24" customHeight="1" x14ac:dyDescent="0.2">
      <c r="B56" s="711"/>
      <c r="C56" s="712"/>
      <c r="D56" s="712"/>
      <c r="E56" s="707" t="s">
        <v>126</v>
      </c>
      <c r="F56" s="707"/>
      <c r="G56" s="707" t="s">
        <v>127</v>
      </c>
      <c r="H56" s="707"/>
      <c r="I56" s="132" t="s">
        <v>458</v>
      </c>
      <c r="J56" s="132" t="s">
        <v>128</v>
      </c>
      <c r="K56" s="132" t="s">
        <v>458</v>
      </c>
      <c r="L56" s="133" t="s">
        <v>128</v>
      </c>
      <c r="M56" s="132" t="s">
        <v>458</v>
      </c>
      <c r="N56" s="133" t="s">
        <v>128</v>
      </c>
      <c r="O56" s="708" t="s">
        <v>126</v>
      </c>
      <c r="P56" s="708"/>
      <c r="Q56" s="708" t="s">
        <v>127</v>
      </c>
      <c r="R56" s="708"/>
      <c r="S56" s="717"/>
      <c r="T56" s="5"/>
    </row>
    <row r="57" spans="2:34" s="16" customFormat="1" ht="24" customHeight="1" x14ac:dyDescent="0.2">
      <c r="B57" s="713"/>
      <c r="C57" s="714"/>
      <c r="D57" s="714"/>
      <c r="E57" s="129" t="s">
        <v>129</v>
      </c>
      <c r="F57" s="129" t="s">
        <v>62</v>
      </c>
      <c r="G57" s="129" t="s">
        <v>129</v>
      </c>
      <c r="H57" s="129" t="s">
        <v>62</v>
      </c>
      <c r="I57" s="130" t="s">
        <v>459</v>
      </c>
      <c r="J57" s="130" t="s">
        <v>459</v>
      </c>
      <c r="K57" s="131" t="s">
        <v>130</v>
      </c>
      <c r="L57" s="131" t="s">
        <v>130</v>
      </c>
      <c r="M57" s="131" t="s">
        <v>131</v>
      </c>
      <c r="N57" s="131" t="s">
        <v>131</v>
      </c>
      <c r="O57" s="131" t="s">
        <v>130</v>
      </c>
      <c r="P57" s="131" t="s">
        <v>132</v>
      </c>
      <c r="Q57" s="131" t="s">
        <v>130</v>
      </c>
      <c r="R57" s="131" t="s">
        <v>132</v>
      </c>
      <c r="S57" s="718"/>
      <c r="T57" s="5"/>
    </row>
    <row r="58" spans="2:34" ht="30" customHeight="1" x14ac:dyDescent="0.2">
      <c r="B58" s="701" t="s">
        <v>59</v>
      </c>
      <c r="C58" s="701"/>
      <c r="D58" s="701"/>
      <c r="E58" s="169">
        <f>NIÑO!D118+NIÑO!E118</f>
        <v>0</v>
      </c>
      <c r="F58" s="169">
        <f>NIÑO!D148+NIÑO!E148</f>
        <v>0</v>
      </c>
      <c r="G58" s="169">
        <f>NIÑO!D125+NIÑO!E125</f>
        <v>0</v>
      </c>
      <c r="H58" s="169">
        <f>NIÑO!D155+NIÑO!E155</f>
        <v>0</v>
      </c>
      <c r="I58" s="169">
        <f>NIÑO!D133+NIÑO!E133</f>
        <v>0</v>
      </c>
      <c r="J58" s="169">
        <f>NIÑO!D141+NIÑO!E141</f>
        <v>0</v>
      </c>
      <c r="K58" s="134">
        <f>NIÑO!D132+NIÑO!E132</f>
        <v>0</v>
      </c>
      <c r="L58" s="134">
        <f>NIÑO!D140+NIÑO!E140</f>
        <v>0</v>
      </c>
      <c r="M58" s="169">
        <f>NIÑO!D147+NIÑO!E147</f>
        <v>0</v>
      </c>
      <c r="N58" s="134">
        <f>NIÑO!D154+NIÑO!E154</f>
        <v>0</v>
      </c>
      <c r="O58" s="134">
        <f>NIÑO!D134+NIÑO!E134</f>
        <v>0</v>
      </c>
      <c r="P58" s="170"/>
      <c r="Q58" s="134">
        <f>NIÑO!D142+NIÑO!E142</f>
        <v>0</v>
      </c>
      <c r="R58" s="170"/>
      <c r="S58" s="134">
        <f>NIÑO!D112+NIÑO!E112</f>
        <v>0</v>
      </c>
      <c r="T58" s="5"/>
    </row>
    <row r="59" spans="2:34" ht="30" customHeight="1" x14ac:dyDescent="0.2">
      <c r="B59" s="701" t="s">
        <v>2</v>
      </c>
      <c r="C59" s="701"/>
      <c r="D59" s="701"/>
      <c r="E59" s="169">
        <f>NIÑO!F118</f>
        <v>0</v>
      </c>
      <c r="F59" s="169">
        <f>NIÑO!F148</f>
        <v>0</v>
      </c>
      <c r="G59" s="169">
        <f>NIÑO!F125</f>
        <v>0</v>
      </c>
      <c r="H59" s="169">
        <f>NIÑO!F155</f>
        <v>0</v>
      </c>
      <c r="I59" s="169">
        <f>NIÑO!F133</f>
        <v>0</v>
      </c>
      <c r="J59" s="169">
        <f>NIÑO!F141</f>
        <v>0</v>
      </c>
      <c r="K59" s="134">
        <f>NIÑO!F132</f>
        <v>0</v>
      </c>
      <c r="L59" s="134">
        <f>NIÑO!F140</f>
        <v>0</v>
      </c>
      <c r="M59" s="169">
        <f>NIÑO!F147</f>
        <v>0</v>
      </c>
      <c r="N59" s="134">
        <f>NIÑO!F154</f>
        <v>0</v>
      </c>
      <c r="O59" s="134">
        <f>NIÑO!F134</f>
        <v>0</v>
      </c>
      <c r="P59" s="171"/>
      <c r="Q59" s="134">
        <f>NIÑO!F142</f>
        <v>0</v>
      </c>
      <c r="R59" s="171"/>
      <c r="S59" s="134">
        <f>NIÑO!F112</f>
        <v>0</v>
      </c>
    </row>
    <row r="60" spans="2:34" ht="30" customHeight="1" x14ac:dyDescent="0.2">
      <c r="B60" s="701" t="s">
        <v>16</v>
      </c>
      <c r="C60" s="701"/>
      <c r="D60" s="701"/>
      <c r="E60" s="169">
        <f>NIÑO!G118</f>
        <v>0</v>
      </c>
      <c r="F60" s="169">
        <f>NIÑO!G148</f>
        <v>0</v>
      </c>
      <c r="G60" s="169">
        <f>NIÑO!G125</f>
        <v>0</v>
      </c>
      <c r="H60" s="169">
        <f>NIÑO!G155</f>
        <v>0</v>
      </c>
      <c r="I60" s="169">
        <f>NIÑO!G133</f>
        <v>0</v>
      </c>
      <c r="J60" s="169">
        <f>NIÑO!G141</f>
        <v>0</v>
      </c>
      <c r="K60" s="134">
        <f>NIÑO!G132</f>
        <v>0</v>
      </c>
      <c r="L60" s="134">
        <f>NIÑO!G140</f>
        <v>0</v>
      </c>
      <c r="M60" s="169">
        <f>NIÑO!G147</f>
        <v>0</v>
      </c>
      <c r="N60" s="134">
        <f>NIÑO!G154</f>
        <v>0</v>
      </c>
      <c r="O60" s="134">
        <f>NIÑO!G134</f>
        <v>0</v>
      </c>
      <c r="P60" s="171"/>
      <c r="Q60" s="134">
        <f>NIÑO!G142</f>
        <v>0</v>
      </c>
      <c r="R60" s="171"/>
      <c r="S60" s="134">
        <f>NIÑO!G112</f>
        <v>0</v>
      </c>
    </row>
    <row r="61" spans="2:34" ht="30" customHeight="1" x14ac:dyDescent="0.2">
      <c r="B61" s="701" t="s">
        <v>18</v>
      </c>
      <c r="C61" s="701"/>
      <c r="D61" s="701"/>
      <c r="E61" s="169">
        <f>NIÑO!H118</f>
        <v>0</v>
      </c>
      <c r="F61" s="169">
        <f>NIÑO!H148</f>
        <v>0</v>
      </c>
      <c r="G61" s="169">
        <f>NIÑO!H125</f>
        <v>0</v>
      </c>
      <c r="H61" s="169">
        <f>NIÑO!H155</f>
        <v>0</v>
      </c>
      <c r="I61" s="169">
        <f>NIÑO!H133</f>
        <v>0</v>
      </c>
      <c r="J61" s="169">
        <f>NIÑO!H141</f>
        <v>0</v>
      </c>
      <c r="K61" s="134">
        <f>NIÑO!H132</f>
        <v>0</v>
      </c>
      <c r="L61" s="134">
        <f>NIÑO!H140</f>
        <v>0</v>
      </c>
      <c r="M61" s="169">
        <f>NIÑO!H147</f>
        <v>0</v>
      </c>
      <c r="N61" s="134">
        <f>NIÑO!H154</f>
        <v>0</v>
      </c>
      <c r="O61" s="134">
        <f>NIÑO!H134</f>
        <v>0</v>
      </c>
      <c r="P61" s="171"/>
      <c r="Q61" s="134">
        <f>NIÑO!H142</f>
        <v>0</v>
      </c>
      <c r="R61" s="171"/>
      <c r="S61" s="134">
        <f>NIÑO!H112</f>
        <v>0</v>
      </c>
    </row>
    <row r="62" spans="2:34" ht="30" customHeight="1" x14ac:dyDescent="0.2">
      <c r="B62" s="701" t="s">
        <v>17</v>
      </c>
      <c r="C62" s="701"/>
      <c r="D62" s="701"/>
      <c r="E62" s="169">
        <f>NIÑO!I118</f>
        <v>0</v>
      </c>
      <c r="F62" s="169">
        <f>NIÑO!I148</f>
        <v>0</v>
      </c>
      <c r="G62" s="169">
        <f>NIÑO!I125</f>
        <v>0</v>
      </c>
      <c r="H62" s="169">
        <f>NIÑO!I155</f>
        <v>0</v>
      </c>
      <c r="I62" s="169">
        <f>NIÑO!I133</f>
        <v>0</v>
      </c>
      <c r="J62" s="169">
        <f>NIÑO!I141</f>
        <v>0</v>
      </c>
      <c r="K62" s="134">
        <f>NIÑO!I132</f>
        <v>0</v>
      </c>
      <c r="L62" s="134">
        <f>NIÑO!I140</f>
        <v>0</v>
      </c>
      <c r="M62" s="169">
        <f>NIÑO!I147</f>
        <v>0</v>
      </c>
      <c r="N62" s="134">
        <f>NIÑO!I154</f>
        <v>0</v>
      </c>
      <c r="O62" s="134">
        <f>NIÑO!I134</f>
        <v>0</v>
      </c>
      <c r="P62" s="172"/>
      <c r="Q62" s="134">
        <f>NIÑO!I142</f>
        <v>0</v>
      </c>
      <c r="R62" s="172"/>
      <c r="S62" s="134">
        <f>NIÑO!I112</f>
        <v>0</v>
      </c>
    </row>
    <row r="63" spans="2:34" ht="30" customHeight="1" x14ac:dyDescent="0.2">
      <c r="B63" s="702" t="s">
        <v>460</v>
      </c>
      <c r="C63" s="703"/>
      <c r="D63" s="704"/>
      <c r="E63" s="173"/>
      <c r="F63" s="174"/>
      <c r="G63" s="174"/>
      <c r="H63" s="174"/>
      <c r="I63" s="174"/>
      <c r="J63" s="174"/>
      <c r="K63" s="174"/>
      <c r="L63" s="174"/>
      <c r="M63" s="174"/>
      <c r="N63" s="174"/>
      <c r="O63" s="175"/>
      <c r="P63" s="134">
        <f>NIÑO!C165+NIÑO!E165</f>
        <v>0</v>
      </c>
      <c r="Q63" s="176"/>
      <c r="R63" s="134">
        <f>NIÑO!D165+NIÑO!F165</f>
        <v>0</v>
      </c>
      <c r="S63" s="134">
        <f>NIÑO!J112+NIÑO!K112</f>
        <v>0</v>
      </c>
    </row>
    <row r="64" spans="2:34" x14ac:dyDescent="0.2">
      <c r="B64" s="2" t="s">
        <v>461</v>
      </c>
      <c r="C64" s="3"/>
      <c r="D64" s="2" t="s">
        <v>462</v>
      </c>
      <c r="E64" s="28"/>
      <c r="F64" s="28"/>
      <c r="G64" s="28"/>
      <c r="H64" s="28"/>
      <c r="I64" s="29"/>
      <c r="J64" s="29"/>
      <c r="K64" s="29"/>
      <c r="L64" s="29"/>
      <c r="M64" s="29"/>
      <c r="N64" s="24"/>
      <c r="O64" s="24"/>
      <c r="P64" s="24"/>
      <c r="Q64" s="29"/>
    </row>
    <row r="65" spans="2:40" x14ac:dyDescent="0.2">
      <c r="C65" s="28"/>
      <c r="D65" s="28"/>
      <c r="E65" s="28"/>
      <c r="F65" s="28"/>
      <c r="G65" s="28"/>
      <c r="H65" s="28"/>
    </row>
    <row r="66" spans="2:40" ht="15.75" x14ac:dyDescent="0.2">
      <c r="B66" s="15" t="s">
        <v>133</v>
      </c>
      <c r="C66" s="16"/>
      <c r="D66" s="16"/>
      <c r="E66" s="30"/>
      <c r="F66" s="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2:40" ht="18" customHeight="1" x14ac:dyDescent="0.2">
      <c r="B67" s="611" t="s">
        <v>93</v>
      </c>
      <c r="C67" s="699" t="s">
        <v>463</v>
      </c>
      <c r="D67" s="700"/>
      <c r="E67" s="700"/>
      <c r="F67" s="700"/>
      <c r="G67" s="700"/>
      <c r="H67" s="700"/>
      <c r="I67" s="700"/>
      <c r="J67" s="700"/>
      <c r="K67" s="700"/>
      <c r="L67" s="700"/>
      <c r="M67" s="700"/>
      <c r="N67" s="697" t="s">
        <v>464</v>
      </c>
      <c r="O67" s="699" t="s">
        <v>465</v>
      </c>
      <c r="P67" s="700"/>
      <c r="Q67" s="700"/>
      <c r="R67" s="700"/>
      <c r="S67" s="700"/>
      <c r="T67" s="700"/>
      <c r="U67" s="700"/>
      <c r="V67" s="700"/>
      <c r="W67" s="700"/>
      <c r="X67" s="700"/>
      <c r="Y67" s="700"/>
      <c r="Z67" s="697" t="s">
        <v>464</v>
      </c>
      <c r="AA67" s="5"/>
      <c r="AC67" s="692" t="s">
        <v>466</v>
      </c>
      <c r="AD67" s="693"/>
      <c r="AE67" s="693"/>
      <c r="AF67" s="693"/>
      <c r="AG67" s="692" t="s">
        <v>467</v>
      </c>
      <c r="AH67" s="693"/>
      <c r="AI67" s="693"/>
      <c r="AJ67" s="694"/>
      <c r="AK67" s="31" t="s">
        <v>468</v>
      </c>
      <c r="AL67" s="32"/>
    </row>
    <row r="68" spans="2:40" ht="28.5" customHeight="1" x14ac:dyDescent="0.2">
      <c r="B68" s="705"/>
      <c r="C68" s="669" t="s">
        <v>469</v>
      </c>
      <c r="D68" s="669"/>
      <c r="E68" s="669" t="s">
        <v>470</v>
      </c>
      <c r="F68" s="669"/>
      <c r="G68" s="669" t="s">
        <v>471</v>
      </c>
      <c r="H68" s="669"/>
      <c r="I68" s="669" t="s">
        <v>472</v>
      </c>
      <c r="J68" s="669"/>
      <c r="K68" s="669" t="s">
        <v>473</v>
      </c>
      <c r="L68" s="669"/>
      <c r="M68" s="695" t="s">
        <v>474</v>
      </c>
      <c r="N68" s="697"/>
      <c r="O68" s="669" t="s">
        <v>469</v>
      </c>
      <c r="P68" s="669"/>
      <c r="Q68" s="669" t="s">
        <v>470</v>
      </c>
      <c r="R68" s="669"/>
      <c r="S68" s="669" t="s">
        <v>471</v>
      </c>
      <c r="T68" s="669"/>
      <c r="U68" s="669" t="s">
        <v>472</v>
      </c>
      <c r="V68" s="669"/>
      <c r="W68" s="669" t="s">
        <v>473</v>
      </c>
      <c r="X68" s="669"/>
      <c r="Y68" s="695" t="s">
        <v>475</v>
      </c>
      <c r="Z68" s="697"/>
      <c r="AA68" s="24"/>
      <c r="AD68" s="33"/>
      <c r="AE68" s="34"/>
      <c r="AF68" s="34"/>
      <c r="AG68" s="34"/>
      <c r="AH68" s="33"/>
      <c r="AI68" s="34"/>
      <c r="AJ68" s="34"/>
      <c r="AK68" s="35"/>
      <c r="AL68" s="36"/>
      <c r="AM68" s="37"/>
    </row>
    <row r="69" spans="2:40" ht="18" customHeight="1" x14ac:dyDescent="0.2">
      <c r="B69" s="613"/>
      <c r="C69" s="135" t="s">
        <v>134</v>
      </c>
      <c r="D69" s="135" t="s">
        <v>476</v>
      </c>
      <c r="E69" s="135" t="s">
        <v>134</v>
      </c>
      <c r="F69" s="135" t="s">
        <v>476</v>
      </c>
      <c r="G69" s="135" t="s">
        <v>134</v>
      </c>
      <c r="H69" s="135" t="s">
        <v>476</v>
      </c>
      <c r="I69" s="135" t="s">
        <v>134</v>
      </c>
      <c r="J69" s="135" t="s">
        <v>476</v>
      </c>
      <c r="K69" s="135" t="s">
        <v>134</v>
      </c>
      <c r="L69" s="135" t="s">
        <v>476</v>
      </c>
      <c r="M69" s="696"/>
      <c r="N69" s="698"/>
      <c r="O69" s="135" t="s">
        <v>134</v>
      </c>
      <c r="P69" s="135" t="s">
        <v>476</v>
      </c>
      <c r="Q69" s="135" t="s">
        <v>134</v>
      </c>
      <c r="R69" s="135" t="s">
        <v>476</v>
      </c>
      <c r="S69" s="135" t="s">
        <v>134</v>
      </c>
      <c r="T69" s="135" t="s">
        <v>476</v>
      </c>
      <c r="U69" s="135" t="s">
        <v>134</v>
      </c>
      <c r="V69" s="135" t="s">
        <v>476</v>
      </c>
      <c r="W69" s="135" t="s">
        <v>134</v>
      </c>
      <c r="X69" s="135" t="s">
        <v>476</v>
      </c>
      <c r="Y69" s="696"/>
      <c r="Z69" s="698"/>
      <c r="AA69" s="24"/>
      <c r="AD69" s="692" t="s">
        <v>126</v>
      </c>
      <c r="AE69" s="694"/>
      <c r="AF69" s="693" t="s">
        <v>127</v>
      </c>
      <c r="AG69" s="694"/>
      <c r="AH69" s="692" t="s">
        <v>126</v>
      </c>
      <c r="AI69" s="694"/>
      <c r="AJ69" s="693" t="s">
        <v>127</v>
      </c>
      <c r="AK69" s="694"/>
      <c r="AL69" s="38"/>
      <c r="AM69" s="39"/>
    </row>
    <row r="70" spans="2:40" ht="51" customHeight="1" x14ac:dyDescent="0.2">
      <c r="B70" s="40" t="s">
        <v>59</v>
      </c>
      <c r="C70" s="134">
        <f>NIÑO!C281</f>
        <v>0</v>
      </c>
      <c r="D70" s="134">
        <f>NIÑO!D281</f>
        <v>0</v>
      </c>
      <c r="E70" s="134">
        <f>NIÑO!E281</f>
        <v>0</v>
      </c>
      <c r="F70" s="134">
        <f>NIÑO!F281</f>
        <v>0</v>
      </c>
      <c r="G70" s="134">
        <f>NIÑO!G281</f>
        <v>0</v>
      </c>
      <c r="H70" s="134">
        <f>NIÑO!H281</f>
        <v>0</v>
      </c>
      <c r="I70" s="134">
        <f>NIÑO!I281</f>
        <v>0</v>
      </c>
      <c r="J70" s="134">
        <f>NIÑO!J281</f>
        <v>0</v>
      </c>
      <c r="K70" s="134">
        <f>NIÑO!K281</f>
        <v>0</v>
      </c>
      <c r="L70" s="134">
        <f>NIÑO!L281</f>
        <v>0</v>
      </c>
      <c r="M70" s="134">
        <f>NIÑO!M281</f>
        <v>0</v>
      </c>
      <c r="N70" s="134">
        <f>NIÑO!N281</f>
        <v>0</v>
      </c>
      <c r="O70" s="41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D70" s="691" t="s">
        <v>477</v>
      </c>
      <c r="AE70" s="691"/>
      <c r="AF70" s="691" t="s">
        <v>478</v>
      </c>
      <c r="AG70" s="691"/>
      <c r="AH70" s="691" t="s">
        <v>479</v>
      </c>
      <c r="AI70" s="691"/>
      <c r="AJ70" s="691" t="s">
        <v>480</v>
      </c>
      <c r="AK70" s="691"/>
      <c r="AL70" s="690" t="s">
        <v>481</v>
      </c>
      <c r="AM70" s="690"/>
    </row>
    <row r="71" spans="2:40" ht="51" customHeight="1" x14ac:dyDescent="0.2">
      <c r="B71" s="40" t="s">
        <v>2</v>
      </c>
      <c r="C71" s="134">
        <f>NIÑO!C282</f>
        <v>0</v>
      </c>
      <c r="D71" s="134">
        <f>NIÑO!D282</f>
        <v>0</v>
      </c>
      <c r="E71" s="134">
        <f>NIÑO!E282</f>
        <v>0</v>
      </c>
      <c r="F71" s="134">
        <f>NIÑO!F282</f>
        <v>0</v>
      </c>
      <c r="G71" s="134">
        <f>NIÑO!G282</f>
        <v>0</v>
      </c>
      <c r="H71" s="134">
        <f>NIÑO!H282</f>
        <v>0</v>
      </c>
      <c r="I71" s="134">
        <f>NIÑO!I282</f>
        <v>0</v>
      </c>
      <c r="J71" s="134">
        <f>NIÑO!J282</f>
        <v>0</v>
      </c>
      <c r="K71" s="134">
        <f>NIÑO!K282</f>
        <v>0</v>
      </c>
      <c r="L71" s="134">
        <f>NIÑO!L282</f>
        <v>0</v>
      </c>
      <c r="M71" s="134">
        <f>NIÑO!M282</f>
        <v>0</v>
      </c>
      <c r="N71" s="134">
        <f>NIÑO!N282</f>
        <v>0</v>
      </c>
      <c r="O71" s="43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E71" s="688"/>
      <c r="AF71" s="689"/>
      <c r="AG71" s="688"/>
      <c r="AH71" s="689"/>
      <c r="AI71" s="682" t="s">
        <v>482</v>
      </c>
      <c r="AJ71" s="683"/>
      <c r="AK71" s="683"/>
      <c r="AL71" s="684"/>
      <c r="AM71" s="690" t="s">
        <v>481</v>
      </c>
      <c r="AN71" s="690"/>
    </row>
    <row r="72" spans="2:40" ht="51" customHeight="1" x14ac:dyDescent="0.2">
      <c r="B72" s="40" t="s">
        <v>16</v>
      </c>
      <c r="C72" s="134">
        <f>NIÑO!C283</f>
        <v>0</v>
      </c>
      <c r="D72" s="134">
        <f>NIÑO!D283</f>
        <v>0</v>
      </c>
      <c r="E72" s="134">
        <f>NIÑO!E283</f>
        <v>0</v>
      </c>
      <c r="F72" s="134">
        <f>NIÑO!F283</f>
        <v>0</v>
      </c>
      <c r="G72" s="134">
        <f>NIÑO!G283</f>
        <v>0</v>
      </c>
      <c r="H72" s="134">
        <f>NIÑO!H283</f>
        <v>0</v>
      </c>
      <c r="I72" s="134">
        <f>NIÑO!I283</f>
        <v>0</v>
      </c>
      <c r="J72" s="134">
        <f>NIÑO!J283</f>
        <v>0</v>
      </c>
      <c r="K72" s="134">
        <f>NIÑO!K283</f>
        <v>0</v>
      </c>
      <c r="L72" s="134">
        <f>NIÑO!L283</f>
        <v>0</v>
      </c>
      <c r="M72" s="134">
        <f>NIÑO!M283</f>
        <v>0</v>
      </c>
      <c r="N72" s="134">
        <f>NIÑO!N283</f>
        <v>0</v>
      </c>
      <c r="O72" s="45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E72" s="688"/>
      <c r="AF72" s="689"/>
      <c r="AG72" s="688"/>
      <c r="AH72" s="689"/>
      <c r="AI72" s="685"/>
      <c r="AJ72" s="686"/>
      <c r="AK72" s="686"/>
      <c r="AL72" s="687"/>
      <c r="AM72" s="690" t="s">
        <v>481</v>
      </c>
      <c r="AN72" s="690"/>
    </row>
    <row r="73" spans="2:40" ht="51" customHeight="1" x14ac:dyDescent="0.2">
      <c r="B73" s="40" t="s">
        <v>18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7"/>
      <c r="O73" s="134">
        <f>NIÑO!O284</f>
        <v>0</v>
      </c>
      <c r="P73" s="134">
        <f>NIÑO!P284</f>
        <v>0</v>
      </c>
      <c r="Q73" s="134">
        <f>NIÑO!Q284</f>
        <v>0</v>
      </c>
      <c r="R73" s="134">
        <f>NIÑO!R284</f>
        <v>0</v>
      </c>
      <c r="S73" s="134">
        <f>NIÑO!S284</f>
        <v>0</v>
      </c>
      <c r="T73" s="134">
        <f>NIÑO!T284</f>
        <v>0</v>
      </c>
      <c r="U73" s="134">
        <f>NIÑO!U284</f>
        <v>0</v>
      </c>
      <c r="V73" s="134">
        <f>NIÑO!V284</f>
        <v>0</v>
      </c>
      <c r="W73" s="134">
        <f>NIÑO!W284</f>
        <v>0</v>
      </c>
      <c r="X73" s="134">
        <f>NIÑO!X284</f>
        <v>0</v>
      </c>
      <c r="Y73" s="134">
        <f>NIÑO!Y284</f>
        <v>0</v>
      </c>
      <c r="Z73" s="134">
        <f>NIÑO!Z284</f>
        <v>0</v>
      </c>
      <c r="AE73" s="682" t="s">
        <v>483</v>
      </c>
      <c r="AF73" s="683"/>
      <c r="AG73" s="683"/>
      <c r="AH73" s="684"/>
      <c r="AI73" s="688"/>
      <c r="AJ73" s="689"/>
      <c r="AK73" s="688"/>
      <c r="AL73" s="689"/>
      <c r="AM73" s="690" t="s">
        <v>481</v>
      </c>
      <c r="AN73" s="690"/>
    </row>
    <row r="74" spans="2:40" ht="51" customHeight="1" x14ac:dyDescent="0.2">
      <c r="B74" s="40" t="s">
        <v>17</v>
      </c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8"/>
      <c r="O74" s="134">
        <f>NIÑO!O285</f>
        <v>0</v>
      </c>
      <c r="P74" s="134">
        <f>NIÑO!P285</f>
        <v>0</v>
      </c>
      <c r="Q74" s="134">
        <f>NIÑO!Q285</f>
        <v>0</v>
      </c>
      <c r="R74" s="134">
        <f>NIÑO!R285</f>
        <v>0</v>
      </c>
      <c r="S74" s="134">
        <f>NIÑO!S285</f>
        <v>0</v>
      </c>
      <c r="T74" s="134">
        <f>NIÑO!T285</f>
        <v>0</v>
      </c>
      <c r="U74" s="134">
        <f>NIÑO!U285</f>
        <v>0</v>
      </c>
      <c r="V74" s="134">
        <f>NIÑO!V285</f>
        <v>0</v>
      </c>
      <c r="W74" s="134">
        <f>NIÑO!W285</f>
        <v>0</v>
      </c>
      <c r="X74" s="134">
        <f>NIÑO!X285</f>
        <v>0</v>
      </c>
      <c r="Y74" s="134">
        <f>NIÑO!Y285</f>
        <v>0</v>
      </c>
      <c r="Z74" s="134">
        <f>NIÑO!Z285</f>
        <v>0</v>
      </c>
      <c r="AE74" s="685"/>
      <c r="AF74" s="686"/>
      <c r="AG74" s="686"/>
      <c r="AH74" s="687"/>
      <c r="AI74" s="688"/>
      <c r="AJ74" s="689"/>
      <c r="AK74" s="688"/>
      <c r="AL74" s="689"/>
      <c r="AM74" s="690" t="s">
        <v>481</v>
      </c>
      <c r="AN74" s="690"/>
    </row>
    <row r="75" spans="2:40" x14ac:dyDescent="0.2">
      <c r="B75" s="2" t="s">
        <v>461</v>
      </c>
      <c r="C75" s="3"/>
      <c r="D75" s="2" t="s">
        <v>462</v>
      </c>
    </row>
    <row r="76" spans="2:40" x14ac:dyDescent="0.2">
      <c r="B76" s="49"/>
      <c r="C76" s="28"/>
      <c r="D76" s="49"/>
    </row>
    <row r="77" spans="2:40" ht="15.75" x14ac:dyDescent="0.2">
      <c r="B77" s="4" t="s">
        <v>405</v>
      </c>
      <c r="C77" s="4"/>
      <c r="D77" s="4"/>
      <c r="E77" s="4"/>
      <c r="F77" s="4"/>
      <c r="G77" s="4"/>
      <c r="I77" s="4" t="s">
        <v>406</v>
      </c>
      <c r="K77" s="2"/>
      <c r="L77" s="2"/>
      <c r="N77" s="50" t="s">
        <v>407</v>
      </c>
      <c r="O77" s="51"/>
      <c r="P77" s="51"/>
      <c r="Q77" s="51"/>
      <c r="R77" s="51"/>
    </row>
    <row r="78" spans="2:40" ht="21" customHeight="1" x14ac:dyDescent="0.2">
      <c r="B78" s="645" t="s">
        <v>135</v>
      </c>
      <c r="C78" s="646"/>
      <c r="D78" s="646" t="s">
        <v>12</v>
      </c>
      <c r="E78" s="646"/>
      <c r="F78" s="646" t="s">
        <v>13</v>
      </c>
      <c r="G78" s="681"/>
      <c r="H78" s="6"/>
      <c r="I78" s="645" t="s">
        <v>135</v>
      </c>
      <c r="J78" s="646"/>
      <c r="K78" s="646" t="s">
        <v>37</v>
      </c>
      <c r="L78" s="681"/>
      <c r="M78" s="6"/>
      <c r="N78" s="645" t="s">
        <v>135</v>
      </c>
      <c r="O78" s="646"/>
      <c r="P78" s="646"/>
      <c r="Q78" s="121" t="s">
        <v>95</v>
      </c>
      <c r="R78" s="121" t="s">
        <v>96</v>
      </c>
      <c r="S78" s="121" t="s">
        <v>97</v>
      </c>
      <c r="T78" s="121" t="s">
        <v>98</v>
      </c>
      <c r="U78" s="121" t="s">
        <v>99</v>
      </c>
      <c r="V78" s="122" t="s">
        <v>100</v>
      </c>
      <c r="W78" s="6"/>
      <c r="X78" s="6"/>
      <c r="Y78" s="6"/>
    </row>
    <row r="79" spans="2:40" ht="21" customHeight="1" x14ac:dyDescent="0.2">
      <c r="B79" s="656" t="s">
        <v>227</v>
      </c>
      <c r="C79" s="656"/>
      <c r="D79" s="661">
        <f>NIÑO!C30</f>
        <v>0</v>
      </c>
      <c r="E79" s="661"/>
      <c r="F79" s="661">
        <f>NIÑO!D30</f>
        <v>0</v>
      </c>
      <c r="G79" s="661"/>
      <c r="I79" s="656" t="s">
        <v>227</v>
      </c>
      <c r="J79" s="656"/>
      <c r="K79" s="657">
        <f>NIÑO!C264</f>
        <v>0</v>
      </c>
      <c r="L79" s="657"/>
      <c r="N79" s="678" t="s">
        <v>137</v>
      </c>
      <c r="O79" s="679"/>
      <c r="P79" s="680"/>
      <c r="Q79" s="157">
        <f>NIÑO!C63</f>
        <v>0</v>
      </c>
      <c r="R79" s="162"/>
      <c r="S79" s="163"/>
      <c r="T79" s="163"/>
      <c r="U79" s="163"/>
      <c r="V79" s="164"/>
    </row>
    <row r="80" spans="2:40" ht="21" customHeight="1" x14ac:dyDescent="0.2">
      <c r="B80" s="656" t="s">
        <v>2</v>
      </c>
      <c r="C80" s="656"/>
      <c r="D80" s="661">
        <f>NIÑO!C31</f>
        <v>0</v>
      </c>
      <c r="E80" s="661"/>
      <c r="F80" s="661">
        <f>NIÑO!D31</f>
        <v>0</v>
      </c>
      <c r="G80" s="661"/>
      <c r="I80" s="656" t="s">
        <v>2</v>
      </c>
      <c r="J80" s="656"/>
      <c r="K80" s="657">
        <f>NIÑO!C265</f>
        <v>0</v>
      </c>
      <c r="L80" s="657"/>
      <c r="N80" s="675" t="s">
        <v>484</v>
      </c>
      <c r="O80" s="676"/>
      <c r="P80" s="677"/>
      <c r="Q80" s="165">
        <f>NIÑO!D63</f>
        <v>0</v>
      </c>
      <c r="R80" s="165">
        <f>NIÑO!D64</f>
        <v>0</v>
      </c>
      <c r="S80" s="165">
        <f>NIÑO!D65</f>
        <v>0</v>
      </c>
      <c r="T80" s="165">
        <f>NIÑO!D66</f>
        <v>0</v>
      </c>
      <c r="U80" s="165">
        <f>NIÑO!D67</f>
        <v>0</v>
      </c>
      <c r="V80" s="165">
        <f>NIÑO!D68</f>
        <v>0</v>
      </c>
    </row>
    <row r="81" spans="2:26" ht="21" customHeight="1" x14ac:dyDescent="0.2">
      <c r="B81" s="656" t="s">
        <v>16</v>
      </c>
      <c r="C81" s="656"/>
      <c r="D81" s="661">
        <f>NIÑO!C32</f>
        <v>0</v>
      </c>
      <c r="E81" s="661"/>
      <c r="F81" s="661">
        <f>NIÑO!D32</f>
        <v>0</v>
      </c>
      <c r="G81" s="661"/>
      <c r="I81" s="656" t="s">
        <v>16</v>
      </c>
      <c r="J81" s="656"/>
      <c r="K81" s="657">
        <f>NIÑO!C266</f>
        <v>0</v>
      </c>
      <c r="L81" s="657"/>
      <c r="N81" s="675" t="s">
        <v>2</v>
      </c>
      <c r="O81" s="676"/>
      <c r="P81" s="677"/>
      <c r="Q81" s="165">
        <f>NIÑO!E63</f>
        <v>0</v>
      </c>
      <c r="R81" s="165">
        <f>NIÑO!E64</f>
        <v>0</v>
      </c>
      <c r="S81" s="165">
        <f>NIÑO!E65</f>
        <v>0</v>
      </c>
      <c r="T81" s="165">
        <f>NIÑO!E66</f>
        <v>0</v>
      </c>
      <c r="U81" s="163"/>
      <c r="V81" s="164"/>
    </row>
    <row r="82" spans="2:26" ht="21" customHeight="1" x14ac:dyDescent="0.2">
      <c r="B82" s="656" t="s">
        <v>18</v>
      </c>
      <c r="C82" s="656"/>
      <c r="D82" s="661">
        <f>NIÑO!C33</f>
        <v>0</v>
      </c>
      <c r="E82" s="661"/>
      <c r="F82" s="661">
        <f>NIÑO!D33</f>
        <v>0</v>
      </c>
      <c r="G82" s="661"/>
      <c r="I82" s="656" t="s">
        <v>18</v>
      </c>
      <c r="J82" s="656"/>
      <c r="K82" s="657">
        <f>NIÑO!C267</f>
        <v>0</v>
      </c>
      <c r="L82" s="657"/>
      <c r="N82" s="675" t="s">
        <v>16</v>
      </c>
      <c r="O82" s="676"/>
      <c r="P82" s="677"/>
      <c r="Q82" s="165">
        <f>NIÑO!F63</f>
        <v>0</v>
      </c>
      <c r="R82" s="165">
        <f>NIÑO!F64</f>
        <v>0</v>
      </c>
      <c r="S82" s="163"/>
      <c r="T82" s="163"/>
      <c r="U82" s="163"/>
      <c r="V82" s="164"/>
    </row>
    <row r="83" spans="2:26" ht="21" customHeight="1" x14ac:dyDescent="0.2">
      <c r="B83" s="656" t="s">
        <v>17</v>
      </c>
      <c r="C83" s="656"/>
      <c r="D83" s="661">
        <f>NIÑO!C34</f>
        <v>0</v>
      </c>
      <c r="E83" s="661"/>
      <c r="F83" s="661">
        <f>NIÑO!D34</f>
        <v>0</v>
      </c>
      <c r="G83" s="661"/>
      <c r="I83" s="656" t="s">
        <v>17</v>
      </c>
      <c r="J83" s="656"/>
      <c r="K83" s="657">
        <f>NIÑO!C268</f>
        <v>0</v>
      </c>
      <c r="L83" s="657"/>
      <c r="N83" s="675" t="s">
        <v>18</v>
      </c>
      <c r="O83" s="676"/>
      <c r="P83" s="677"/>
      <c r="Q83" s="165">
        <f>NIÑO!G63</f>
        <v>0</v>
      </c>
      <c r="R83" s="166"/>
      <c r="S83" s="167"/>
      <c r="T83" s="167"/>
      <c r="U83" s="167"/>
      <c r="V83" s="168"/>
    </row>
    <row r="84" spans="2:26" ht="21" customHeight="1" x14ac:dyDescent="0.2">
      <c r="B84" s="656" t="s">
        <v>51</v>
      </c>
      <c r="C84" s="656"/>
      <c r="D84" s="661">
        <f>NIÑO!C35</f>
        <v>0</v>
      </c>
      <c r="E84" s="661"/>
      <c r="F84" s="661">
        <f>NIÑO!D35</f>
        <v>0</v>
      </c>
      <c r="G84" s="661"/>
      <c r="I84" s="656" t="s">
        <v>51</v>
      </c>
      <c r="J84" s="656"/>
      <c r="K84" s="657">
        <f>NIÑO!C269</f>
        <v>0</v>
      </c>
      <c r="L84" s="657"/>
    </row>
    <row r="85" spans="2:26" ht="21" customHeight="1" x14ac:dyDescent="0.2">
      <c r="B85" s="656" t="s">
        <v>50</v>
      </c>
      <c r="C85" s="656"/>
      <c r="D85" s="661">
        <f>NIÑO!C36</f>
        <v>0</v>
      </c>
      <c r="E85" s="661"/>
      <c r="F85" s="661">
        <f>NIÑO!D36</f>
        <v>0</v>
      </c>
      <c r="G85" s="661"/>
      <c r="I85" s="656" t="s">
        <v>50</v>
      </c>
      <c r="J85" s="656"/>
      <c r="K85" s="657">
        <f>NIÑO!C270</f>
        <v>0</v>
      </c>
      <c r="L85" s="657"/>
      <c r="N85" s="15" t="s">
        <v>485</v>
      </c>
      <c r="V85" s="52"/>
    </row>
    <row r="86" spans="2:26" ht="21" customHeight="1" x14ac:dyDescent="0.2">
      <c r="B86" s="656" t="s">
        <v>49</v>
      </c>
      <c r="C86" s="656"/>
      <c r="D86" s="661">
        <f>NIÑO!C37</f>
        <v>0</v>
      </c>
      <c r="E86" s="661"/>
      <c r="F86" s="661">
        <f>NIÑO!D37</f>
        <v>0</v>
      </c>
      <c r="G86" s="661"/>
      <c r="I86" s="656" t="s">
        <v>49</v>
      </c>
      <c r="J86" s="656"/>
      <c r="K86" s="657">
        <f>NIÑO!C271</f>
        <v>0</v>
      </c>
      <c r="L86" s="657"/>
      <c r="N86" s="673" t="s">
        <v>408</v>
      </c>
      <c r="O86" s="674"/>
      <c r="P86" s="668" t="s">
        <v>139</v>
      </c>
      <c r="Q86" s="668"/>
      <c r="R86" s="668"/>
      <c r="S86" s="668"/>
      <c r="T86" s="668"/>
      <c r="U86" s="668"/>
      <c r="V86" s="669" t="s">
        <v>140</v>
      </c>
      <c r="W86" s="669"/>
      <c r="X86" s="669"/>
      <c r="Y86" s="669"/>
      <c r="Z86" s="670"/>
    </row>
    <row r="87" spans="2:26" ht="21" customHeight="1" x14ac:dyDescent="0.2">
      <c r="B87" s="656" t="s">
        <v>48</v>
      </c>
      <c r="C87" s="656"/>
      <c r="D87" s="661">
        <f>NIÑO!C38</f>
        <v>0</v>
      </c>
      <c r="E87" s="661"/>
      <c r="F87" s="661">
        <f>NIÑO!D38</f>
        <v>0</v>
      </c>
      <c r="G87" s="661"/>
      <c r="I87" s="656" t="s">
        <v>48</v>
      </c>
      <c r="J87" s="656"/>
      <c r="K87" s="657">
        <f>NIÑO!C272</f>
        <v>0</v>
      </c>
      <c r="L87" s="657"/>
      <c r="N87" s="673"/>
      <c r="O87" s="674"/>
      <c r="P87" s="671" t="s">
        <v>486</v>
      </c>
      <c r="Q87" s="671"/>
      <c r="R87" s="671" t="s">
        <v>487</v>
      </c>
      <c r="S87" s="671"/>
      <c r="T87" s="671" t="s">
        <v>488</v>
      </c>
      <c r="U87" s="671"/>
      <c r="V87" s="671" t="s">
        <v>141</v>
      </c>
      <c r="W87" s="671" t="s">
        <v>142</v>
      </c>
      <c r="X87" s="671" t="s">
        <v>489</v>
      </c>
      <c r="Y87" s="671" t="s">
        <v>490</v>
      </c>
      <c r="Z87" s="670" t="s">
        <v>491</v>
      </c>
    </row>
    <row r="88" spans="2:26" ht="21" customHeight="1" x14ac:dyDescent="0.2">
      <c r="B88" s="656" t="s">
        <v>47</v>
      </c>
      <c r="C88" s="656"/>
      <c r="D88" s="661">
        <f>NIÑO!C39</f>
        <v>0</v>
      </c>
      <c r="E88" s="661"/>
      <c r="F88" s="661">
        <f>NIÑO!D39</f>
        <v>0</v>
      </c>
      <c r="G88" s="661"/>
      <c r="I88" s="656" t="s">
        <v>47</v>
      </c>
      <c r="J88" s="656"/>
      <c r="K88" s="657">
        <f>NIÑO!C273</f>
        <v>0</v>
      </c>
      <c r="L88" s="657"/>
      <c r="N88" s="673"/>
      <c r="O88" s="674"/>
      <c r="P88" s="672"/>
      <c r="Q88" s="672"/>
      <c r="R88" s="672"/>
      <c r="S88" s="672"/>
      <c r="T88" s="672"/>
      <c r="U88" s="672"/>
      <c r="V88" s="672"/>
      <c r="W88" s="672"/>
      <c r="X88" s="672"/>
      <c r="Y88" s="672"/>
      <c r="Z88" s="616"/>
    </row>
    <row r="89" spans="2:26" ht="21" customHeight="1" x14ac:dyDescent="0.2">
      <c r="B89" s="656" t="s">
        <v>316</v>
      </c>
      <c r="C89" s="656"/>
      <c r="D89" s="661">
        <f>NIÑO!C40</f>
        <v>0</v>
      </c>
      <c r="E89" s="661"/>
      <c r="F89" s="661">
        <f>NIÑO!D40</f>
        <v>0</v>
      </c>
      <c r="G89" s="661"/>
      <c r="I89" s="656" t="s">
        <v>316</v>
      </c>
      <c r="J89" s="656"/>
      <c r="K89" s="657">
        <f>NIÑO!C274</f>
        <v>0</v>
      </c>
      <c r="L89" s="657"/>
      <c r="N89" s="665" t="s">
        <v>213</v>
      </c>
      <c r="O89" s="666"/>
      <c r="P89" s="658">
        <f>NIÑO!C175</f>
        <v>0</v>
      </c>
      <c r="Q89" s="659"/>
      <c r="R89" s="660">
        <f>NIÑO!C186+NIÑO!C187+NIÑO!C188+NIÑO!C189</f>
        <v>0</v>
      </c>
      <c r="S89" s="660"/>
      <c r="T89" s="660">
        <f>NIÑO!M186+NIÑO!M187+NIÑO!M188+NIÑO!M189</f>
        <v>0</v>
      </c>
      <c r="U89" s="660"/>
      <c r="V89" s="137"/>
      <c r="W89" s="137">
        <f>NIÑO!C179</f>
        <v>0</v>
      </c>
      <c r="X89" s="138">
        <f>NIÑO!C180</f>
        <v>0</v>
      </c>
      <c r="Y89" s="138">
        <f>NIÑO!I186+NIÑO!I187+NIÑO!I188+NIÑO!I189</f>
        <v>0</v>
      </c>
      <c r="Z89" s="138">
        <f>NIÑO!G186+NIÑO!G187+NIÑO!G188+NIÑO!G189</f>
        <v>0</v>
      </c>
    </row>
    <row r="90" spans="2:26" ht="21" customHeight="1" x14ac:dyDescent="0.2">
      <c r="B90" s="656" t="s">
        <v>317</v>
      </c>
      <c r="C90" s="656"/>
      <c r="D90" s="661">
        <f>NIÑO!C41</f>
        <v>0</v>
      </c>
      <c r="E90" s="661"/>
      <c r="F90" s="661">
        <f>NIÑO!D41</f>
        <v>0</v>
      </c>
      <c r="G90" s="661"/>
      <c r="I90" s="656" t="s">
        <v>317</v>
      </c>
      <c r="J90" s="656"/>
      <c r="K90" s="657">
        <f>NIÑO!C275</f>
        <v>0</v>
      </c>
      <c r="L90" s="657"/>
      <c r="N90" s="662" t="s">
        <v>143</v>
      </c>
      <c r="O90" s="663"/>
      <c r="P90" s="664"/>
      <c r="Q90" s="664"/>
      <c r="R90" s="667">
        <f>NIÑO!D186+NIÑO!D187+NIÑO!D188+NIÑO!D189</f>
        <v>0</v>
      </c>
      <c r="S90" s="667"/>
      <c r="T90" s="667">
        <f>NIÑO!N186+NIÑO!N187+NIÑO!N188+NIÑO!N189</f>
        <v>0</v>
      </c>
      <c r="U90" s="667"/>
      <c r="V90" s="139"/>
      <c r="W90" s="139">
        <f>NIÑO!D179</f>
        <v>0</v>
      </c>
      <c r="X90" s="140">
        <f>NIÑO!D180</f>
        <v>0</v>
      </c>
      <c r="Y90" s="140">
        <f>NIÑO!J186+NIÑO!J187+NIÑO!J188+NIÑO!J189</f>
        <v>0</v>
      </c>
      <c r="Z90" s="140">
        <f>NIÑO!H186+NIÑO!H187+NIÑO!H188+NIÑO!H189</f>
        <v>0</v>
      </c>
    </row>
    <row r="91" spans="2:26" ht="21" customHeight="1" x14ac:dyDescent="0.2"/>
    <row r="92" spans="2:26" ht="15.75" x14ac:dyDescent="0.2">
      <c r="B92" s="15" t="s">
        <v>492</v>
      </c>
      <c r="C92" s="16"/>
      <c r="D92" s="16"/>
      <c r="G92" s="29"/>
      <c r="H92" s="53" t="s">
        <v>493</v>
      </c>
      <c r="I92" s="29"/>
      <c r="J92" s="29"/>
      <c r="K92" s="29"/>
      <c r="L92" s="29"/>
      <c r="M92" s="29"/>
      <c r="N92" s="15" t="s">
        <v>155</v>
      </c>
      <c r="O92" s="29"/>
    </row>
    <row r="93" spans="2:26" ht="27" customHeight="1" x14ac:dyDescent="0.2">
      <c r="B93" s="650" t="s">
        <v>144</v>
      </c>
      <c r="C93" s="634"/>
      <c r="D93" s="652" t="s">
        <v>145</v>
      </c>
      <c r="E93" s="653"/>
      <c r="F93" s="654"/>
      <c r="G93" s="655"/>
      <c r="H93" s="645" t="s">
        <v>154</v>
      </c>
      <c r="I93" s="646"/>
      <c r="J93" s="646"/>
      <c r="K93" s="646"/>
      <c r="L93" s="126" t="s">
        <v>37</v>
      </c>
      <c r="M93" s="6"/>
      <c r="N93" s="645" t="s">
        <v>158</v>
      </c>
      <c r="O93" s="646"/>
      <c r="P93" s="646"/>
      <c r="Q93" s="121" t="s">
        <v>37</v>
      </c>
      <c r="R93" s="646" t="s">
        <v>159</v>
      </c>
      <c r="S93" s="646"/>
      <c r="T93" s="646"/>
      <c r="U93" s="122" t="s">
        <v>37</v>
      </c>
      <c r="V93" s="54"/>
    </row>
    <row r="94" spans="2:26" ht="27" customHeight="1" x14ac:dyDescent="0.2">
      <c r="B94" s="651"/>
      <c r="C94" s="636"/>
      <c r="D94" s="127" t="s">
        <v>494</v>
      </c>
      <c r="E94" s="123" t="s">
        <v>147</v>
      </c>
      <c r="F94" s="128" t="s">
        <v>7</v>
      </c>
      <c r="G94" s="655"/>
      <c r="H94" s="55" t="s">
        <v>495</v>
      </c>
      <c r="I94" s="56"/>
      <c r="J94" s="56"/>
      <c r="K94" s="57"/>
      <c r="L94" s="138">
        <f>NIÑO!C203</f>
        <v>0</v>
      </c>
      <c r="N94" s="649" t="s">
        <v>169</v>
      </c>
      <c r="O94" s="649"/>
      <c r="P94" s="649"/>
      <c r="Q94" s="158">
        <f>NIÑO!H207</f>
        <v>0</v>
      </c>
      <c r="R94" s="641" t="s">
        <v>160</v>
      </c>
      <c r="S94" s="641"/>
      <c r="T94" s="641"/>
      <c r="U94" s="158">
        <f>NIÑO!J204</f>
        <v>0</v>
      </c>
      <c r="V94" s="160"/>
    </row>
    <row r="95" spans="2:26" ht="21" customHeight="1" x14ac:dyDescent="0.2">
      <c r="B95" s="58" t="s">
        <v>496</v>
      </c>
      <c r="C95" s="59"/>
      <c r="D95" s="151"/>
      <c r="E95" s="151"/>
      <c r="F95" s="152">
        <f>SUM(D95:E95)</f>
        <v>0</v>
      </c>
      <c r="G95" s="29"/>
      <c r="H95" s="60" t="s">
        <v>497</v>
      </c>
      <c r="I95" s="61"/>
      <c r="J95" s="62"/>
      <c r="K95" s="63"/>
      <c r="L95" s="156">
        <f>NIÑO!C204</f>
        <v>0</v>
      </c>
      <c r="N95" s="649" t="s">
        <v>166</v>
      </c>
      <c r="O95" s="649"/>
      <c r="P95" s="649"/>
      <c r="Q95" s="158">
        <f>NIÑO!H206</f>
        <v>0</v>
      </c>
      <c r="R95" s="641" t="s">
        <v>156</v>
      </c>
      <c r="S95" s="641"/>
      <c r="T95" s="641"/>
      <c r="U95" s="158">
        <f>NIÑO!J205</f>
        <v>0</v>
      </c>
      <c r="V95" s="161"/>
    </row>
    <row r="96" spans="2:26" ht="21" customHeight="1" x14ac:dyDescent="0.2">
      <c r="B96" s="58" t="s">
        <v>498</v>
      </c>
      <c r="C96" s="59"/>
      <c r="D96" s="151"/>
      <c r="E96" s="151"/>
      <c r="F96" s="152">
        <f>SUM(D96:E96)</f>
        <v>0</v>
      </c>
      <c r="G96" s="29"/>
      <c r="H96" s="60" t="s">
        <v>161</v>
      </c>
      <c r="I96" s="61"/>
      <c r="J96" s="62"/>
      <c r="K96" s="63"/>
      <c r="L96" s="156">
        <f>NIÑO!C205</f>
        <v>0</v>
      </c>
      <c r="N96" s="641" t="s">
        <v>163</v>
      </c>
      <c r="O96" s="641"/>
      <c r="P96" s="641"/>
      <c r="Q96" s="158">
        <f>NIÑO!H205</f>
        <v>0</v>
      </c>
      <c r="R96" s="641" t="s">
        <v>167</v>
      </c>
      <c r="S96" s="641"/>
      <c r="T96" s="641"/>
      <c r="U96" s="158">
        <f>NIÑO!J206</f>
        <v>0</v>
      </c>
      <c r="V96" s="161"/>
    </row>
    <row r="97" spans="2:23" ht="21" customHeight="1" x14ac:dyDescent="0.2">
      <c r="B97" s="64" t="s">
        <v>7</v>
      </c>
      <c r="C97" s="65"/>
      <c r="D97" s="152">
        <f>SUM(D95:D96)</f>
        <v>0</v>
      </c>
      <c r="E97" s="152">
        <f>SUM(E95:E96)</f>
        <v>0</v>
      </c>
      <c r="F97" s="152">
        <f>SUM(D97:E97)</f>
        <v>0</v>
      </c>
      <c r="G97" s="29"/>
      <c r="H97" s="60" t="s">
        <v>164</v>
      </c>
      <c r="I97" s="62"/>
      <c r="J97" s="66"/>
      <c r="K97" s="63"/>
      <c r="L97" s="156">
        <f>NIÑO!C206</f>
        <v>0</v>
      </c>
      <c r="N97" s="649" t="s">
        <v>499</v>
      </c>
      <c r="O97" s="649"/>
      <c r="P97" s="649"/>
      <c r="Q97" s="158">
        <f>NIÑO!H204</f>
        <v>0</v>
      </c>
      <c r="R97" s="641" t="s">
        <v>500</v>
      </c>
      <c r="S97" s="641"/>
      <c r="T97" s="641"/>
      <c r="U97" s="158">
        <f>NIÑO!J207</f>
        <v>0</v>
      </c>
      <c r="V97" s="161"/>
    </row>
    <row r="98" spans="2:23" ht="21" customHeight="1" x14ac:dyDescent="0.2">
      <c r="B98" s="58" t="s">
        <v>501</v>
      </c>
      <c r="C98" s="59"/>
      <c r="D98" s="153">
        <f>NIÑO!C196</f>
        <v>0</v>
      </c>
      <c r="E98" s="153">
        <f>NIÑO!D196</f>
        <v>0</v>
      </c>
      <c r="F98" s="152">
        <f>SUM(D98:E98)</f>
        <v>0</v>
      </c>
      <c r="G98" s="29"/>
      <c r="H98" s="60" t="s">
        <v>502</v>
      </c>
      <c r="I98" s="61"/>
      <c r="J98" s="62"/>
      <c r="K98" s="63"/>
      <c r="L98" s="156">
        <f>NIÑO!C207</f>
        <v>0</v>
      </c>
      <c r="N98" s="649" t="s">
        <v>503</v>
      </c>
      <c r="O98" s="649"/>
      <c r="P98" s="649"/>
      <c r="Q98" s="159"/>
      <c r="R98" s="641" t="s">
        <v>170</v>
      </c>
      <c r="S98" s="641"/>
      <c r="T98" s="641"/>
      <c r="U98" s="158">
        <f>NIÑO!J208</f>
        <v>0</v>
      </c>
      <c r="V98" s="161"/>
    </row>
    <row r="99" spans="2:23" ht="21" customHeight="1" x14ac:dyDescent="0.2">
      <c r="B99" s="67" t="s">
        <v>150</v>
      </c>
      <c r="C99" s="68"/>
      <c r="D99" s="154"/>
      <c r="E99" s="154"/>
      <c r="F99" s="155"/>
      <c r="G99" s="29"/>
      <c r="H99" s="60" t="s">
        <v>504</v>
      </c>
      <c r="I99" s="61"/>
      <c r="J99" s="62"/>
      <c r="K99" s="63"/>
      <c r="L99" s="156">
        <f>NIÑO!C208</f>
        <v>0</v>
      </c>
      <c r="N99" s="645" t="s">
        <v>157</v>
      </c>
      <c r="O99" s="646"/>
      <c r="P99" s="646"/>
      <c r="Q99" s="122" t="s">
        <v>37</v>
      </c>
      <c r="R99" s="5"/>
      <c r="S99" s="5"/>
    </row>
    <row r="100" spans="2:23" ht="21" customHeight="1" x14ac:dyDescent="0.2">
      <c r="B100" s="69" t="s">
        <v>505</v>
      </c>
      <c r="C100" s="70"/>
      <c r="D100" s="151"/>
      <c r="E100" s="151"/>
      <c r="F100" s="152">
        <f>SUM(D100:E100)</f>
        <v>0</v>
      </c>
      <c r="G100" s="29"/>
      <c r="H100" s="60" t="s">
        <v>506</v>
      </c>
      <c r="I100" s="61"/>
      <c r="J100" s="62"/>
      <c r="K100" s="71"/>
      <c r="L100" s="156">
        <f>NIÑO!C209</f>
        <v>0</v>
      </c>
      <c r="N100" s="641" t="s">
        <v>507</v>
      </c>
      <c r="O100" s="641"/>
      <c r="P100" s="641"/>
      <c r="Q100" s="158">
        <f>NIÑO!F204</f>
        <v>0</v>
      </c>
    </row>
    <row r="101" spans="2:23" ht="21" customHeight="1" x14ac:dyDescent="0.2">
      <c r="B101" s="69" t="s">
        <v>508</v>
      </c>
      <c r="C101" s="70"/>
      <c r="D101" s="151"/>
      <c r="E101" s="151"/>
      <c r="F101" s="152">
        <f>SUM(D101:E101)</f>
        <v>0</v>
      </c>
      <c r="G101" s="29"/>
      <c r="H101" s="60" t="s">
        <v>509</v>
      </c>
      <c r="I101" s="62"/>
      <c r="J101" s="61"/>
      <c r="K101" s="63"/>
      <c r="L101" s="156">
        <f>NIÑO!C210</f>
        <v>0</v>
      </c>
      <c r="N101" s="641" t="s">
        <v>162</v>
      </c>
      <c r="O101" s="641"/>
      <c r="P101" s="641"/>
      <c r="Q101" s="158">
        <f>NIÑO!F205</f>
        <v>0</v>
      </c>
      <c r="V101" s="5"/>
    </row>
    <row r="102" spans="2:23" ht="21" customHeight="1" x14ac:dyDescent="0.2">
      <c r="B102" s="69" t="s">
        <v>510</v>
      </c>
      <c r="C102" s="70"/>
      <c r="D102" s="151"/>
      <c r="E102" s="151"/>
      <c r="F102" s="152">
        <f>SUM(D102:E102)</f>
        <v>0</v>
      </c>
      <c r="G102" s="29"/>
      <c r="H102" s="72" t="s">
        <v>511</v>
      </c>
      <c r="I102" s="73"/>
      <c r="J102" s="74"/>
      <c r="K102" s="75"/>
      <c r="L102" s="157">
        <f>NIÑO!C211</f>
        <v>0</v>
      </c>
      <c r="N102" s="641" t="s">
        <v>165</v>
      </c>
      <c r="O102" s="641"/>
      <c r="P102" s="641"/>
      <c r="Q102" s="158">
        <f>NIÑO!F206</f>
        <v>0</v>
      </c>
      <c r="S102" s="647" t="s">
        <v>512</v>
      </c>
      <c r="T102" s="648"/>
      <c r="U102" s="648"/>
      <c r="V102" s="6"/>
    </row>
    <row r="103" spans="2:23" ht="20.25" customHeight="1" x14ac:dyDescent="0.2">
      <c r="B103" s="76" t="s">
        <v>513</v>
      </c>
      <c r="C103" s="76"/>
      <c r="D103" s="76"/>
      <c r="E103" s="76"/>
      <c r="F103" s="76"/>
      <c r="G103" s="29"/>
      <c r="H103" s="29"/>
      <c r="N103" s="641" t="s">
        <v>168</v>
      </c>
      <c r="O103" s="641"/>
      <c r="P103" s="641"/>
      <c r="Q103" s="158">
        <f>NIÑO!F207</f>
        <v>0</v>
      </c>
      <c r="S103" s="642">
        <f>NIÑO!F194</f>
        <v>0</v>
      </c>
      <c r="T103" s="643"/>
      <c r="U103" s="644"/>
      <c r="V103" s="5"/>
    </row>
    <row r="104" spans="2:23" x14ac:dyDescent="0.2">
      <c r="B104" s="20"/>
      <c r="C104" s="20"/>
      <c r="D104" s="20"/>
      <c r="E104" s="20"/>
      <c r="F104" s="20"/>
      <c r="G104" s="29"/>
      <c r="H104" s="29"/>
      <c r="I104" s="29"/>
      <c r="J104" s="29"/>
      <c r="K104" s="29"/>
      <c r="L104" s="29"/>
      <c r="M104" s="23"/>
      <c r="N104" s="23"/>
      <c r="O104" s="23"/>
      <c r="P104" s="5"/>
      <c r="Q104" s="24"/>
      <c r="V104" s="5"/>
    </row>
    <row r="105" spans="2:23" s="3" customFormat="1" ht="15.75" x14ac:dyDescent="0.2">
      <c r="B105" s="4" t="s">
        <v>514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S105" s="24"/>
      <c r="V105" s="24"/>
    </row>
    <row r="106" spans="2:23" ht="21" customHeight="1" x14ac:dyDescent="0.2">
      <c r="B106" s="628" t="s">
        <v>171</v>
      </c>
      <c r="C106" s="629"/>
      <c r="D106" s="629"/>
      <c r="E106" s="629"/>
      <c r="F106" s="630"/>
      <c r="G106" s="634" t="s">
        <v>93</v>
      </c>
      <c r="H106" s="634"/>
      <c r="I106" s="634"/>
      <c r="J106" s="634"/>
      <c r="K106" s="634"/>
      <c r="L106" s="634"/>
      <c r="M106" s="634"/>
      <c r="N106" s="634"/>
      <c r="O106" s="634"/>
      <c r="P106" s="634"/>
      <c r="Q106" s="634"/>
      <c r="R106" s="635"/>
      <c r="S106" s="6"/>
    </row>
    <row r="107" spans="2:23" ht="21" customHeight="1" x14ac:dyDescent="0.2">
      <c r="B107" s="631"/>
      <c r="C107" s="632"/>
      <c r="D107" s="632"/>
      <c r="E107" s="632"/>
      <c r="F107" s="633"/>
      <c r="G107" s="636" t="s">
        <v>172</v>
      </c>
      <c r="H107" s="636"/>
      <c r="I107" s="636" t="s">
        <v>195</v>
      </c>
      <c r="J107" s="636"/>
      <c r="K107" s="636" t="s">
        <v>515</v>
      </c>
      <c r="L107" s="636"/>
      <c r="M107" s="636" t="s">
        <v>516</v>
      </c>
      <c r="N107" s="636"/>
      <c r="O107" s="636" t="s">
        <v>517</v>
      </c>
      <c r="P107" s="636"/>
      <c r="Q107" s="636" t="s">
        <v>7</v>
      </c>
      <c r="R107" s="637"/>
      <c r="S107" s="5"/>
    </row>
    <row r="108" spans="2:23" ht="21" customHeight="1" x14ac:dyDescent="0.2">
      <c r="B108" s="77" t="s">
        <v>518</v>
      </c>
      <c r="C108" s="78"/>
      <c r="D108" s="78"/>
      <c r="E108" s="79"/>
      <c r="F108" s="79"/>
      <c r="G108" s="638">
        <f>G109+G113</f>
        <v>0</v>
      </c>
      <c r="H108" s="638"/>
      <c r="I108" s="638">
        <f>I109+I113</f>
        <v>0</v>
      </c>
      <c r="J108" s="638"/>
      <c r="K108" s="638">
        <f>K109+K113</f>
        <v>0</v>
      </c>
      <c r="L108" s="638"/>
      <c r="M108" s="638">
        <f>M109+M113</f>
        <v>0</v>
      </c>
      <c r="N108" s="638"/>
      <c r="O108" s="638">
        <f>O109+O113</f>
        <v>0</v>
      </c>
      <c r="P108" s="638"/>
      <c r="Q108" s="638">
        <f t="shared" ref="Q108:Q119" si="0">SUM(G108:P108)</f>
        <v>0</v>
      </c>
      <c r="R108" s="638"/>
      <c r="S108" s="5"/>
    </row>
    <row r="109" spans="2:23" ht="21" customHeight="1" x14ac:dyDescent="0.2">
      <c r="B109" s="80" t="s">
        <v>519</v>
      </c>
      <c r="C109" s="81"/>
      <c r="D109" s="81"/>
      <c r="E109" s="82"/>
      <c r="F109" s="82"/>
      <c r="G109" s="617">
        <f>SUM(G110:H112)</f>
        <v>0</v>
      </c>
      <c r="H109" s="617"/>
      <c r="I109" s="617">
        <f>SUM(I110:J112)</f>
        <v>0</v>
      </c>
      <c r="J109" s="617"/>
      <c r="K109" s="617">
        <f>SUM(K110:L112)</f>
        <v>0</v>
      </c>
      <c r="L109" s="617"/>
      <c r="M109" s="617">
        <f>SUM(M110:N112)</f>
        <v>0</v>
      </c>
      <c r="N109" s="617"/>
      <c r="O109" s="617">
        <f>SUM(O110:P112)</f>
        <v>0</v>
      </c>
      <c r="P109" s="617"/>
      <c r="Q109" s="638">
        <f t="shared" si="0"/>
        <v>0</v>
      </c>
      <c r="R109" s="638"/>
      <c r="V109" s="3"/>
      <c r="W109" s="3"/>
    </row>
    <row r="110" spans="2:23" ht="21" customHeight="1" x14ac:dyDescent="0.2">
      <c r="B110" s="83" t="s">
        <v>520</v>
      </c>
      <c r="C110" s="84"/>
      <c r="D110" s="78"/>
      <c r="E110" s="84"/>
      <c r="F110" s="84"/>
      <c r="G110" s="626">
        <f>NIÑO!C217</f>
        <v>0</v>
      </c>
      <c r="H110" s="626"/>
      <c r="I110" s="541">
        <f>NIÑO!D217</f>
        <v>0</v>
      </c>
      <c r="J110" s="542"/>
      <c r="K110" s="541">
        <f>NIÑO!E217</f>
        <v>0</v>
      </c>
      <c r="L110" s="542"/>
      <c r="M110" s="541">
        <f>NIÑO!F217+NIÑO!G217+NIÑO!H217+NIÑO!I217</f>
        <v>0</v>
      </c>
      <c r="N110" s="542"/>
      <c r="O110" s="541">
        <f>NIÑO!J217+NIÑO!K217</f>
        <v>0</v>
      </c>
      <c r="P110" s="542"/>
      <c r="Q110" s="638">
        <f t="shared" si="0"/>
        <v>0</v>
      </c>
      <c r="R110" s="638"/>
      <c r="V110" s="24"/>
      <c r="W110" s="24"/>
    </row>
    <row r="111" spans="2:23" ht="21" customHeight="1" x14ac:dyDescent="0.2">
      <c r="B111" s="83" t="s">
        <v>521</v>
      </c>
      <c r="C111" s="84"/>
      <c r="D111" s="78"/>
      <c r="E111" s="84"/>
      <c r="F111" s="84"/>
      <c r="G111" s="626">
        <f>NIÑO!C218</f>
        <v>0</v>
      </c>
      <c r="H111" s="626"/>
      <c r="I111" s="541">
        <f>NIÑO!D218</f>
        <v>0</v>
      </c>
      <c r="J111" s="542"/>
      <c r="K111" s="541">
        <f>NIÑO!E218</f>
        <v>0</v>
      </c>
      <c r="L111" s="542"/>
      <c r="M111" s="541">
        <f>NIÑO!F218+NIÑO!G218+NIÑO!H218+NIÑO!I218</f>
        <v>0</v>
      </c>
      <c r="N111" s="542"/>
      <c r="O111" s="541">
        <f>NIÑO!J218+NIÑO!K218</f>
        <v>0</v>
      </c>
      <c r="P111" s="542"/>
      <c r="Q111" s="638">
        <f t="shared" si="0"/>
        <v>0</v>
      </c>
      <c r="R111" s="638"/>
      <c r="V111" s="24"/>
      <c r="W111" s="24"/>
    </row>
    <row r="112" spans="2:23" ht="21" customHeight="1" x14ac:dyDescent="0.2">
      <c r="B112" s="83" t="s">
        <v>361</v>
      </c>
      <c r="C112" s="84"/>
      <c r="D112" s="78"/>
      <c r="E112" s="84"/>
      <c r="F112" s="84"/>
      <c r="G112" s="626">
        <f>NIÑO!C219</f>
        <v>0</v>
      </c>
      <c r="H112" s="626"/>
      <c r="I112" s="541">
        <f>NIÑO!D219</f>
        <v>0</v>
      </c>
      <c r="J112" s="542"/>
      <c r="K112" s="541">
        <f>NIÑO!E219</f>
        <v>0</v>
      </c>
      <c r="L112" s="542"/>
      <c r="M112" s="541">
        <f>NIÑO!F219+NIÑO!G219+NIÑO!H219+NIÑO!I219</f>
        <v>0</v>
      </c>
      <c r="N112" s="542"/>
      <c r="O112" s="541">
        <f>NIÑO!J219+NIÑO!K219</f>
        <v>0</v>
      </c>
      <c r="P112" s="542"/>
      <c r="Q112" s="638">
        <f t="shared" si="0"/>
        <v>0</v>
      </c>
      <c r="R112" s="638"/>
      <c r="V112" s="24"/>
      <c r="W112" s="24"/>
    </row>
    <row r="113" spans="2:23" ht="21" customHeight="1" x14ac:dyDescent="0.2">
      <c r="B113" s="80" t="s">
        <v>522</v>
      </c>
      <c r="C113" s="81"/>
      <c r="D113" s="81"/>
      <c r="E113" s="82"/>
      <c r="F113" s="82"/>
      <c r="G113" s="617">
        <f>SUM(G115:H116)</f>
        <v>0</v>
      </c>
      <c r="H113" s="617"/>
      <c r="I113" s="617">
        <f>SUM(I115:J116)</f>
        <v>0</v>
      </c>
      <c r="J113" s="617"/>
      <c r="K113" s="617">
        <f>SUM(K115:L116)</f>
        <v>0</v>
      </c>
      <c r="L113" s="617"/>
      <c r="M113" s="617">
        <f>SUM(M114:N116)</f>
        <v>0</v>
      </c>
      <c r="N113" s="617"/>
      <c r="O113" s="617">
        <f>SUM(O114:P116)</f>
        <v>0</v>
      </c>
      <c r="P113" s="617"/>
      <c r="Q113" s="638">
        <f t="shared" si="0"/>
        <v>0</v>
      </c>
      <c r="R113" s="638"/>
      <c r="V113" s="85"/>
      <c r="W113" s="85"/>
    </row>
    <row r="114" spans="2:23" ht="21" customHeight="1" x14ac:dyDescent="0.2">
      <c r="B114" s="83" t="s">
        <v>523</v>
      </c>
      <c r="C114" s="86"/>
      <c r="D114" s="78"/>
      <c r="E114" s="86"/>
      <c r="F114" s="86"/>
      <c r="G114" s="639"/>
      <c r="H114" s="640"/>
      <c r="I114" s="640"/>
      <c r="J114" s="640"/>
      <c r="K114" s="640"/>
      <c r="L114" s="640"/>
      <c r="M114" s="541">
        <f>NIÑO!F220+NIÑO!G220+NIÑO!H220+NIÑO!I220</f>
        <v>0</v>
      </c>
      <c r="N114" s="542"/>
      <c r="O114" s="541">
        <f>NIÑO!J220+NIÑO!K220</f>
        <v>0</v>
      </c>
      <c r="P114" s="542"/>
      <c r="Q114" s="638">
        <f t="shared" si="0"/>
        <v>0</v>
      </c>
      <c r="R114" s="638"/>
      <c r="V114" s="76"/>
      <c r="W114" s="76"/>
    </row>
    <row r="115" spans="2:23" ht="21" customHeight="1" x14ac:dyDescent="0.2">
      <c r="B115" s="83" t="s">
        <v>524</v>
      </c>
      <c r="C115" s="86"/>
      <c r="D115" s="78"/>
      <c r="E115" s="86"/>
      <c r="F115" s="86"/>
      <c r="G115" s="626">
        <f>NIÑO!C221</f>
        <v>0</v>
      </c>
      <c r="H115" s="626"/>
      <c r="I115" s="541">
        <f>NIÑO!D221</f>
        <v>0</v>
      </c>
      <c r="J115" s="542"/>
      <c r="K115" s="541">
        <f>NIÑO!E221</f>
        <v>0</v>
      </c>
      <c r="L115" s="542"/>
      <c r="M115" s="541">
        <f>NIÑO!F221+NIÑO!G221+NIÑO!H221+NIÑO!I221</f>
        <v>0</v>
      </c>
      <c r="N115" s="542"/>
      <c r="O115" s="541">
        <f>NIÑO!J221+NIÑO!K221</f>
        <v>0</v>
      </c>
      <c r="P115" s="542"/>
      <c r="Q115" s="638">
        <f t="shared" si="0"/>
        <v>0</v>
      </c>
      <c r="R115" s="638"/>
      <c r="V115" s="76"/>
      <c r="W115" s="76"/>
    </row>
    <row r="116" spans="2:23" ht="21" customHeight="1" x14ac:dyDescent="0.2">
      <c r="B116" s="83" t="s">
        <v>525</v>
      </c>
      <c r="C116" s="86"/>
      <c r="D116" s="78"/>
      <c r="E116" s="78"/>
      <c r="F116" s="78"/>
      <c r="G116" s="626">
        <f>NIÑO!C222</f>
        <v>0</v>
      </c>
      <c r="H116" s="626"/>
      <c r="I116" s="541">
        <f>NIÑO!D222</f>
        <v>0</v>
      </c>
      <c r="J116" s="542"/>
      <c r="K116" s="541">
        <f>NIÑO!E222</f>
        <v>0</v>
      </c>
      <c r="L116" s="542"/>
      <c r="M116" s="541">
        <f>NIÑO!F222+NIÑO!G222+NIÑO!H222+NIÑO!I222</f>
        <v>0</v>
      </c>
      <c r="N116" s="542"/>
      <c r="O116" s="541">
        <f>NIÑO!J222+NIÑO!K222</f>
        <v>0</v>
      </c>
      <c r="P116" s="542"/>
      <c r="Q116" s="638">
        <f t="shared" si="0"/>
        <v>0</v>
      </c>
      <c r="R116" s="638"/>
      <c r="V116" s="20"/>
      <c r="W116" s="20"/>
    </row>
    <row r="117" spans="2:23" ht="21" customHeight="1" x14ac:dyDescent="0.2">
      <c r="B117" s="64" t="s">
        <v>175</v>
      </c>
      <c r="C117" s="81"/>
      <c r="D117" s="81"/>
      <c r="E117" s="82"/>
      <c r="F117" s="82"/>
      <c r="G117" s="617"/>
      <c r="H117" s="617"/>
      <c r="I117" s="617"/>
      <c r="J117" s="617"/>
      <c r="K117" s="617"/>
      <c r="L117" s="617"/>
      <c r="M117" s="617"/>
      <c r="N117" s="617"/>
      <c r="O117" s="617"/>
      <c r="P117" s="617"/>
      <c r="Q117" s="638">
        <f t="shared" si="0"/>
        <v>0</v>
      </c>
      <c r="R117" s="638"/>
      <c r="V117" s="3"/>
      <c r="W117" s="3"/>
    </row>
    <row r="118" spans="2:23" ht="21" customHeight="1" x14ac:dyDescent="0.2">
      <c r="B118" s="64" t="s">
        <v>176</v>
      </c>
      <c r="C118" s="81"/>
      <c r="D118" s="81"/>
      <c r="E118" s="82"/>
      <c r="F118" s="82"/>
      <c r="G118" s="617"/>
      <c r="H118" s="617"/>
      <c r="I118" s="617"/>
      <c r="J118" s="617"/>
      <c r="K118" s="617"/>
      <c r="L118" s="617"/>
      <c r="M118" s="617"/>
      <c r="N118" s="617"/>
      <c r="O118" s="617"/>
      <c r="P118" s="617"/>
      <c r="Q118" s="638">
        <f t="shared" si="0"/>
        <v>0</v>
      </c>
      <c r="R118" s="638"/>
      <c r="V118" s="3"/>
      <c r="W118" s="3"/>
    </row>
    <row r="119" spans="2:23" ht="21" customHeight="1" x14ac:dyDescent="0.2">
      <c r="B119" s="64" t="s">
        <v>177</v>
      </c>
      <c r="C119" s="81"/>
      <c r="D119" s="81"/>
      <c r="E119" s="82"/>
      <c r="F119" s="82"/>
      <c r="G119" s="617"/>
      <c r="H119" s="617"/>
      <c r="I119" s="617"/>
      <c r="J119" s="617"/>
      <c r="K119" s="617"/>
      <c r="L119" s="617"/>
      <c r="M119" s="617"/>
      <c r="N119" s="617"/>
      <c r="O119" s="617"/>
      <c r="P119" s="617"/>
      <c r="Q119" s="638">
        <f t="shared" si="0"/>
        <v>0</v>
      </c>
      <c r="R119" s="638"/>
    </row>
    <row r="120" spans="2:23" ht="21" customHeight="1" x14ac:dyDescent="0.2">
      <c r="O120" s="5"/>
    </row>
    <row r="121" spans="2:23" ht="21" customHeight="1" x14ac:dyDescent="0.2">
      <c r="B121" s="628" t="s">
        <v>178</v>
      </c>
      <c r="C121" s="629"/>
      <c r="D121" s="629"/>
      <c r="E121" s="629"/>
      <c r="F121" s="630"/>
      <c r="G121" s="634" t="s">
        <v>93</v>
      </c>
      <c r="H121" s="634"/>
      <c r="I121" s="634"/>
      <c r="J121" s="634"/>
      <c r="K121" s="634"/>
      <c r="L121" s="634"/>
      <c r="M121" s="634"/>
      <c r="N121" s="635"/>
      <c r="O121" s="6"/>
    </row>
    <row r="122" spans="2:23" ht="21" customHeight="1" x14ac:dyDescent="0.2">
      <c r="B122" s="631"/>
      <c r="C122" s="632"/>
      <c r="D122" s="632"/>
      <c r="E122" s="632"/>
      <c r="F122" s="633"/>
      <c r="G122" s="636" t="s">
        <v>179</v>
      </c>
      <c r="H122" s="636"/>
      <c r="I122" s="636" t="s">
        <v>526</v>
      </c>
      <c r="J122" s="636"/>
      <c r="K122" s="636" t="s">
        <v>527</v>
      </c>
      <c r="L122" s="636"/>
      <c r="M122" s="636" t="s">
        <v>7</v>
      </c>
      <c r="N122" s="637"/>
      <c r="O122" s="5"/>
    </row>
    <row r="123" spans="2:23" s="16" customFormat="1" ht="21" customHeight="1" x14ac:dyDescent="0.2">
      <c r="B123" s="87" t="s">
        <v>528</v>
      </c>
      <c r="C123" s="88"/>
      <c r="D123" s="88" t="s">
        <v>529</v>
      </c>
      <c r="E123" s="88"/>
      <c r="F123" s="65"/>
      <c r="G123" s="617">
        <f>SUM(G124:H127)</f>
        <v>0</v>
      </c>
      <c r="H123" s="617"/>
      <c r="I123" s="617">
        <f>SUM(I124:J127)</f>
        <v>0</v>
      </c>
      <c r="J123" s="617"/>
      <c r="K123" s="617">
        <f>SUM(K124:L127)</f>
        <v>0</v>
      </c>
      <c r="L123" s="617"/>
      <c r="M123" s="617">
        <f t="shared" ref="M123:M135" si="1">SUM(G123:L123)</f>
        <v>0</v>
      </c>
      <c r="N123" s="617"/>
      <c r="O123" s="30"/>
      <c r="R123" s="1"/>
      <c r="S123" s="1"/>
      <c r="T123" s="1"/>
      <c r="U123" s="1"/>
    </row>
    <row r="124" spans="2:23" ht="21" customHeight="1" x14ac:dyDescent="0.2">
      <c r="B124" s="89" t="s">
        <v>530</v>
      </c>
      <c r="C124" s="78"/>
      <c r="D124" s="86"/>
      <c r="E124" s="86"/>
      <c r="F124" s="59"/>
      <c r="G124" s="626">
        <f>NIÑO!C231</f>
        <v>0</v>
      </c>
      <c r="H124" s="626"/>
      <c r="I124" s="626">
        <f>NIÑO!D231+NIÑO!E231+NIÑO!F231+NIÑO!G231</f>
        <v>0</v>
      </c>
      <c r="J124" s="626"/>
      <c r="K124" s="626">
        <f>NIÑO!H231+NIÑO!I231</f>
        <v>0</v>
      </c>
      <c r="L124" s="626"/>
      <c r="M124" s="627">
        <f t="shared" si="1"/>
        <v>0</v>
      </c>
      <c r="N124" s="627"/>
    </row>
    <row r="125" spans="2:23" ht="21" customHeight="1" x14ac:dyDescent="0.2">
      <c r="B125" s="89" t="s">
        <v>531</v>
      </c>
      <c r="C125" s="78"/>
      <c r="D125" s="86"/>
      <c r="E125" s="86"/>
      <c r="F125" s="59"/>
      <c r="G125" s="626">
        <f>NIÑO!C228</f>
        <v>0</v>
      </c>
      <c r="H125" s="626"/>
      <c r="I125" s="626">
        <f>NIÑO!D228+NIÑO!E228+NIÑO!F228+NIÑO!G228</f>
        <v>0</v>
      </c>
      <c r="J125" s="626"/>
      <c r="K125" s="626">
        <f>NIÑO!H228+NIÑO!I228</f>
        <v>0</v>
      </c>
      <c r="L125" s="626"/>
      <c r="M125" s="627">
        <f t="shared" si="1"/>
        <v>0</v>
      </c>
      <c r="N125" s="627"/>
    </row>
    <row r="126" spans="2:23" ht="21" customHeight="1" x14ac:dyDescent="0.2">
      <c r="B126" s="89" t="s">
        <v>180</v>
      </c>
      <c r="C126" s="78"/>
      <c r="D126" s="86"/>
      <c r="E126" s="86"/>
      <c r="F126" s="59"/>
      <c r="G126" s="626">
        <f>NIÑO!C234</f>
        <v>0</v>
      </c>
      <c r="H126" s="626"/>
      <c r="I126" s="626">
        <f>NIÑO!D234+NIÑO!E234+NIÑO!F234+NIÑO!G234</f>
        <v>0</v>
      </c>
      <c r="J126" s="626"/>
      <c r="K126" s="626">
        <f>NIÑO!H234+NIÑO!I234</f>
        <v>0</v>
      </c>
      <c r="L126" s="626"/>
      <c r="M126" s="627">
        <f t="shared" si="1"/>
        <v>0</v>
      </c>
      <c r="N126" s="627"/>
    </row>
    <row r="127" spans="2:23" ht="21" customHeight="1" x14ac:dyDescent="0.2">
      <c r="B127" s="89" t="s">
        <v>532</v>
      </c>
      <c r="C127" s="78"/>
      <c r="D127" s="86"/>
      <c r="E127" s="86"/>
      <c r="F127" s="59"/>
      <c r="G127" s="626">
        <f>NIÑO!C237</f>
        <v>0</v>
      </c>
      <c r="H127" s="626"/>
      <c r="I127" s="626">
        <f>NIÑO!D237+NIÑO!E237+NIÑO!F237+NIÑO!G237</f>
        <v>0</v>
      </c>
      <c r="J127" s="626"/>
      <c r="K127" s="626">
        <f>NIÑO!H237+NIÑO!I237</f>
        <v>0</v>
      </c>
      <c r="L127" s="626"/>
      <c r="M127" s="627">
        <f t="shared" si="1"/>
        <v>0</v>
      </c>
      <c r="N127" s="627"/>
    </row>
    <row r="128" spans="2:23" s="16" customFormat="1" ht="21" customHeight="1" x14ac:dyDescent="0.2">
      <c r="B128" s="87" t="s">
        <v>181</v>
      </c>
      <c r="C128" s="88"/>
      <c r="D128" s="88" t="s">
        <v>533</v>
      </c>
      <c r="E128" s="88"/>
      <c r="F128" s="65"/>
      <c r="G128" s="617">
        <f>SUM(G129:H134)</f>
        <v>0</v>
      </c>
      <c r="H128" s="617"/>
      <c r="I128" s="617">
        <f>SUM(I129:J134)</f>
        <v>0</v>
      </c>
      <c r="J128" s="617"/>
      <c r="K128" s="617">
        <f>SUM(K129:L134)</f>
        <v>0</v>
      </c>
      <c r="L128" s="617"/>
      <c r="M128" s="617">
        <f t="shared" si="1"/>
        <v>0</v>
      </c>
      <c r="N128" s="617"/>
      <c r="R128" s="1"/>
      <c r="S128" s="1"/>
      <c r="T128" s="1"/>
      <c r="U128" s="1"/>
    </row>
    <row r="129" spans="2:27" ht="21" customHeight="1" x14ac:dyDescent="0.2">
      <c r="B129" s="89" t="s">
        <v>534</v>
      </c>
      <c r="C129" s="78"/>
      <c r="D129" s="86"/>
      <c r="E129" s="86"/>
      <c r="F129" s="59"/>
      <c r="G129" s="626">
        <f>NIÑO!C232</f>
        <v>0</v>
      </c>
      <c r="H129" s="626"/>
      <c r="I129" s="626">
        <f>NIÑO!D232+NIÑO!E232+NIÑO!F232+NIÑO!G232</f>
        <v>0</v>
      </c>
      <c r="J129" s="626"/>
      <c r="K129" s="626">
        <f>NIÑO!H232+NIÑO!I232</f>
        <v>0</v>
      </c>
      <c r="L129" s="626"/>
      <c r="M129" s="627">
        <f t="shared" si="1"/>
        <v>0</v>
      </c>
      <c r="N129" s="627"/>
    </row>
    <row r="130" spans="2:27" ht="21" customHeight="1" x14ac:dyDescent="0.2">
      <c r="B130" s="89" t="s">
        <v>535</v>
      </c>
      <c r="C130" s="78"/>
      <c r="D130" s="86"/>
      <c r="E130" s="86"/>
      <c r="F130" s="59"/>
      <c r="G130" s="626">
        <f>NIÑO!C229</f>
        <v>0</v>
      </c>
      <c r="H130" s="626"/>
      <c r="I130" s="626">
        <f>NIÑO!D229+NIÑO!E229+NIÑO!F229+NIÑO!G229</f>
        <v>0</v>
      </c>
      <c r="J130" s="626"/>
      <c r="K130" s="626">
        <f>NIÑO!H229+NIÑO!I229</f>
        <v>0</v>
      </c>
      <c r="L130" s="626"/>
      <c r="M130" s="627">
        <f t="shared" si="1"/>
        <v>0</v>
      </c>
      <c r="N130" s="627"/>
    </row>
    <row r="131" spans="2:27" ht="21" customHeight="1" x14ac:dyDescent="0.2">
      <c r="B131" s="89" t="s">
        <v>536</v>
      </c>
      <c r="C131" s="78"/>
      <c r="D131" s="86"/>
      <c r="E131" s="86"/>
      <c r="F131" s="59"/>
      <c r="G131" s="626">
        <f>NIÑO!C235</f>
        <v>0</v>
      </c>
      <c r="H131" s="626"/>
      <c r="I131" s="626">
        <f>NIÑO!D235+NIÑO!E235+NIÑO!F235+NIÑO!G235</f>
        <v>0</v>
      </c>
      <c r="J131" s="626"/>
      <c r="K131" s="626">
        <f>NIÑO!H235+NIÑO!I235</f>
        <v>0</v>
      </c>
      <c r="L131" s="626"/>
      <c r="M131" s="627">
        <f t="shared" si="1"/>
        <v>0</v>
      </c>
      <c r="N131" s="627"/>
    </row>
    <row r="132" spans="2:27" s="16" customFormat="1" ht="21" customHeight="1" x14ac:dyDescent="0.2">
      <c r="B132" s="89" t="s">
        <v>537</v>
      </c>
      <c r="C132" s="90"/>
      <c r="D132" s="90"/>
      <c r="E132" s="90"/>
      <c r="F132" s="91"/>
      <c r="G132" s="626">
        <f>NIÑO!C233</f>
        <v>0</v>
      </c>
      <c r="H132" s="626"/>
      <c r="I132" s="626">
        <f>NIÑO!D233+NIÑO!E233+NIÑO!F233+NIÑO!G233</f>
        <v>0</v>
      </c>
      <c r="J132" s="626"/>
      <c r="K132" s="626">
        <f>NIÑO!H233+NIÑO!I233</f>
        <v>0</v>
      </c>
      <c r="L132" s="626"/>
      <c r="M132" s="627">
        <f t="shared" si="1"/>
        <v>0</v>
      </c>
      <c r="N132" s="627"/>
      <c r="R132" s="1"/>
      <c r="S132" s="1"/>
      <c r="T132" s="1"/>
      <c r="U132" s="1"/>
    </row>
    <row r="133" spans="2:27" ht="21" customHeight="1" x14ac:dyDescent="0.2">
      <c r="B133" s="89" t="s">
        <v>538</v>
      </c>
      <c r="C133" s="78"/>
      <c r="D133" s="86"/>
      <c r="E133" s="86"/>
      <c r="F133" s="59"/>
      <c r="G133" s="626">
        <f>NIÑO!C230</f>
        <v>0</v>
      </c>
      <c r="H133" s="626"/>
      <c r="I133" s="626">
        <f>NIÑO!D230+NIÑO!E230+NIÑO!F230+NIÑO!G230</f>
        <v>0</v>
      </c>
      <c r="J133" s="626"/>
      <c r="K133" s="626">
        <f>NIÑO!H230+NIÑO!I230</f>
        <v>0</v>
      </c>
      <c r="L133" s="626"/>
      <c r="M133" s="627">
        <f t="shared" si="1"/>
        <v>0</v>
      </c>
      <c r="N133" s="627"/>
    </row>
    <row r="134" spans="2:27" ht="21" customHeight="1" x14ac:dyDescent="0.2">
      <c r="B134" s="89" t="s">
        <v>539</v>
      </c>
      <c r="C134" s="78"/>
      <c r="D134" s="86"/>
      <c r="E134" s="86"/>
      <c r="F134" s="59"/>
      <c r="G134" s="626">
        <f>NIÑO!C236</f>
        <v>0</v>
      </c>
      <c r="H134" s="626"/>
      <c r="I134" s="626">
        <f>NIÑO!D236+NIÑO!E236+NIÑO!F236+NIÑO!G236</f>
        <v>0</v>
      </c>
      <c r="J134" s="626"/>
      <c r="K134" s="626">
        <f>NIÑO!H236+NIÑO!I236</f>
        <v>0</v>
      </c>
      <c r="L134" s="626"/>
      <c r="M134" s="627">
        <f t="shared" si="1"/>
        <v>0</v>
      </c>
      <c r="N134" s="627"/>
    </row>
    <row r="135" spans="2:27" s="16" customFormat="1" ht="21" customHeight="1" x14ac:dyDescent="0.2">
      <c r="B135" s="87" t="s">
        <v>182</v>
      </c>
      <c r="C135" s="88"/>
      <c r="D135" s="88" t="s">
        <v>540</v>
      </c>
      <c r="E135" s="88"/>
      <c r="F135" s="65"/>
      <c r="G135" s="617"/>
      <c r="H135" s="617"/>
      <c r="I135" s="617"/>
      <c r="J135" s="617"/>
      <c r="K135" s="617"/>
      <c r="L135" s="617"/>
      <c r="M135" s="617">
        <f t="shared" si="1"/>
        <v>0</v>
      </c>
      <c r="N135" s="617"/>
      <c r="R135" s="1"/>
      <c r="S135" s="1"/>
      <c r="T135" s="1"/>
      <c r="U135" s="1"/>
    </row>
    <row r="136" spans="2:27" s="30" customFormat="1" ht="15.75" customHeight="1" x14ac:dyDescent="0.2">
      <c r="B136" s="22"/>
      <c r="C136" s="22"/>
      <c r="D136" s="22"/>
      <c r="E136" s="22"/>
      <c r="F136" s="22"/>
      <c r="G136" s="22"/>
      <c r="H136" s="22"/>
      <c r="I136" s="22"/>
      <c r="J136" s="29"/>
      <c r="K136" s="29"/>
      <c r="L136" s="29"/>
      <c r="M136" s="29"/>
      <c r="N136" s="29"/>
      <c r="O136" s="29"/>
      <c r="P136" s="92"/>
      <c r="Q136" s="23"/>
      <c r="R136" s="1"/>
      <c r="S136" s="1"/>
      <c r="T136" s="1"/>
      <c r="U136" s="5"/>
      <c r="V136" s="1"/>
      <c r="W136" s="1"/>
      <c r="X136" s="1"/>
      <c r="Y136" s="1"/>
      <c r="Z136" s="1"/>
      <c r="AA136" s="1"/>
    </row>
    <row r="137" spans="2:27" s="16" customFormat="1" ht="15.75" x14ac:dyDescent="0.2">
      <c r="B137" s="8" t="s">
        <v>183</v>
      </c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U137" s="5"/>
    </row>
    <row r="138" spans="2:27" s="30" customFormat="1" ht="24" customHeight="1" x14ac:dyDescent="0.2">
      <c r="B138" s="618" t="s">
        <v>184</v>
      </c>
      <c r="C138" s="619"/>
      <c r="D138" s="619"/>
      <c r="E138" s="620"/>
      <c r="F138" s="624" t="s">
        <v>541</v>
      </c>
      <c r="G138" s="624"/>
      <c r="H138" s="624"/>
      <c r="I138" s="624"/>
      <c r="J138" s="624"/>
      <c r="K138" s="624"/>
      <c r="L138" s="624"/>
      <c r="M138" s="624" t="s">
        <v>127</v>
      </c>
      <c r="N138" s="624"/>
      <c r="O138" s="624"/>
      <c r="P138" s="624"/>
      <c r="Q138" s="624"/>
      <c r="R138" s="624"/>
      <c r="S138" s="625"/>
      <c r="T138" s="607" t="s">
        <v>3</v>
      </c>
      <c r="U138" s="6"/>
    </row>
    <row r="139" spans="2:27" s="30" customFormat="1" ht="24" customHeight="1" x14ac:dyDescent="0.2">
      <c r="B139" s="621"/>
      <c r="C139" s="622"/>
      <c r="D139" s="622"/>
      <c r="E139" s="623"/>
      <c r="F139" s="141" t="s">
        <v>179</v>
      </c>
      <c r="G139" s="141" t="s">
        <v>113</v>
      </c>
      <c r="H139" s="141" t="s">
        <v>114</v>
      </c>
      <c r="I139" s="141" t="s">
        <v>115</v>
      </c>
      <c r="J139" s="141" t="s">
        <v>116</v>
      </c>
      <c r="K139" s="141" t="s">
        <v>315</v>
      </c>
      <c r="L139" s="141" t="s">
        <v>186</v>
      </c>
      <c r="M139" s="141" t="s">
        <v>179</v>
      </c>
      <c r="N139" s="141" t="s">
        <v>113</v>
      </c>
      <c r="O139" s="141" t="s">
        <v>114</v>
      </c>
      <c r="P139" s="141" t="s">
        <v>115</v>
      </c>
      <c r="Q139" s="141" t="s">
        <v>116</v>
      </c>
      <c r="R139" s="141" t="s">
        <v>315</v>
      </c>
      <c r="S139" s="142" t="s">
        <v>186</v>
      </c>
      <c r="T139" s="608"/>
      <c r="U139" s="5"/>
    </row>
    <row r="140" spans="2:27" s="30" customFormat="1" ht="24" customHeight="1" x14ac:dyDescent="0.2">
      <c r="B140" s="609" t="s">
        <v>542</v>
      </c>
      <c r="C140" s="609"/>
      <c r="D140" s="609"/>
      <c r="E140" s="609"/>
      <c r="F140" s="143">
        <f>NIÑO!C57</f>
        <v>0</v>
      </c>
      <c r="G140" s="143">
        <f>NIÑO!D57</f>
        <v>0</v>
      </c>
      <c r="H140" s="143">
        <f>NIÑO!E57</f>
        <v>0</v>
      </c>
      <c r="I140" s="143">
        <f>NIÑO!F57</f>
        <v>0</v>
      </c>
      <c r="J140" s="143">
        <f>NIÑO!G57</f>
        <v>0</v>
      </c>
      <c r="K140" s="143">
        <f>NIÑO!H57+NIÑO!I57</f>
        <v>0</v>
      </c>
      <c r="L140" s="144">
        <f>SUM(F140:K140)</f>
        <v>0</v>
      </c>
      <c r="M140" s="145">
        <f>NIÑO!J57</f>
        <v>0</v>
      </c>
      <c r="N140" s="145">
        <f>NIÑO!K57</f>
        <v>0</v>
      </c>
      <c r="O140" s="145">
        <f>NIÑO!L57</f>
        <v>0</v>
      </c>
      <c r="P140" s="145">
        <f>NIÑO!M57</f>
        <v>0</v>
      </c>
      <c r="Q140" s="145">
        <f>NIÑO!N57</f>
        <v>0</v>
      </c>
      <c r="R140" s="145">
        <f>NIÑO!O57+NIÑO!P57</f>
        <v>0</v>
      </c>
      <c r="S140" s="144">
        <f>SUM(M140:R140)</f>
        <v>0</v>
      </c>
      <c r="T140" s="144">
        <f>+S140+L140</f>
        <v>0</v>
      </c>
    </row>
    <row r="141" spans="2:27" s="30" customFormat="1" ht="24" customHeight="1" x14ac:dyDescent="0.2">
      <c r="B141" s="610" t="s">
        <v>187</v>
      </c>
      <c r="C141" s="610"/>
      <c r="D141" s="610"/>
      <c r="E141" s="610"/>
      <c r="F141" s="146">
        <f>NIÑO!C58</f>
        <v>0</v>
      </c>
      <c r="G141" s="146">
        <f>NIÑO!D58</f>
        <v>0</v>
      </c>
      <c r="H141" s="146">
        <f>NIÑO!E58</f>
        <v>0</v>
      </c>
      <c r="I141" s="146">
        <f>NIÑO!F58</f>
        <v>0</v>
      </c>
      <c r="J141" s="146">
        <f>NIÑO!G58</f>
        <v>0</v>
      </c>
      <c r="K141" s="146">
        <f>NIÑO!H58+NIÑO!I58</f>
        <v>0</v>
      </c>
      <c r="L141" s="147">
        <f>SUM(F141:K141)</f>
        <v>0</v>
      </c>
      <c r="M141" s="148"/>
      <c r="N141" s="149"/>
      <c r="O141" s="149"/>
      <c r="P141" s="149"/>
      <c r="Q141" s="149"/>
      <c r="R141" s="149"/>
      <c r="S141" s="149"/>
      <c r="T141" s="150"/>
      <c r="U141" s="1"/>
    </row>
    <row r="142" spans="2:27" s="30" customFormat="1" ht="18" customHeight="1" x14ac:dyDescent="0.2">
      <c r="B142" s="93"/>
      <c r="C142" s="93"/>
      <c r="D142" s="93"/>
      <c r="E142" s="93"/>
      <c r="F142" s="93"/>
      <c r="G142" s="94"/>
      <c r="H142" s="94"/>
      <c r="I142" s="94"/>
      <c r="J142" s="94"/>
      <c r="K142" s="94"/>
      <c r="L142" s="94"/>
    </row>
    <row r="143" spans="2:27" s="30" customFormat="1" ht="15.75" x14ac:dyDescent="0.2">
      <c r="B143" s="8" t="s">
        <v>543</v>
      </c>
      <c r="C143" s="22"/>
      <c r="D143" s="22"/>
      <c r="E143" s="22"/>
      <c r="F143" s="22"/>
      <c r="G143" s="22"/>
      <c r="H143" s="22"/>
      <c r="I143" s="22"/>
      <c r="J143" s="22"/>
      <c r="K143" s="22"/>
      <c r="L143" s="22"/>
    </row>
    <row r="144" spans="2:27" s="95" customFormat="1" ht="24" customHeight="1" x14ac:dyDescent="0.2">
      <c r="B144" s="611" t="s">
        <v>188</v>
      </c>
      <c r="C144" s="612"/>
      <c r="D144" s="612" t="s">
        <v>189</v>
      </c>
      <c r="E144" s="612"/>
      <c r="F144" s="612" t="s">
        <v>190</v>
      </c>
      <c r="G144" s="612"/>
      <c r="H144" s="612"/>
      <c r="I144" s="612"/>
      <c r="J144" s="612"/>
      <c r="K144" s="615"/>
      <c r="L144" s="96"/>
    </row>
    <row r="145" spans="2:21" s="95" customFormat="1" ht="27" customHeight="1" x14ac:dyDescent="0.2">
      <c r="B145" s="613"/>
      <c r="C145" s="614"/>
      <c r="D145" s="614"/>
      <c r="E145" s="614"/>
      <c r="F145" s="614" t="s">
        <v>191</v>
      </c>
      <c r="G145" s="614"/>
      <c r="H145" s="614" t="s">
        <v>192</v>
      </c>
      <c r="I145" s="614"/>
      <c r="J145" s="614" t="s">
        <v>193</v>
      </c>
      <c r="K145" s="616"/>
      <c r="L145" s="97"/>
      <c r="M145" s="598" t="s">
        <v>194</v>
      </c>
      <c r="N145" s="598"/>
      <c r="O145" s="598"/>
      <c r="P145" s="598"/>
      <c r="Q145" s="598"/>
      <c r="R145" s="598"/>
      <c r="S145" s="598"/>
      <c r="T145" s="598"/>
      <c r="U145" s="598"/>
    </row>
    <row r="146" spans="2:21" s="95" customFormat="1" ht="21" customHeight="1" x14ac:dyDescent="0.2">
      <c r="B146" s="605" t="s">
        <v>172</v>
      </c>
      <c r="C146" s="605"/>
      <c r="D146" s="585">
        <f>NIÑO!C242</f>
        <v>0</v>
      </c>
      <c r="E146" s="585"/>
      <c r="F146" s="585">
        <f>NIÑO!D242</f>
        <v>0</v>
      </c>
      <c r="G146" s="585"/>
      <c r="H146" s="585">
        <f>NIÑO!E242</f>
        <v>0</v>
      </c>
      <c r="I146" s="585"/>
      <c r="J146" s="585">
        <f>NIÑO!F242</f>
        <v>0</v>
      </c>
      <c r="K146" s="585"/>
      <c r="M146" s="98"/>
      <c r="N146" s="98"/>
      <c r="O146" s="98"/>
      <c r="P146" s="98"/>
      <c r="Q146" s="98"/>
      <c r="R146" s="98"/>
      <c r="S146" s="98"/>
      <c r="T146" s="98"/>
      <c r="U146" s="98"/>
    </row>
    <row r="147" spans="2:21" s="95" customFormat="1" ht="21" customHeight="1" x14ac:dyDescent="0.2">
      <c r="B147" s="606" t="s">
        <v>195</v>
      </c>
      <c r="C147" s="606"/>
      <c r="D147" s="581">
        <f>NIÑO!C243</f>
        <v>0</v>
      </c>
      <c r="E147" s="581"/>
      <c r="F147" s="581">
        <f>NIÑO!D243</f>
        <v>0</v>
      </c>
      <c r="G147" s="581"/>
      <c r="H147" s="581">
        <f>NIÑO!E243</f>
        <v>0</v>
      </c>
      <c r="I147" s="581"/>
      <c r="J147" s="581">
        <f>NIÑO!F243</f>
        <v>0</v>
      </c>
      <c r="K147" s="581"/>
      <c r="M147" s="598" t="s">
        <v>196</v>
      </c>
      <c r="N147" s="598"/>
      <c r="O147" s="598"/>
      <c r="P147" s="598"/>
      <c r="Q147" s="598"/>
      <c r="R147" s="598"/>
      <c r="S147" s="598"/>
      <c r="T147" s="598"/>
      <c r="U147" s="98"/>
    </row>
    <row r="148" spans="2:21" s="95" customFormat="1" ht="21" customHeight="1" x14ac:dyDescent="0.2">
      <c r="B148" s="599" t="s">
        <v>515</v>
      </c>
      <c r="C148" s="599"/>
      <c r="D148" s="581">
        <f>NIÑO!C244</f>
        <v>0</v>
      </c>
      <c r="E148" s="581"/>
      <c r="F148" s="581">
        <f>NIÑO!D244</f>
        <v>0</v>
      </c>
      <c r="G148" s="581"/>
      <c r="H148" s="581">
        <f>NIÑO!E244</f>
        <v>0</v>
      </c>
      <c r="I148" s="581"/>
      <c r="J148" s="581">
        <f>NIÑO!F244</f>
        <v>0</v>
      </c>
      <c r="K148" s="581"/>
      <c r="M148" s="598"/>
      <c r="N148" s="598"/>
      <c r="O148" s="598"/>
      <c r="P148" s="598"/>
      <c r="Q148" s="598"/>
      <c r="R148" s="598"/>
      <c r="S148" s="598"/>
      <c r="T148" s="598"/>
      <c r="U148" s="98"/>
    </row>
    <row r="149" spans="2:21" s="95" customFormat="1" ht="21" customHeight="1" x14ac:dyDescent="0.2">
      <c r="B149" s="601" t="s">
        <v>197</v>
      </c>
      <c r="C149" s="602"/>
      <c r="D149" s="603">
        <f>SUM(D146:E148)</f>
        <v>0</v>
      </c>
      <c r="E149" s="603"/>
      <c r="F149" s="603">
        <f>SUM(F146:G148)</f>
        <v>0</v>
      </c>
      <c r="G149" s="603"/>
      <c r="H149" s="603">
        <f>SUM(H146:I148)</f>
        <v>0</v>
      </c>
      <c r="I149" s="603"/>
      <c r="J149" s="603">
        <f>SUM(J146:K148)</f>
        <v>0</v>
      </c>
      <c r="K149" s="603"/>
      <c r="M149" s="98"/>
      <c r="N149" s="98"/>
      <c r="O149" s="98"/>
      <c r="P149" s="98"/>
      <c r="Q149" s="98"/>
      <c r="R149" s="98"/>
      <c r="S149" s="98"/>
      <c r="T149" s="98"/>
      <c r="U149" s="98"/>
    </row>
    <row r="150" spans="2:21" s="95" customFormat="1" ht="21" customHeight="1" x14ac:dyDescent="0.2">
      <c r="B150" s="604" t="s">
        <v>544</v>
      </c>
      <c r="C150" s="604"/>
      <c r="D150" s="581">
        <f>NIÑO!C245+NIÑO!C246+NIÑO!C247+NIÑO!C248</f>
        <v>0</v>
      </c>
      <c r="E150" s="581"/>
      <c r="F150" s="581">
        <f>NIÑO!D245+NIÑO!D246+NIÑO!D247+NIÑO!D248</f>
        <v>0</v>
      </c>
      <c r="G150" s="581"/>
      <c r="H150" s="581">
        <f>NIÑO!E245+NIÑO!E246+NIÑO!E247+NIÑO!E248</f>
        <v>0</v>
      </c>
      <c r="I150" s="581"/>
      <c r="J150" s="581">
        <f>NIÑO!F245+NIÑO!F246+NIÑO!F247+NIÑO!F248</f>
        <v>0</v>
      </c>
      <c r="K150" s="581"/>
      <c r="M150" s="598" t="s">
        <v>198</v>
      </c>
      <c r="N150" s="598"/>
      <c r="O150" s="598"/>
      <c r="P150" s="598"/>
      <c r="Q150" s="598"/>
      <c r="R150" s="598"/>
      <c r="S150" s="598"/>
      <c r="T150" s="598"/>
      <c r="U150" s="98"/>
    </row>
    <row r="151" spans="2:21" s="95" customFormat="1" ht="21" customHeight="1" x14ac:dyDescent="0.2">
      <c r="B151" s="599" t="s">
        <v>315</v>
      </c>
      <c r="C151" s="599"/>
      <c r="D151" s="600">
        <f>NIÑO!C249+NIÑO!C250</f>
        <v>0</v>
      </c>
      <c r="E151" s="600"/>
      <c r="F151" s="600">
        <f>NIÑO!D249+NIÑO!D250</f>
        <v>0</v>
      </c>
      <c r="G151" s="600"/>
      <c r="H151" s="600">
        <f>NIÑO!E249+NIÑO!E250</f>
        <v>0</v>
      </c>
      <c r="I151" s="600"/>
      <c r="J151" s="600">
        <f>NIÑO!F249+NIÑO!F250</f>
        <v>0</v>
      </c>
      <c r="K151" s="600"/>
      <c r="M151" s="598"/>
      <c r="N151" s="598"/>
      <c r="O151" s="598"/>
      <c r="P151" s="598"/>
      <c r="Q151" s="598"/>
      <c r="R151" s="598"/>
      <c r="S151" s="598"/>
      <c r="T151" s="598"/>
      <c r="U151" s="98"/>
    </row>
    <row r="152" spans="2:21" s="95" customFormat="1" ht="21" customHeight="1" x14ac:dyDescent="0.2">
      <c r="B152" s="593" t="s">
        <v>7</v>
      </c>
      <c r="C152" s="594"/>
      <c r="D152" s="595">
        <f>SUM(D149:E151)</f>
        <v>0</v>
      </c>
      <c r="E152" s="595"/>
      <c r="F152" s="595">
        <f>SUM(F149:G151)</f>
        <v>0</v>
      </c>
      <c r="G152" s="595"/>
      <c r="H152" s="595">
        <f>SUM(H149:I151)</f>
        <v>0</v>
      </c>
      <c r="I152" s="595"/>
      <c r="J152" s="595">
        <f>SUM(J149:K151)</f>
        <v>0</v>
      </c>
      <c r="K152" s="595"/>
    </row>
    <row r="153" spans="2:21" s="95" customFormat="1" x14ac:dyDescent="0.2"/>
    <row r="154" spans="2:21" s="99" customFormat="1" ht="15.75" x14ac:dyDescent="0.2">
      <c r="B154" s="4" t="s">
        <v>545</v>
      </c>
      <c r="C154" s="27"/>
      <c r="D154" s="23"/>
      <c r="E154" s="23"/>
      <c r="F154" s="23"/>
      <c r="G154" s="23"/>
      <c r="H154" s="23"/>
      <c r="I154" s="23"/>
      <c r="J154" s="23"/>
      <c r="K154" s="23"/>
      <c r="R154" s="100"/>
    </row>
    <row r="155" spans="2:21" s="95" customFormat="1" ht="21" customHeight="1" x14ac:dyDescent="0.2">
      <c r="B155" s="596" t="s">
        <v>188</v>
      </c>
      <c r="C155" s="588"/>
      <c r="D155" s="588" t="s">
        <v>199</v>
      </c>
      <c r="E155" s="588"/>
      <c r="F155" s="588"/>
      <c r="G155" s="588"/>
      <c r="H155" s="588"/>
      <c r="I155" s="588"/>
      <c r="J155" s="588" t="s">
        <v>200</v>
      </c>
      <c r="K155" s="588"/>
      <c r="L155" s="588"/>
      <c r="M155" s="588"/>
      <c r="N155" s="588"/>
      <c r="O155" s="588"/>
      <c r="P155" s="588" t="s">
        <v>3</v>
      </c>
      <c r="Q155" s="589"/>
      <c r="R155" s="592"/>
    </row>
    <row r="156" spans="2:21" s="95" customFormat="1" ht="21" customHeight="1" x14ac:dyDescent="0.2">
      <c r="B156" s="597"/>
      <c r="C156" s="590"/>
      <c r="D156" s="590" t="s">
        <v>201</v>
      </c>
      <c r="E156" s="590"/>
      <c r="F156" s="590" t="s">
        <v>202</v>
      </c>
      <c r="G156" s="590"/>
      <c r="H156" s="590" t="s">
        <v>203</v>
      </c>
      <c r="I156" s="590"/>
      <c r="J156" s="590" t="s">
        <v>201</v>
      </c>
      <c r="K156" s="590"/>
      <c r="L156" s="590" t="s">
        <v>202</v>
      </c>
      <c r="M156" s="590"/>
      <c r="N156" s="590" t="s">
        <v>203</v>
      </c>
      <c r="O156" s="590"/>
      <c r="P156" s="590"/>
      <c r="Q156" s="591"/>
      <c r="R156" s="592"/>
    </row>
    <row r="157" spans="2:21" s="95" customFormat="1" ht="21" customHeight="1" x14ac:dyDescent="0.2">
      <c r="B157" s="587" t="s">
        <v>172</v>
      </c>
      <c r="C157" s="587"/>
      <c r="D157" s="585"/>
      <c r="E157" s="585"/>
      <c r="F157" s="585"/>
      <c r="G157" s="585"/>
      <c r="H157" s="585"/>
      <c r="I157" s="585"/>
      <c r="J157" s="585"/>
      <c r="K157" s="585"/>
      <c r="L157" s="585"/>
      <c r="M157" s="585"/>
      <c r="N157" s="585"/>
      <c r="O157" s="585"/>
      <c r="P157" s="586">
        <f>SUM(D157:O157)</f>
        <v>0</v>
      </c>
      <c r="Q157" s="586"/>
      <c r="R157" s="101"/>
    </row>
    <row r="158" spans="2:21" s="95" customFormat="1" ht="21" customHeight="1" x14ac:dyDescent="0.2">
      <c r="B158" s="584" t="s">
        <v>195</v>
      </c>
      <c r="C158" s="584"/>
      <c r="D158" s="581"/>
      <c r="E158" s="581"/>
      <c r="F158" s="581"/>
      <c r="G158" s="581"/>
      <c r="H158" s="581"/>
      <c r="I158" s="581"/>
      <c r="J158" s="581"/>
      <c r="K158" s="581"/>
      <c r="L158" s="581"/>
      <c r="M158" s="581"/>
      <c r="N158" s="581"/>
      <c r="O158" s="581"/>
      <c r="P158" s="578">
        <f t="shared" ref="P158:P162" si="2">SUM(D158:O158)</f>
        <v>0</v>
      </c>
      <c r="Q158" s="578"/>
    </row>
    <row r="159" spans="2:21" s="95" customFormat="1" ht="21" customHeight="1" x14ac:dyDescent="0.2">
      <c r="B159" s="584" t="s">
        <v>515</v>
      </c>
      <c r="C159" s="584"/>
      <c r="D159" s="581"/>
      <c r="E159" s="581"/>
      <c r="F159" s="581"/>
      <c r="G159" s="581"/>
      <c r="H159" s="581"/>
      <c r="I159" s="581"/>
      <c r="J159" s="581"/>
      <c r="K159" s="581"/>
      <c r="L159" s="581"/>
      <c r="M159" s="581"/>
      <c r="N159" s="581"/>
      <c r="O159" s="581"/>
      <c r="P159" s="578">
        <f t="shared" si="2"/>
        <v>0</v>
      </c>
      <c r="Q159" s="578"/>
    </row>
    <row r="160" spans="2:21" s="95" customFormat="1" ht="21" customHeight="1" x14ac:dyDescent="0.2">
      <c r="B160" s="584" t="s">
        <v>197</v>
      </c>
      <c r="C160" s="584"/>
      <c r="D160" s="581"/>
      <c r="E160" s="581"/>
      <c r="F160" s="581"/>
      <c r="G160" s="581"/>
      <c r="H160" s="581"/>
      <c r="I160" s="581"/>
      <c r="J160" s="581"/>
      <c r="K160" s="581"/>
      <c r="L160" s="581"/>
      <c r="M160" s="581"/>
      <c r="N160" s="581"/>
      <c r="O160" s="581"/>
      <c r="P160" s="578">
        <f t="shared" si="2"/>
        <v>0</v>
      </c>
      <c r="Q160" s="578"/>
    </row>
    <row r="161" spans="1:26" s="95" customFormat="1" ht="21" customHeight="1" x14ac:dyDescent="0.2">
      <c r="B161" s="584" t="s">
        <v>516</v>
      </c>
      <c r="C161" s="584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1"/>
      <c r="O161" s="581"/>
      <c r="P161" s="578">
        <f t="shared" si="2"/>
        <v>0</v>
      </c>
      <c r="Q161" s="578"/>
    </row>
    <row r="162" spans="1:26" s="95" customFormat="1" ht="21" customHeight="1" x14ac:dyDescent="0.2">
      <c r="B162" s="582" t="s">
        <v>546</v>
      </c>
      <c r="C162" s="582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83"/>
      <c r="P162" s="567">
        <f t="shared" si="2"/>
        <v>0</v>
      </c>
      <c r="Q162" s="567"/>
    </row>
    <row r="163" spans="1:26" s="95" customFormat="1" ht="21" customHeight="1" x14ac:dyDescent="0.2">
      <c r="B163" s="579" t="s">
        <v>3</v>
      </c>
      <c r="C163" s="580"/>
      <c r="D163" s="558">
        <f>SUM(D157:E162)</f>
        <v>0</v>
      </c>
      <c r="E163" s="558"/>
      <c r="F163" s="558">
        <f>SUM(F157:G162)</f>
        <v>0</v>
      </c>
      <c r="G163" s="558"/>
      <c r="H163" s="558">
        <f>SUM(H157:I162)</f>
        <v>0</v>
      </c>
      <c r="I163" s="558"/>
      <c r="J163" s="558">
        <f>SUM(J157:K162)</f>
        <v>0</v>
      </c>
      <c r="K163" s="558"/>
      <c r="L163" s="558">
        <f>SUM(L157:M162)</f>
        <v>0</v>
      </c>
      <c r="M163" s="558"/>
      <c r="N163" s="558">
        <f>SUM(N157:O162)</f>
        <v>0</v>
      </c>
      <c r="O163" s="558"/>
      <c r="P163" s="558">
        <f t="shared" ref="P163" si="3">SUM(D163:O163)</f>
        <v>0</v>
      </c>
      <c r="Q163" s="558"/>
    </row>
    <row r="164" spans="1:26" x14ac:dyDescent="0.2">
      <c r="B164" s="1" t="s">
        <v>547</v>
      </c>
    </row>
    <row r="166" spans="1:26" s="102" customFormat="1" ht="15.75" x14ac:dyDescent="0.2">
      <c r="B166" s="103" t="s">
        <v>548</v>
      </c>
      <c r="C166" s="103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4"/>
      <c r="S166" s="104"/>
      <c r="T166" s="104"/>
      <c r="U166" s="104"/>
      <c r="V166" s="104"/>
      <c r="W166" s="104"/>
    </row>
    <row r="167" spans="1:26" s="102" customFormat="1" ht="15.75" x14ac:dyDescent="0.2">
      <c r="A167" s="105"/>
      <c r="B167" s="106" t="s">
        <v>204</v>
      </c>
      <c r="C167" s="106"/>
      <c r="D167" s="106"/>
      <c r="E167" s="104"/>
      <c r="F167" s="104"/>
      <c r="G167" s="104"/>
      <c r="H167" s="104"/>
      <c r="I167" s="104"/>
      <c r="J167" s="104"/>
      <c r="K167" s="104"/>
      <c r="L167" s="104"/>
      <c r="M167" s="104"/>
      <c r="N167" s="107"/>
      <c r="W167" s="106"/>
    </row>
    <row r="168" spans="1:26" s="110" customFormat="1" ht="20.100000000000001" customHeight="1" x14ac:dyDescent="0.2">
      <c r="A168" s="108"/>
      <c r="B168" s="548" t="s">
        <v>205</v>
      </c>
      <c r="C168" s="549"/>
      <c r="D168" s="549"/>
      <c r="E168" s="549"/>
      <c r="F168" s="549" t="s">
        <v>206</v>
      </c>
      <c r="G168" s="549"/>
      <c r="H168" s="549" t="s">
        <v>207</v>
      </c>
      <c r="I168" s="549"/>
      <c r="J168" s="549" t="s">
        <v>324</v>
      </c>
      <c r="K168" s="549"/>
      <c r="L168" s="549" t="s">
        <v>3</v>
      </c>
      <c r="M168" s="552"/>
      <c r="N168" s="109"/>
      <c r="X168" s="108"/>
      <c r="Y168" s="108"/>
      <c r="Z168" s="108"/>
    </row>
    <row r="169" spans="1:26" s="110" customFormat="1" ht="20.100000000000001" customHeight="1" x14ac:dyDescent="0.2">
      <c r="A169" s="108"/>
      <c r="B169" s="550"/>
      <c r="C169" s="551"/>
      <c r="D169" s="551"/>
      <c r="E169" s="551"/>
      <c r="F169" s="551"/>
      <c r="G169" s="551"/>
      <c r="H169" s="551"/>
      <c r="I169" s="551"/>
      <c r="J169" s="551"/>
      <c r="K169" s="551"/>
      <c r="L169" s="551"/>
      <c r="M169" s="553"/>
      <c r="X169" s="108"/>
      <c r="Y169" s="108"/>
      <c r="Z169" s="108"/>
    </row>
    <row r="170" spans="1:26" s="102" customFormat="1" ht="30" customHeight="1" x14ac:dyDescent="0.2">
      <c r="A170" s="111"/>
      <c r="B170" s="569" t="s">
        <v>549</v>
      </c>
      <c r="C170" s="570"/>
      <c r="D170" s="570"/>
      <c r="E170" s="570"/>
      <c r="F170" s="564">
        <f>NIÑO!C254</f>
        <v>0</v>
      </c>
      <c r="G170" s="565"/>
      <c r="H170" s="564">
        <f>NIÑO!D254</f>
        <v>0</v>
      </c>
      <c r="I170" s="565"/>
      <c r="J170" s="564">
        <f>NIÑO!E254</f>
        <v>0</v>
      </c>
      <c r="K170" s="565"/>
      <c r="L170" s="571">
        <f>SUM(F170:K170)</f>
        <v>0</v>
      </c>
      <c r="M170" s="572"/>
      <c r="N170" s="110"/>
    </row>
    <row r="171" spans="1:26" s="102" customFormat="1" ht="30" customHeight="1" x14ac:dyDescent="0.2">
      <c r="A171" s="111"/>
      <c r="B171" s="573" t="s">
        <v>550</v>
      </c>
      <c r="C171" s="574"/>
      <c r="D171" s="574"/>
      <c r="E171" s="574"/>
      <c r="F171" s="575">
        <f>NIÑO!C255</f>
        <v>0</v>
      </c>
      <c r="G171" s="576"/>
      <c r="H171" s="564">
        <f>NIÑO!D255</f>
        <v>0</v>
      </c>
      <c r="I171" s="565"/>
      <c r="J171" s="564">
        <f>NIÑO!E255</f>
        <v>0</v>
      </c>
      <c r="K171" s="565"/>
      <c r="L171" s="577">
        <f>SUM(F171:K171)</f>
        <v>0</v>
      </c>
      <c r="M171" s="578"/>
      <c r="N171" s="110"/>
      <c r="W171" s="112"/>
    </row>
    <row r="172" spans="1:26" s="102" customFormat="1" ht="30" customHeight="1" x14ac:dyDescent="0.2">
      <c r="A172" s="111"/>
      <c r="B172" s="560" t="s">
        <v>551</v>
      </c>
      <c r="C172" s="561"/>
      <c r="D172" s="561"/>
      <c r="E172" s="561"/>
      <c r="F172" s="562">
        <f>NIÑO!C256</f>
        <v>0</v>
      </c>
      <c r="G172" s="563"/>
      <c r="H172" s="564">
        <f>NIÑO!D256</f>
        <v>0</v>
      </c>
      <c r="I172" s="565"/>
      <c r="J172" s="564">
        <f>NIÑO!E256</f>
        <v>0</v>
      </c>
      <c r="K172" s="565"/>
      <c r="L172" s="566">
        <f>SUM(F172:K172)</f>
        <v>0</v>
      </c>
      <c r="M172" s="567"/>
      <c r="W172" s="568"/>
      <c r="X172" s="568"/>
      <c r="Y172" s="113"/>
      <c r="Z172" s="113"/>
    </row>
    <row r="173" spans="1:26" s="102" customFormat="1" ht="30" customHeight="1" x14ac:dyDescent="0.2">
      <c r="A173" s="111"/>
      <c r="B173" s="543" t="s">
        <v>7</v>
      </c>
      <c r="C173" s="544"/>
      <c r="D173" s="544"/>
      <c r="E173" s="545"/>
      <c r="F173" s="558">
        <f>SUM(F170:G172)</f>
        <v>0</v>
      </c>
      <c r="G173" s="558"/>
      <c r="H173" s="558">
        <f>SUM(H170:I172)</f>
        <v>0</v>
      </c>
      <c r="I173" s="558"/>
      <c r="J173" s="558">
        <f>SUM(J170:K172)</f>
        <v>0</v>
      </c>
      <c r="K173" s="558"/>
      <c r="L173" s="558">
        <f>SUM(F173:K173)</f>
        <v>0</v>
      </c>
      <c r="M173" s="558"/>
      <c r="S173" s="114"/>
      <c r="T173" s="114"/>
      <c r="U173" s="115"/>
    </row>
    <row r="174" spans="1:26" s="110" customFormat="1" ht="14.25" customHeight="1" x14ac:dyDescent="0.2">
      <c r="A174" s="116"/>
      <c r="B174" s="116"/>
      <c r="C174" s="112"/>
      <c r="R174" s="112"/>
      <c r="S174" s="114"/>
      <c r="T174" s="114"/>
    </row>
    <row r="175" spans="1:26" s="110" customFormat="1" ht="30" customHeight="1" x14ac:dyDescent="0.2">
      <c r="A175" s="108"/>
      <c r="B175" s="106" t="s">
        <v>552</v>
      </c>
      <c r="C175" s="106"/>
      <c r="D175" s="106"/>
      <c r="E175" s="106"/>
      <c r="F175" s="106"/>
      <c r="G175" s="106"/>
      <c r="H175" s="106"/>
      <c r="I175" s="106"/>
      <c r="J175" s="117"/>
      <c r="K175" s="118"/>
      <c r="L175" s="119"/>
      <c r="M175" s="559"/>
      <c r="N175" s="559"/>
      <c r="O175" s="559"/>
      <c r="R175" s="547"/>
      <c r="S175" s="547"/>
      <c r="U175" s="547"/>
      <c r="V175" s="547"/>
    </row>
    <row r="176" spans="1:26" s="110" customFormat="1" ht="20.100000000000001" customHeight="1" x14ac:dyDescent="0.2">
      <c r="A176" s="108"/>
      <c r="B176" s="548" t="s">
        <v>208</v>
      </c>
      <c r="C176" s="549"/>
      <c r="D176" s="549"/>
      <c r="E176" s="549"/>
      <c r="F176" s="549" t="s">
        <v>286</v>
      </c>
      <c r="G176" s="549"/>
      <c r="H176" s="549" t="s">
        <v>209</v>
      </c>
      <c r="I176" s="552"/>
      <c r="J176" s="120"/>
      <c r="K176" s="118"/>
      <c r="N176" s="102"/>
      <c r="O176" s="102"/>
      <c r="R176" s="547"/>
      <c r="S176" s="547"/>
      <c r="U176" s="547"/>
      <c r="V176" s="547"/>
    </row>
    <row r="177" spans="1:15" s="102" customFormat="1" ht="20.100000000000001" customHeight="1" x14ac:dyDescent="0.2">
      <c r="A177" s="111"/>
      <c r="B177" s="550"/>
      <c r="C177" s="551"/>
      <c r="D177" s="551"/>
      <c r="E177" s="551"/>
      <c r="F177" s="551"/>
      <c r="G177" s="551"/>
      <c r="H177" s="551"/>
      <c r="I177" s="553"/>
      <c r="J177" s="117"/>
      <c r="K177" s="118"/>
      <c r="N177" s="110"/>
      <c r="O177" s="110"/>
    </row>
    <row r="178" spans="1:15" s="102" customFormat="1" ht="30" customHeight="1" x14ac:dyDescent="0.2">
      <c r="A178" s="111"/>
      <c r="B178" s="554" t="s">
        <v>210</v>
      </c>
      <c r="C178" s="555"/>
      <c r="D178" s="555"/>
      <c r="E178" s="555"/>
      <c r="F178" s="541">
        <f>NIÑO!C258</f>
        <v>0</v>
      </c>
      <c r="G178" s="542"/>
      <c r="H178" s="556"/>
      <c r="I178" s="557"/>
      <c r="J178" s="118"/>
      <c r="K178" s="118"/>
      <c r="N178" s="110"/>
      <c r="O178" s="110"/>
    </row>
    <row r="179" spans="1:15" s="102" customFormat="1" ht="30" customHeight="1" x14ac:dyDescent="0.2">
      <c r="A179" s="111"/>
      <c r="B179" s="537" t="s">
        <v>211</v>
      </c>
      <c r="C179" s="538"/>
      <c r="D179" s="538"/>
      <c r="E179" s="538"/>
      <c r="F179" s="539"/>
      <c r="G179" s="540"/>
      <c r="H179" s="541">
        <f>NIÑO!D259</f>
        <v>0</v>
      </c>
      <c r="I179" s="542"/>
      <c r="L179" s="112"/>
    </row>
    <row r="180" spans="1:15" ht="30" customHeight="1" x14ac:dyDescent="0.2">
      <c r="B180" s="543" t="s">
        <v>212</v>
      </c>
      <c r="C180" s="544"/>
      <c r="D180" s="544"/>
      <c r="E180" s="545"/>
      <c r="F180" s="546">
        <f>SUM(F178)</f>
        <v>0</v>
      </c>
      <c r="G180" s="546"/>
      <c r="H180" s="546">
        <f>SUM(H179)</f>
        <v>0</v>
      </c>
      <c r="I180" s="546"/>
    </row>
  </sheetData>
  <mergeCells count="541">
    <mergeCell ref="I33:J33"/>
    <mergeCell ref="N33:O33"/>
    <mergeCell ref="P33:Q33"/>
    <mergeCell ref="B3:Q3"/>
    <mergeCell ref="B4:Q4"/>
    <mergeCell ref="B5:C5"/>
    <mergeCell ref="D5:Q5"/>
    <mergeCell ref="B6:C6"/>
    <mergeCell ref="D6:Q6"/>
    <mergeCell ref="B18:E18"/>
    <mergeCell ref="B21:I21"/>
    <mergeCell ref="B22:E23"/>
    <mergeCell ref="B15:E15"/>
    <mergeCell ref="B16:E16"/>
    <mergeCell ref="B17:E17"/>
    <mergeCell ref="D7:Q7"/>
    <mergeCell ref="B10:E11"/>
    <mergeCell ref="F10:Q10"/>
    <mergeCell ref="B12:E12"/>
    <mergeCell ref="B13:E13"/>
    <mergeCell ref="B14:E14"/>
    <mergeCell ref="B24:E25"/>
    <mergeCell ref="B26:E27"/>
    <mergeCell ref="B31:B34"/>
    <mergeCell ref="C31:G32"/>
    <mergeCell ref="I31:J32"/>
    <mergeCell ref="K31:L31"/>
    <mergeCell ref="I34:J34"/>
    <mergeCell ref="T41:U41"/>
    <mergeCell ref="N34:O34"/>
    <mergeCell ref="P34:Q34"/>
    <mergeCell ref="I35:J35"/>
    <mergeCell ref="N35:O35"/>
    <mergeCell ref="P35:Q35"/>
    <mergeCell ref="I36:J36"/>
    <mergeCell ref="N36:O36"/>
    <mergeCell ref="P36:Q36"/>
    <mergeCell ref="E40:Q41"/>
    <mergeCell ref="N31:O32"/>
    <mergeCell ref="P31:Q32"/>
    <mergeCell ref="C33:C34"/>
    <mergeCell ref="D33:D34"/>
    <mergeCell ref="E33:E34"/>
    <mergeCell ref="F33:F34"/>
    <mergeCell ref="G33:G34"/>
    <mergeCell ref="B44:D44"/>
    <mergeCell ref="B45:D45"/>
    <mergeCell ref="B47:D47"/>
    <mergeCell ref="F50:H50"/>
    <mergeCell ref="I50:J50"/>
    <mergeCell ref="L50:N50"/>
    <mergeCell ref="O50:P50"/>
    <mergeCell ref="I37:J37"/>
    <mergeCell ref="N37:R38"/>
    <mergeCell ref="B40:D43"/>
    <mergeCell ref="B46:D46"/>
    <mergeCell ref="E42:E43"/>
    <mergeCell ref="F42:F43"/>
    <mergeCell ref="G42:G43"/>
    <mergeCell ref="H42:H43"/>
    <mergeCell ref="I42:I43"/>
    <mergeCell ref="J42:J43"/>
    <mergeCell ref="K42:K43"/>
    <mergeCell ref="L42:L43"/>
    <mergeCell ref="M42:M43"/>
    <mergeCell ref="N42:N43"/>
    <mergeCell ref="O42:O43"/>
    <mergeCell ref="P42:P43"/>
    <mergeCell ref="Q42:Q43"/>
    <mergeCell ref="B59:D59"/>
    <mergeCell ref="B60:D60"/>
    <mergeCell ref="B61:D61"/>
    <mergeCell ref="B62:D62"/>
    <mergeCell ref="B63:D63"/>
    <mergeCell ref="B67:B69"/>
    <mergeCell ref="C67:M67"/>
    <mergeCell ref="M68:M69"/>
    <mergeCell ref="AC55:AH55"/>
    <mergeCell ref="E56:F56"/>
    <mergeCell ref="G56:H56"/>
    <mergeCell ref="O56:P56"/>
    <mergeCell ref="Q56:R56"/>
    <mergeCell ref="B58:D58"/>
    <mergeCell ref="B53:D57"/>
    <mergeCell ref="E53:J53"/>
    <mergeCell ref="K53:L55"/>
    <mergeCell ref="M53:N55"/>
    <mergeCell ref="O53:R55"/>
    <mergeCell ref="S53:S57"/>
    <mergeCell ref="E54:H54"/>
    <mergeCell ref="I54:J54"/>
    <mergeCell ref="E55:H55"/>
    <mergeCell ref="I55:J55"/>
    <mergeCell ref="AC67:AF67"/>
    <mergeCell ref="AG67:AJ67"/>
    <mergeCell ref="C68:D68"/>
    <mergeCell ref="E68:F68"/>
    <mergeCell ref="G68:H68"/>
    <mergeCell ref="I68:J68"/>
    <mergeCell ref="K68:L68"/>
    <mergeCell ref="AD69:AE69"/>
    <mergeCell ref="AF69:AG69"/>
    <mergeCell ref="AH69:AI69"/>
    <mergeCell ref="AJ69:AK69"/>
    <mergeCell ref="O68:P68"/>
    <mergeCell ref="Q68:R68"/>
    <mergeCell ref="S68:T68"/>
    <mergeCell ref="U68:V68"/>
    <mergeCell ref="W68:X68"/>
    <mergeCell ref="Y68:Y69"/>
    <mergeCell ref="N67:N69"/>
    <mergeCell ref="O67:Y67"/>
    <mergeCell ref="Z67:Z69"/>
    <mergeCell ref="AE73:AH74"/>
    <mergeCell ref="AI73:AJ73"/>
    <mergeCell ref="AK73:AL73"/>
    <mergeCell ref="AM73:AN73"/>
    <mergeCell ref="AI74:AJ74"/>
    <mergeCell ref="AK74:AL74"/>
    <mergeCell ref="AM74:AN74"/>
    <mergeCell ref="AL70:AM70"/>
    <mergeCell ref="AE71:AF71"/>
    <mergeCell ref="AG71:AH71"/>
    <mergeCell ref="AI71:AL72"/>
    <mergeCell ref="AM71:AN71"/>
    <mergeCell ref="AE72:AF72"/>
    <mergeCell ref="AG72:AH72"/>
    <mergeCell ref="AM72:AN72"/>
    <mergeCell ref="AD70:AE70"/>
    <mergeCell ref="AF70:AG70"/>
    <mergeCell ref="AH70:AI70"/>
    <mergeCell ref="AJ70:AK70"/>
    <mergeCell ref="B79:C79"/>
    <mergeCell ref="D79:E79"/>
    <mergeCell ref="F79:G79"/>
    <mergeCell ref="I79:J79"/>
    <mergeCell ref="K79:L79"/>
    <mergeCell ref="N79:P79"/>
    <mergeCell ref="B78:C78"/>
    <mergeCell ref="D78:E78"/>
    <mergeCell ref="F78:G78"/>
    <mergeCell ref="I78:J78"/>
    <mergeCell ref="K78:L78"/>
    <mergeCell ref="N78:P78"/>
    <mergeCell ref="B81:C81"/>
    <mergeCell ref="D81:E81"/>
    <mergeCell ref="F81:G81"/>
    <mergeCell ref="I81:J81"/>
    <mergeCell ref="K81:L81"/>
    <mergeCell ref="N81:P81"/>
    <mergeCell ref="B80:C80"/>
    <mergeCell ref="D80:E80"/>
    <mergeCell ref="F80:G80"/>
    <mergeCell ref="I80:J80"/>
    <mergeCell ref="K80:L80"/>
    <mergeCell ref="N80:P80"/>
    <mergeCell ref="B83:C83"/>
    <mergeCell ref="D83:E83"/>
    <mergeCell ref="F83:G83"/>
    <mergeCell ref="I83:J83"/>
    <mergeCell ref="K83:L83"/>
    <mergeCell ref="N83:P83"/>
    <mergeCell ref="B82:C82"/>
    <mergeCell ref="D82:E82"/>
    <mergeCell ref="F82:G82"/>
    <mergeCell ref="I82:J82"/>
    <mergeCell ref="K82:L82"/>
    <mergeCell ref="N82:P82"/>
    <mergeCell ref="B84:C84"/>
    <mergeCell ref="D84:E84"/>
    <mergeCell ref="F84:G84"/>
    <mergeCell ref="I84:J84"/>
    <mergeCell ref="K84:L84"/>
    <mergeCell ref="B85:C85"/>
    <mergeCell ref="D85:E85"/>
    <mergeCell ref="F85:G85"/>
    <mergeCell ref="I85:J85"/>
    <mergeCell ref="K85:L85"/>
    <mergeCell ref="P86:U86"/>
    <mergeCell ref="V86:Z86"/>
    <mergeCell ref="B87:C87"/>
    <mergeCell ref="D87:E87"/>
    <mergeCell ref="F87:G87"/>
    <mergeCell ref="I87:J87"/>
    <mergeCell ref="K87:L87"/>
    <mergeCell ref="P87:Q88"/>
    <mergeCell ref="R87:S88"/>
    <mergeCell ref="T87:U88"/>
    <mergeCell ref="B86:C86"/>
    <mergeCell ref="D86:E86"/>
    <mergeCell ref="F86:G86"/>
    <mergeCell ref="I86:J86"/>
    <mergeCell ref="K86:L86"/>
    <mergeCell ref="N86:O88"/>
    <mergeCell ref="V87:V88"/>
    <mergeCell ref="W87:W88"/>
    <mergeCell ref="X87:X88"/>
    <mergeCell ref="Y87:Y88"/>
    <mergeCell ref="Z87:Z88"/>
    <mergeCell ref="B88:C88"/>
    <mergeCell ref="D88:E88"/>
    <mergeCell ref="F88:G88"/>
    <mergeCell ref="I88:J88"/>
    <mergeCell ref="K88:L88"/>
    <mergeCell ref="P89:Q89"/>
    <mergeCell ref="R89:S89"/>
    <mergeCell ref="T89:U89"/>
    <mergeCell ref="B90:C90"/>
    <mergeCell ref="D90:E90"/>
    <mergeCell ref="F90:G90"/>
    <mergeCell ref="I90:J90"/>
    <mergeCell ref="K90:L90"/>
    <mergeCell ref="N90:O90"/>
    <mergeCell ref="P90:Q90"/>
    <mergeCell ref="B89:C89"/>
    <mergeCell ref="D89:E89"/>
    <mergeCell ref="F89:G89"/>
    <mergeCell ref="I89:J89"/>
    <mergeCell ref="K89:L89"/>
    <mergeCell ref="N89:O89"/>
    <mergeCell ref="R90:S90"/>
    <mergeCell ref="T90:U90"/>
    <mergeCell ref="B93:C94"/>
    <mergeCell ref="D93:F93"/>
    <mergeCell ref="G93:G94"/>
    <mergeCell ref="H93:K93"/>
    <mergeCell ref="N93:P93"/>
    <mergeCell ref="R93:T93"/>
    <mergeCell ref="N94:P94"/>
    <mergeCell ref="R94:T94"/>
    <mergeCell ref="N98:P98"/>
    <mergeCell ref="R98:T98"/>
    <mergeCell ref="N99:P99"/>
    <mergeCell ref="N100:P100"/>
    <mergeCell ref="N101:P101"/>
    <mergeCell ref="N102:P102"/>
    <mergeCell ref="S102:U102"/>
    <mergeCell ref="N95:P95"/>
    <mergeCell ref="R95:T95"/>
    <mergeCell ref="N96:P96"/>
    <mergeCell ref="R96:T96"/>
    <mergeCell ref="N97:P97"/>
    <mergeCell ref="R97:T97"/>
    <mergeCell ref="N103:P103"/>
    <mergeCell ref="S103:U103"/>
    <mergeCell ref="B106:F107"/>
    <mergeCell ref="G106:R106"/>
    <mergeCell ref="G107:H107"/>
    <mergeCell ref="I107:J107"/>
    <mergeCell ref="K107:L107"/>
    <mergeCell ref="M107:N107"/>
    <mergeCell ref="O107:P107"/>
    <mergeCell ref="Q107:R107"/>
    <mergeCell ref="G109:H109"/>
    <mergeCell ref="I109:J109"/>
    <mergeCell ref="K109:L109"/>
    <mergeCell ref="M109:N109"/>
    <mergeCell ref="O109:P109"/>
    <mergeCell ref="Q109:R109"/>
    <mergeCell ref="G108:H108"/>
    <mergeCell ref="I108:J108"/>
    <mergeCell ref="K108:L108"/>
    <mergeCell ref="M108:N108"/>
    <mergeCell ref="O108:P108"/>
    <mergeCell ref="Q108:R108"/>
    <mergeCell ref="G111:H111"/>
    <mergeCell ref="I111:J111"/>
    <mergeCell ref="K111:L111"/>
    <mergeCell ref="M111:N111"/>
    <mergeCell ref="O111:P111"/>
    <mergeCell ref="Q111:R111"/>
    <mergeCell ref="G110:H110"/>
    <mergeCell ref="I110:J110"/>
    <mergeCell ref="K110:L110"/>
    <mergeCell ref="M110:N110"/>
    <mergeCell ref="O110:P110"/>
    <mergeCell ref="Q110:R110"/>
    <mergeCell ref="G113:H113"/>
    <mergeCell ref="I113:J113"/>
    <mergeCell ref="K113:L113"/>
    <mergeCell ref="M113:N113"/>
    <mergeCell ref="O113:P113"/>
    <mergeCell ref="Q113:R113"/>
    <mergeCell ref="G112:H112"/>
    <mergeCell ref="I112:J112"/>
    <mergeCell ref="K112:L112"/>
    <mergeCell ref="M112:N112"/>
    <mergeCell ref="O112:P112"/>
    <mergeCell ref="Q112:R112"/>
    <mergeCell ref="G115:H115"/>
    <mergeCell ref="I115:J115"/>
    <mergeCell ref="K115:L115"/>
    <mergeCell ref="M115:N115"/>
    <mergeCell ref="O115:P115"/>
    <mergeCell ref="Q115:R115"/>
    <mergeCell ref="G114:H114"/>
    <mergeCell ref="I114:J114"/>
    <mergeCell ref="K114:L114"/>
    <mergeCell ref="M114:N114"/>
    <mergeCell ref="O114:P114"/>
    <mergeCell ref="Q114:R114"/>
    <mergeCell ref="G117:H117"/>
    <mergeCell ref="I117:J117"/>
    <mergeCell ref="K117:L117"/>
    <mergeCell ref="M117:N117"/>
    <mergeCell ref="O117:P117"/>
    <mergeCell ref="Q117:R117"/>
    <mergeCell ref="G116:H116"/>
    <mergeCell ref="I116:J116"/>
    <mergeCell ref="K116:L116"/>
    <mergeCell ref="M116:N116"/>
    <mergeCell ref="O116:P116"/>
    <mergeCell ref="Q116:R116"/>
    <mergeCell ref="G119:H119"/>
    <mergeCell ref="I119:J119"/>
    <mergeCell ref="K119:L119"/>
    <mergeCell ref="M119:N119"/>
    <mergeCell ref="O119:P119"/>
    <mergeCell ref="Q119:R119"/>
    <mergeCell ref="G118:H118"/>
    <mergeCell ref="I118:J118"/>
    <mergeCell ref="K118:L118"/>
    <mergeCell ref="M118:N118"/>
    <mergeCell ref="O118:P118"/>
    <mergeCell ref="Q118:R118"/>
    <mergeCell ref="G123:H123"/>
    <mergeCell ref="I123:J123"/>
    <mergeCell ref="K123:L123"/>
    <mergeCell ref="M123:N123"/>
    <mergeCell ref="G124:H124"/>
    <mergeCell ref="I124:J124"/>
    <mergeCell ref="K124:L124"/>
    <mergeCell ref="M124:N124"/>
    <mergeCell ref="B121:F122"/>
    <mergeCell ref="G121:N121"/>
    <mergeCell ref="G122:H122"/>
    <mergeCell ref="I122:J122"/>
    <mergeCell ref="K122:L122"/>
    <mergeCell ref="M122:N122"/>
    <mergeCell ref="G127:H127"/>
    <mergeCell ref="I127:J127"/>
    <mergeCell ref="K127:L127"/>
    <mergeCell ref="M127:N127"/>
    <mergeCell ref="G128:H128"/>
    <mergeCell ref="I128:J128"/>
    <mergeCell ref="K128:L128"/>
    <mergeCell ref="M128:N128"/>
    <mergeCell ref="G125:H125"/>
    <mergeCell ref="I125:J125"/>
    <mergeCell ref="K125:L125"/>
    <mergeCell ref="M125:N125"/>
    <mergeCell ref="G126:H126"/>
    <mergeCell ref="I126:J126"/>
    <mergeCell ref="K126:L126"/>
    <mergeCell ref="M126:N126"/>
    <mergeCell ref="G131:H131"/>
    <mergeCell ref="I131:J131"/>
    <mergeCell ref="K131:L131"/>
    <mergeCell ref="M131:N131"/>
    <mergeCell ref="G132:H132"/>
    <mergeCell ref="I132:J132"/>
    <mergeCell ref="K132:L132"/>
    <mergeCell ref="M132:N132"/>
    <mergeCell ref="G129:H129"/>
    <mergeCell ref="I129:J129"/>
    <mergeCell ref="K129:L129"/>
    <mergeCell ref="M129:N129"/>
    <mergeCell ref="G130:H130"/>
    <mergeCell ref="I130:J130"/>
    <mergeCell ref="K130:L130"/>
    <mergeCell ref="M130:N130"/>
    <mergeCell ref="G135:H135"/>
    <mergeCell ref="I135:J135"/>
    <mergeCell ref="K135:L135"/>
    <mergeCell ref="M135:N135"/>
    <mergeCell ref="B138:E139"/>
    <mergeCell ref="F138:L138"/>
    <mergeCell ref="M138:S138"/>
    <mergeCell ref="G133:H133"/>
    <mergeCell ref="I133:J133"/>
    <mergeCell ref="K133:L133"/>
    <mergeCell ref="M133:N133"/>
    <mergeCell ref="G134:H134"/>
    <mergeCell ref="I134:J134"/>
    <mergeCell ref="K134:L134"/>
    <mergeCell ref="M134:N134"/>
    <mergeCell ref="T138:T139"/>
    <mergeCell ref="B140:E140"/>
    <mergeCell ref="B141:E141"/>
    <mergeCell ref="B144:C145"/>
    <mergeCell ref="D144:E145"/>
    <mergeCell ref="F144:K144"/>
    <mergeCell ref="F145:G145"/>
    <mergeCell ref="H145:I145"/>
    <mergeCell ref="J145:K145"/>
    <mergeCell ref="M145:U145"/>
    <mergeCell ref="M147:T148"/>
    <mergeCell ref="B148:C148"/>
    <mergeCell ref="D148:E148"/>
    <mergeCell ref="F148:G148"/>
    <mergeCell ref="H148:I148"/>
    <mergeCell ref="J148:K148"/>
    <mergeCell ref="B146:C146"/>
    <mergeCell ref="D146:E146"/>
    <mergeCell ref="F146:G146"/>
    <mergeCell ref="H146:I146"/>
    <mergeCell ref="J146:K146"/>
    <mergeCell ref="B147:C147"/>
    <mergeCell ref="D147:E147"/>
    <mergeCell ref="F147:G147"/>
    <mergeCell ref="H147:I147"/>
    <mergeCell ref="J147:K147"/>
    <mergeCell ref="M150:T151"/>
    <mergeCell ref="B151:C151"/>
    <mergeCell ref="D151:E151"/>
    <mergeCell ref="F151:G151"/>
    <mergeCell ref="H151:I151"/>
    <mergeCell ref="J151:K151"/>
    <mergeCell ref="B149:C149"/>
    <mergeCell ref="D149:E149"/>
    <mergeCell ref="F149:G149"/>
    <mergeCell ref="H149:I149"/>
    <mergeCell ref="J149:K149"/>
    <mergeCell ref="B150:C150"/>
    <mergeCell ref="D150:E150"/>
    <mergeCell ref="F150:G150"/>
    <mergeCell ref="H150:I150"/>
    <mergeCell ref="J150:K150"/>
    <mergeCell ref="P155:Q156"/>
    <mergeCell ref="R155:R156"/>
    <mergeCell ref="D156:E156"/>
    <mergeCell ref="F156:G156"/>
    <mergeCell ref="H156:I156"/>
    <mergeCell ref="J156:K156"/>
    <mergeCell ref="L156:M156"/>
    <mergeCell ref="N156:O156"/>
    <mergeCell ref="B152:C152"/>
    <mergeCell ref="D152:E152"/>
    <mergeCell ref="F152:G152"/>
    <mergeCell ref="H152:I152"/>
    <mergeCell ref="J152:K152"/>
    <mergeCell ref="B155:C156"/>
    <mergeCell ref="D155:I155"/>
    <mergeCell ref="J155:O155"/>
    <mergeCell ref="N157:O157"/>
    <mergeCell ref="P157:Q157"/>
    <mergeCell ref="B158:C158"/>
    <mergeCell ref="D158:E158"/>
    <mergeCell ref="F158:G158"/>
    <mergeCell ref="H158:I158"/>
    <mergeCell ref="J158:K158"/>
    <mergeCell ref="L158:M158"/>
    <mergeCell ref="N158:O158"/>
    <mergeCell ref="P158:Q158"/>
    <mergeCell ref="B157:C157"/>
    <mergeCell ref="D157:E157"/>
    <mergeCell ref="F157:G157"/>
    <mergeCell ref="H157:I157"/>
    <mergeCell ref="J157:K157"/>
    <mergeCell ref="L157:M157"/>
    <mergeCell ref="N159:O159"/>
    <mergeCell ref="P159:Q159"/>
    <mergeCell ref="B160:C160"/>
    <mergeCell ref="D160:E160"/>
    <mergeCell ref="F160:G160"/>
    <mergeCell ref="H160:I160"/>
    <mergeCell ref="J160:K160"/>
    <mergeCell ref="L160:M160"/>
    <mergeCell ref="N160:O160"/>
    <mergeCell ref="P160:Q160"/>
    <mergeCell ref="B159:C159"/>
    <mergeCell ref="D159:E159"/>
    <mergeCell ref="F159:G159"/>
    <mergeCell ref="H159:I159"/>
    <mergeCell ref="J159:K159"/>
    <mergeCell ref="L159:M159"/>
    <mergeCell ref="N161:O161"/>
    <mergeCell ref="P161:Q161"/>
    <mergeCell ref="B162:C162"/>
    <mergeCell ref="D162:E162"/>
    <mergeCell ref="F162:G162"/>
    <mergeCell ref="H162:I162"/>
    <mergeCell ref="J162:K162"/>
    <mergeCell ref="L162:M162"/>
    <mergeCell ref="N162:O162"/>
    <mergeCell ref="P162:Q162"/>
    <mergeCell ref="B161:C161"/>
    <mergeCell ref="D161:E161"/>
    <mergeCell ref="F161:G161"/>
    <mergeCell ref="H161:I161"/>
    <mergeCell ref="J161:K161"/>
    <mergeCell ref="L161:M161"/>
    <mergeCell ref="N163:O163"/>
    <mergeCell ref="P163:Q163"/>
    <mergeCell ref="B168:E169"/>
    <mergeCell ref="F168:G169"/>
    <mergeCell ref="H168:I169"/>
    <mergeCell ref="J168:K169"/>
    <mergeCell ref="L168:M169"/>
    <mergeCell ref="B163:C163"/>
    <mergeCell ref="D163:E163"/>
    <mergeCell ref="F163:G163"/>
    <mergeCell ref="H163:I163"/>
    <mergeCell ref="J163:K163"/>
    <mergeCell ref="L163:M163"/>
    <mergeCell ref="W172:X172"/>
    <mergeCell ref="B170:E170"/>
    <mergeCell ref="F170:G170"/>
    <mergeCell ref="H170:I170"/>
    <mergeCell ref="J170:K170"/>
    <mergeCell ref="L170:M170"/>
    <mergeCell ref="B171:E171"/>
    <mergeCell ref="F171:G171"/>
    <mergeCell ref="H171:I171"/>
    <mergeCell ref="J171:K171"/>
    <mergeCell ref="L171:M171"/>
    <mergeCell ref="B173:E173"/>
    <mergeCell ref="F173:G173"/>
    <mergeCell ref="H173:I173"/>
    <mergeCell ref="J173:K173"/>
    <mergeCell ref="L173:M173"/>
    <mergeCell ref="M175:O175"/>
    <mergeCell ref="B172:E172"/>
    <mergeCell ref="F172:G172"/>
    <mergeCell ref="H172:I172"/>
    <mergeCell ref="J172:K172"/>
    <mergeCell ref="L172:M172"/>
    <mergeCell ref="B179:E179"/>
    <mergeCell ref="F179:G179"/>
    <mergeCell ref="H179:I179"/>
    <mergeCell ref="B180:E180"/>
    <mergeCell ref="F180:G180"/>
    <mergeCell ref="H180:I180"/>
    <mergeCell ref="R175:S176"/>
    <mergeCell ref="U175:V176"/>
    <mergeCell ref="B176:E177"/>
    <mergeCell ref="F176:G177"/>
    <mergeCell ref="H176:I177"/>
    <mergeCell ref="B178:E178"/>
    <mergeCell ref="F178:G178"/>
    <mergeCell ref="H178:I178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NIÑO</vt:lpstr>
      <vt:lpstr>MINSA</vt:lpstr>
      <vt:lpstr>NIÑO!Área_de_impresión</vt:lpstr>
    </vt:vector>
  </TitlesOfParts>
  <Company>MINSA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cajamarca-01</dc:creator>
  <cp:lastModifiedBy>Richard Jara Casas</cp:lastModifiedBy>
  <cp:lastPrinted>2015-04-29T20:51:42Z</cp:lastPrinted>
  <dcterms:created xsi:type="dcterms:W3CDTF">2000-04-26T23:38:49Z</dcterms:created>
  <dcterms:modified xsi:type="dcterms:W3CDTF">2015-12-07T14:17:45Z</dcterms:modified>
</cp:coreProperties>
</file>