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E:\Users\RAZAÑEROD\Desktop\Azatrade_enero_2019\Noticias\Mercados\"/>
    </mc:Choice>
  </mc:AlternateContent>
  <bookViews>
    <workbookView xWindow="0" yWindow="0" windowWidth="23040" windowHeight="10644" tabRatio="500"/>
  </bookViews>
  <sheets>
    <sheet name="Sheet1" sheetId="1" r:id="rId1"/>
  </sheets>
  <definedNames>
    <definedName name="_xlnm._FilterDatabase" localSheetId="0" hidden="1">Sheet1!$A$8:$U$242</definedName>
  </definedNames>
  <calcPr calcId="152511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D4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27" i="1"/>
  <c r="K239" i="1"/>
  <c r="K215" i="1"/>
  <c r="K224" i="1"/>
  <c r="K229" i="1"/>
  <c r="K207" i="1"/>
  <c r="K236" i="1"/>
  <c r="K208" i="1"/>
  <c r="K235" i="1"/>
  <c r="K210" i="1"/>
  <c r="K223" i="1"/>
  <c r="K233" i="1"/>
  <c r="K226" i="1"/>
  <c r="K209" i="1"/>
  <c r="K216" i="1"/>
  <c r="K228" i="1"/>
  <c r="K214" i="1"/>
  <c r="K218" i="1"/>
  <c r="K231" i="1"/>
  <c r="K230" i="1"/>
  <c r="K234" i="1"/>
  <c r="K211" i="1"/>
  <c r="K237" i="1"/>
  <c r="K221" i="1"/>
  <c r="K217" i="1"/>
  <c r="K220" i="1"/>
  <c r="K222" i="1"/>
  <c r="K238" i="1"/>
  <c r="K240" i="1"/>
  <c r="K219" i="1"/>
  <c r="K225" i="1"/>
  <c r="K241" i="1"/>
  <c r="K232" i="1"/>
  <c r="K212" i="1"/>
  <c r="K213" i="1"/>
  <c r="K242" i="1"/>
  <c r="K12" i="1"/>
  <c r="K11" i="1"/>
  <c r="K10" i="1"/>
  <c r="E9" i="1"/>
  <c r="F9" i="1"/>
  <c r="G9" i="1"/>
  <c r="H9" i="1"/>
  <c r="I9" i="1"/>
  <c r="J9" i="1"/>
  <c r="D9" i="1"/>
  <c r="L11" i="1" l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27" i="1"/>
  <c r="L215" i="1"/>
  <c r="L229" i="1"/>
  <c r="L236" i="1"/>
  <c r="L235" i="1"/>
  <c r="L223" i="1"/>
  <c r="L226" i="1"/>
  <c r="L216" i="1"/>
  <c r="L214" i="1"/>
  <c r="L231" i="1"/>
  <c r="L234" i="1"/>
  <c r="L237" i="1"/>
  <c r="L217" i="1"/>
  <c r="L222" i="1"/>
  <c r="L240" i="1"/>
  <c r="L225" i="1"/>
  <c r="L232" i="1"/>
  <c r="L213" i="1"/>
  <c r="L10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9" i="1"/>
  <c r="K9" i="1"/>
  <c r="L14" i="1"/>
  <c r="L22" i="1"/>
  <c r="L30" i="1"/>
  <c r="L38" i="1"/>
  <c r="L46" i="1"/>
  <c r="L54" i="1"/>
  <c r="L62" i="1"/>
  <c r="L70" i="1"/>
  <c r="L78" i="1"/>
  <c r="L86" i="1"/>
  <c r="L241" i="1"/>
  <c r="L208" i="1"/>
  <c r="L198" i="1"/>
  <c r="L182" i="1"/>
  <c r="L166" i="1"/>
  <c r="L134" i="1"/>
  <c r="L68" i="1"/>
  <c r="L36" i="1"/>
  <c r="L12" i="1"/>
  <c r="L218" i="1"/>
  <c r="L239" i="1"/>
  <c r="L192" i="1"/>
  <c r="L172" i="1"/>
  <c r="L124" i="1"/>
  <c r="L92" i="1"/>
  <c r="L60" i="1"/>
  <c r="L28" i="1"/>
  <c r="L242" i="1"/>
  <c r="L230" i="1"/>
  <c r="L233" i="1"/>
  <c r="L202" i="1"/>
  <c r="L186" i="1"/>
  <c r="L158" i="1"/>
  <c r="L126" i="1"/>
  <c r="L110" i="1"/>
  <c r="L84" i="1"/>
  <c r="L219" i="1"/>
  <c r="L211" i="1"/>
  <c r="L209" i="1"/>
  <c r="L207" i="1"/>
  <c r="L204" i="1"/>
  <c r="L196" i="1"/>
  <c r="L188" i="1"/>
  <c r="L180" i="1"/>
  <c r="L164" i="1"/>
  <c r="L148" i="1"/>
  <c r="L132" i="1"/>
  <c r="L116" i="1"/>
  <c r="L100" i="1"/>
  <c r="L76" i="1"/>
  <c r="L44" i="1"/>
  <c r="L221" i="1"/>
  <c r="L228" i="1"/>
  <c r="L206" i="1"/>
  <c r="L190" i="1"/>
  <c r="L150" i="1"/>
  <c r="L118" i="1"/>
  <c r="L102" i="1"/>
  <c r="L212" i="1"/>
  <c r="L220" i="1"/>
  <c r="L210" i="1"/>
  <c r="L200" i="1"/>
  <c r="L184" i="1"/>
  <c r="L156" i="1"/>
  <c r="L140" i="1"/>
  <c r="L108" i="1"/>
  <c r="L238" i="1"/>
  <c r="L224" i="1"/>
  <c r="L194" i="1"/>
  <c r="L174" i="1"/>
  <c r="L142" i="1"/>
  <c r="L94" i="1"/>
  <c r="L52" i="1"/>
  <c r="L20" i="1"/>
</calcChain>
</file>

<file path=xl/sharedStrings.xml><?xml version="1.0" encoding="utf-8"?>
<sst xmlns="http://schemas.openxmlformats.org/spreadsheetml/2006/main" count="475" uniqueCount="472">
  <si>
    <t>Pais</t>
  </si>
  <si>
    <t>---</t>
  </si>
  <si>
    <t>1B</t>
  </si>
  <si>
    <t>Zonas Francas del Perú</t>
  </si>
  <si>
    <t>1C</t>
  </si>
  <si>
    <t>Mercados No Definidos</t>
  </si>
  <si>
    <t>1D</t>
  </si>
  <si>
    <t>Aguas Internacionales</t>
  </si>
  <si>
    <t>1E</t>
  </si>
  <si>
    <t>No Declarados</t>
  </si>
  <si>
    <t>1G</t>
  </si>
  <si>
    <t>Escocia</t>
  </si>
  <si>
    <t>1K</t>
  </si>
  <si>
    <t>Costa de Marfil</t>
  </si>
  <si>
    <t>1M</t>
  </si>
  <si>
    <t>Alemania Oriental</t>
  </si>
  <si>
    <t>1P</t>
  </si>
  <si>
    <t>Honduras Británicas</t>
  </si>
  <si>
    <t>AE</t>
  </si>
  <si>
    <t>Emiratos Árabes Unidos</t>
  </si>
  <si>
    <t>AF</t>
  </si>
  <si>
    <t>Afganistán</t>
  </si>
  <si>
    <t>AG</t>
  </si>
  <si>
    <t>Antigua y Barbuda</t>
  </si>
  <si>
    <t>AI</t>
  </si>
  <si>
    <t>Anguilla</t>
  </si>
  <si>
    <t>AL</t>
  </si>
  <si>
    <t>Albania</t>
  </si>
  <si>
    <t>AM</t>
  </si>
  <si>
    <t>Armenia</t>
  </si>
  <si>
    <t>AN</t>
  </si>
  <si>
    <t>Antillas Holandesas</t>
  </si>
  <si>
    <t>AO</t>
  </si>
  <si>
    <t>Angola</t>
  </si>
  <si>
    <t>AQ</t>
  </si>
  <si>
    <t>Antártida</t>
  </si>
  <si>
    <t>AR</t>
  </si>
  <si>
    <t>Argentina</t>
  </si>
  <si>
    <t>AS</t>
  </si>
  <si>
    <t>Samoa Americana</t>
  </si>
  <si>
    <t>AT</t>
  </si>
  <si>
    <t>Austria</t>
  </si>
  <si>
    <t>AU</t>
  </si>
  <si>
    <t>Australia</t>
  </si>
  <si>
    <t>AW</t>
  </si>
  <si>
    <t>Aruba</t>
  </si>
  <si>
    <t>AZ</t>
  </si>
  <si>
    <t>Azerbaiján</t>
  </si>
  <si>
    <t>BA</t>
  </si>
  <si>
    <t>Bosnia - Herzegovina</t>
  </si>
  <si>
    <t>BB</t>
  </si>
  <si>
    <t>Barbados</t>
  </si>
  <si>
    <t>BD</t>
  </si>
  <si>
    <t>Bangladesh</t>
  </si>
  <si>
    <t>BE</t>
  </si>
  <si>
    <t>Bélgica</t>
  </si>
  <si>
    <t>BF</t>
  </si>
  <si>
    <t>Burkina Faso</t>
  </si>
  <si>
    <t>BG</t>
  </si>
  <si>
    <t>Bulgaria</t>
  </si>
  <si>
    <t>BH</t>
  </si>
  <si>
    <t>Baréin</t>
  </si>
  <si>
    <t>BI</t>
  </si>
  <si>
    <t>Burundi</t>
  </si>
  <si>
    <t>BJ</t>
  </si>
  <si>
    <t>Benín</t>
  </si>
  <si>
    <t>BL</t>
  </si>
  <si>
    <t>Isla San Bartolomé</t>
  </si>
  <si>
    <t>BM</t>
  </si>
  <si>
    <t>Bermudas</t>
  </si>
  <si>
    <t>BN</t>
  </si>
  <si>
    <t>Brunéi</t>
  </si>
  <si>
    <t>BO</t>
  </si>
  <si>
    <t>Bolivia</t>
  </si>
  <si>
    <t>BR</t>
  </si>
  <si>
    <t>Brasil</t>
  </si>
  <si>
    <t>BS</t>
  </si>
  <si>
    <t>Bahamas</t>
  </si>
  <si>
    <t>BT</t>
  </si>
  <si>
    <t>Bután</t>
  </si>
  <si>
    <t>BW</t>
  </si>
  <si>
    <t>Botswana</t>
  </si>
  <si>
    <t>BY</t>
  </si>
  <si>
    <t>Belarús</t>
  </si>
  <si>
    <t>BZ</t>
  </si>
  <si>
    <t>Belice</t>
  </si>
  <si>
    <t>CA</t>
  </si>
  <si>
    <t>Canadá</t>
  </si>
  <si>
    <t>CC</t>
  </si>
  <si>
    <t>Isla Cocos (Keeling)</t>
  </si>
  <si>
    <t>CD</t>
  </si>
  <si>
    <t>República Democrática del Congo</t>
  </si>
  <si>
    <t>CF</t>
  </si>
  <si>
    <t>República Centroafricana</t>
  </si>
  <si>
    <t>CG</t>
  </si>
  <si>
    <t>Congo</t>
  </si>
  <si>
    <t>CH</t>
  </si>
  <si>
    <t>Suiza</t>
  </si>
  <si>
    <t>CI</t>
  </si>
  <si>
    <t>CL</t>
  </si>
  <si>
    <t>Chile</t>
  </si>
  <si>
    <t>CM</t>
  </si>
  <si>
    <t>Camerún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</si>
  <si>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</si>
  <si>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</si>
  <si>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</si>
  <si>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</si>
  <si>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</si>
  <si>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</si>
  <si>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</si>
  <si>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</si>
  <si>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</si>
  <si>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</si>
  <si>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CW</t>
  </si>
  <si>
    <t>Curazao</t>
  </si>
  <si>
    <t>CX</t>
  </si>
  <si>
    <t>Isla de Navidad</t>
  </si>
  <si>
    <t>CY</t>
  </si>
  <si>
    <t>Chipre</t>
  </si>
  <si>
    <t>CZ</t>
  </si>
  <si>
    <t>República Checa</t>
  </si>
  <si>
    <t>DE</t>
  </si>
  <si>
    <t>Alemania</t>
  </si>
  <si>
    <t>DJ</t>
  </si>
  <si>
    <t>Djibouti</t>
  </si>
  <si>
    <t>DK</t>
  </si>
  <si>
    <t>Dinamarca</t>
  </si>
  <si>
    <t>DM</t>
  </si>
  <si>
    <t>Dominica</t>
  </si>
  <si>
    <t>DO</t>
  </si>
  <si>
    <t>República Dominicana</t>
  </si>
  <si>
    <t>DZ</t>
  </si>
  <si>
    <t>Argelia</t>
  </si>
  <si>
    <t>EC</t>
  </si>
  <si>
    <t>Ecuador</t>
  </si>
  <si>
    <t>EE</t>
  </si>
  <si>
    <t>Estonia</t>
  </si>
  <si>
    <t>EG</t>
  </si>
  <si>
    <t>Egipto</t>
  </si>
  <si>
    <t>ER</t>
  </si>
  <si>
    <t>Eritrea</t>
  </si>
  <si>
    <t>ES</t>
  </si>
  <si>
    <t>España</t>
  </si>
  <si>
    <t>ET</t>
  </si>
  <si>
    <t>Etiopía</t>
  </si>
  <si>
    <t>FI</t>
  </si>
  <si>
    <t>Finlandia</t>
  </si>
  <si>
    <t>FJ</t>
  </si>
  <si>
    <t>Fiji</t>
  </si>
  <si>
    <t>FM</t>
  </si>
  <si>
    <t>Micronesia</t>
  </si>
  <si>
    <t>FO</t>
  </si>
  <si>
    <t>Islas Faroe</t>
  </si>
  <si>
    <t>FR</t>
  </si>
  <si>
    <t>Francia</t>
  </si>
  <si>
    <t>FX</t>
  </si>
  <si>
    <t>Francia Metropolitana</t>
  </si>
  <si>
    <t>GA</t>
  </si>
  <si>
    <t>Gabón</t>
  </si>
  <si>
    <t>GB</t>
  </si>
  <si>
    <t>Reino Unido</t>
  </si>
  <si>
    <t>GD</t>
  </si>
  <si>
    <t>Granada</t>
  </si>
  <si>
    <t>GE</t>
  </si>
  <si>
    <t>Georgia</t>
  </si>
  <si>
    <t>GF</t>
  </si>
  <si>
    <t>Guyana Francesa</t>
  </si>
  <si>
    <t>GH</t>
  </si>
  <si>
    <t>Ghana</t>
  </si>
  <si>
    <t>GI</t>
  </si>
  <si>
    <t>Gibraltar</t>
  </si>
  <si>
    <t>GL</t>
  </si>
  <si>
    <t>Groelandia</t>
  </si>
  <si>
    <t>GM</t>
  </si>
  <si>
    <t>Gambia</t>
  </si>
  <si>
    <t>GN</t>
  </si>
  <si>
    <t>Guinea</t>
  </si>
  <si>
    <t>GP</t>
  </si>
  <si>
    <t>Guadalupe</t>
  </si>
  <si>
    <t>GQ</t>
  </si>
  <si>
    <t>Guinea Ecuatorial</t>
  </si>
  <si>
    <t>GR</t>
  </si>
  <si>
    <t>Grecia</t>
  </si>
  <si>
    <t>GT</t>
  </si>
  <si>
    <t>Guatemala</t>
  </si>
  <si>
    <t>GU</t>
  </si>
  <si>
    <t>Guam</t>
  </si>
  <si>
    <t>GW</t>
  </si>
  <si>
    <t>Guinea - Bissau</t>
  </si>
  <si>
    <t>GY</t>
  </si>
  <si>
    <t>Guyana</t>
  </si>
  <si>
    <t>HK</t>
  </si>
  <si>
    <t>Hong Kong</t>
  </si>
  <si>
    <t>HN</t>
  </si>
  <si>
    <t>Honduras</t>
  </si>
  <si>
    <t>HR</t>
  </si>
  <si>
    <t>Croacia</t>
  </si>
  <si>
    <t>HT</t>
  </si>
  <si>
    <t>Haití</t>
  </si>
  <si>
    <t>HU</t>
  </si>
  <si>
    <t>Hungría</t>
  </si>
  <si>
    <t>ID</t>
  </si>
  <si>
    <t>Indonesia</t>
  </si>
  <si>
    <t>IE</t>
  </si>
  <si>
    <t>Irlanda (Eire)</t>
  </si>
  <si>
    <t>IL</t>
  </si>
  <si>
    <t>Israel</t>
  </si>
  <si>
    <t>IN</t>
  </si>
  <si>
    <t>India</t>
  </si>
  <si>
    <t>IQ</t>
  </si>
  <si>
    <t>Iraq</t>
  </si>
  <si>
    <t>IR</t>
  </si>
  <si>
    <t>Irán (República Islámica)</t>
  </si>
  <si>
    <t>IS</t>
  </si>
  <si>
    <t>Islandia</t>
  </si>
  <si>
    <t>IT</t>
  </si>
  <si>
    <t>Italia</t>
  </si>
  <si>
    <t>JM</t>
  </si>
  <si>
    <t>Jamaica</t>
  </si>
  <si>
    <t>JO</t>
  </si>
  <si>
    <t>Jordania</t>
  </si>
  <si>
    <t>JP</t>
  </si>
  <si>
    <t>Japón</t>
  </si>
  <si>
    <t>KE</t>
  </si>
  <si>
    <t>Kenia</t>
  </si>
  <si>
    <t>KG</t>
  </si>
  <si>
    <t>Kirguistán</t>
  </si>
  <si>
    <t>KH</t>
  </si>
  <si>
    <t>Camboya</t>
  </si>
  <si>
    <t>KI</t>
  </si>
  <si>
    <t>Kiribati</t>
  </si>
  <si>
    <t>KN</t>
  </si>
  <si>
    <t>Santa Kitts y Nevis</t>
  </si>
  <si>
    <t>KP</t>
  </si>
  <si>
    <t>Corea del Norte (Corea Rep. Democrática)</t>
  </si>
  <si>
    <t>KR</t>
  </si>
  <si>
    <t>Corea del Sur (República de Corea)</t>
  </si>
  <si>
    <t>KW</t>
  </si>
  <si>
    <t>Kuwait</t>
  </si>
  <si>
    <t>KY</t>
  </si>
  <si>
    <t>Islas Caimán</t>
  </si>
  <si>
    <t>KZ</t>
  </si>
  <si>
    <t>Kazajztán</t>
  </si>
  <si>
    <t>LA</t>
  </si>
  <si>
    <t>República Democrática Popular Lao</t>
  </si>
  <si>
    <t>LB</t>
  </si>
  <si>
    <t>Líbano</t>
  </si>
  <si>
    <t>LC</t>
  </si>
  <si>
    <t>Santa Lucía</t>
  </si>
  <si>
    <t>LI</t>
  </si>
  <si>
    <t>Liechtenstein</t>
  </si>
  <si>
    <t>LK</t>
  </si>
  <si>
    <t>Sri Lanka</t>
  </si>
  <si>
    <t>LR</t>
  </si>
  <si>
    <t>Liberia</t>
  </si>
  <si>
    <t>LT</t>
  </si>
  <si>
    <t>Lituania</t>
  </si>
  <si>
    <t>LU</t>
  </si>
  <si>
    <t>Luxemburgo</t>
  </si>
  <si>
    <t>LV</t>
  </si>
  <si>
    <t>Letonia</t>
  </si>
  <si>
    <t>LY</t>
  </si>
  <si>
    <t>Libia</t>
  </si>
  <si>
    <t>MA</t>
  </si>
  <si>
    <t>Marruecos</t>
  </si>
  <si>
    <t>MC</t>
  </si>
  <si>
    <t>Mónaco</t>
  </si>
  <si>
    <t>MD</t>
  </si>
  <si>
    <t>Moldova</t>
  </si>
  <si>
    <t>ME</t>
  </si>
  <si>
    <t>Montenegro</t>
  </si>
  <si>
    <t>MG</t>
  </si>
  <si>
    <t>Madagascar</t>
  </si>
  <si>
    <t>MH</t>
  </si>
  <si>
    <t>Islas Marshall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</si>
  <si>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</si>
  <si>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</si>
  <si>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</si>
  <si>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</si>
  <si>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</si>
  <si>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</si>
  <si>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</si>
  <si>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</si>
  <si>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</si>
  <si>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</si>
  <si>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</si>
  <si>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Islas Mariana (Nor)</t>
  </si>
  <si>
    <t>MQ</t>
  </si>
  <si>
    <t>Martinica</t>
  </si>
  <si>
    <t>MR</t>
  </si>
  <si>
    <t>Mauritania</t>
  </si>
  <si>
    <t>MS</t>
  </si>
  <si>
    <t>Montserrat</t>
  </si>
  <si>
    <t>MT</t>
  </si>
  <si>
    <t>Malta</t>
  </si>
  <si>
    <t>MU</t>
  </si>
  <si>
    <t>Mauricio</t>
  </si>
  <si>
    <t>MV</t>
  </si>
  <si>
    <t>Maldivas</t>
  </si>
  <si>
    <t>MW</t>
  </si>
  <si>
    <t>Malawi</t>
  </si>
  <si>
    <t>MX</t>
  </si>
  <si>
    <t>México</t>
  </si>
  <si>
    <t>MY</t>
  </si>
  <si>
    <t>Malasia</t>
  </si>
  <si>
    <t>MZ</t>
  </si>
  <si>
    <t>Mozambique</t>
  </si>
  <si>
    <t>NA</t>
  </si>
  <si>
    <t>Namibia</t>
  </si>
  <si>
    <t>NC</t>
  </si>
  <si>
    <t>Nueva Caledonia</t>
  </si>
  <si>
    <t>NE</t>
  </si>
  <si>
    <t>Níger</t>
  </si>
  <si>
    <t>NF</t>
  </si>
  <si>
    <t>Isla Norfolk</t>
  </si>
  <si>
    <t>NG</t>
  </si>
  <si>
    <t>Nigeria</t>
  </si>
  <si>
    <t>NI</t>
  </si>
  <si>
    <t>Nicaragua</t>
  </si>
  <si>
    <t>NL</t>
  </si>
  <si>
    <t>Países Bajos (Holanda)</t>
  </si>
  <si>
    <t>NO</t>
  </si>
  <si>
    <t>Noruega</t>
  </si>
  <si>
    <t>NP</t>
  </si>
  <si>
    <t>Nepal</t>
  </si>
  <si>
    <t>NZ</t>
  </si>
  <si>
    <t>Nueva Zelandia</t>
  </si>
  <si>
    <t>OM</t>
  </si>
  <si>
    <t>Omán</t>
  </si>
  <si>
    <t>PA</t>
  </si>
  <si>
    <t>Panamá</t>
  </si>
  <si>
    <t>PE</t>
  </si>
  <si>
    <t>Perú</t>
  </si>
  <si>
    <t>PF</t>
  </si>
  <si>
    <t>Polinesia Francesa</t>
  </si>
  <si>
    <t>PG</t>
  </si>
  <si>
    <t>Papua Nueva Guinea</t>
  </si>
  <si>
    <t>PH</t>
  </si>
  <si>
    <t>Filipinas</t>
  </si>
  <si>
    <t>PK</t>
  </si>
  <si>
    <t>Pakistán</t>
  </si>
  <si>
    <t>PL</t>
  </si>
  <si>
    <t>Polonia</t>
  </si>
  <si>
    <t>PR</t>
  </si>
  <si>
    <t>Puerto Rico</t>
  </si>
  <si>
    <t>PT</t>
  </si>
  <si>
    <t>Portugal</t>
  </si>
  <si>
    <t>PY</t>
  </si>
  <si>
    <t>Paraguay</t>
  </si>
  <si>
    <t>QA</t>
  </si>
  <si>
    <t>Qatar</t>
  </si>
  <si>
    <t>RE</t>
  </si>
  <si>
    <t>Reunión</t>
  </si>
  <si>
    <t>RO</t>
  </si>
  <si>
    <t>Rumania</t>
  </si>
  <si>
    <t>RS</t>
  </si>
  <si>
    <t>Serbia</t>
  </si>
  <si>
    <t>RU</t>
  </si>
  <si>
    <t>Federación Rusa</t>
  </si>
  <si>
    <t>RW</t>
  </si>
  <si>
    <t>Ruanda</t>
  </si>
  <si>
    <t>SA</t>
  </si>
  <si>
    <t>Arabia Saudita</t>
  </si>
  <si>
    <t>SB</t>
  </si>
  <si>
    <t>Islas Salomón</t>
  </si>
  <si>
    <t>SC</t>
  </si>
  <si>
    <t>Seychelles</t>
  </si>
  <si>
    <t>SD</t>
  </si>
  <si>
    <t>Sudán</t>
  </si>
  <si>
    <t>SE</t>
  </si>
  <si>
    <t>Suecia</t>
  </si>
  <si>
    <t>SG</t>
  </si>
  <si>
    <t>Singapur</t>
  </si>
  <si>
    <t>SH</t>
  </si>
  <si>
    <t>Santa Helena</t>
  </si>
  <si>
    <t>SI</t>
  </si>
  <si>
    <t>Eslovenia</t>
  </si>
  <si>
    <t>SJ</t>
  </si>
  <si>
    <t>Islas Svalbard y Jan Mayen</t>
  </si>
  <si>
    <t>SK</t>
  </si>
  <si>
    <t>Eslovaquia</t>
  </si>
  <si>
    <t>SL</t>
  </si>
  <si>
    <t>Sierra Leona</t>
  </si>
  <si>
    <t>SN</t>
  </si>
  <si>
    <t>Senegal</t>
  </si>
  <si>
    <t>SO</t>
  </si>
  <si>
    <t>Somalia</t>
  </si>
  <si>
    <t>SR</t>
  </si>
  <si>
    <t>Surinam</t>
  </si>
  <si>
    <t>ST</t>
  </si>
  <si>
    <t>Sao Tome y Príncipe</t>
  </si>
  <si>
    <t>SV</t>
  </si>
  <si>
    <t>El Salvador</t>
  </si>
  <si>
    <t>SX</t>
  </si>
  <si>
    <t>Isla de San Martín</t>
  </si>
  <si>
    <t>SY</t>
  </si>
  <si>
    <t>República Siria Árabe</t>
  </si>
  <si>
    <t>SZ</t>
  </si>
  <si>
    <t>Swaziland</t>
  </si>
  <si>
    <t>TC</t>
  </si>
  <si>
    <t>Islas Turcas y Caicos</t>
  </si>
  <si>
    <t>TG</t>
  </si>
  <si>
    <t>Togo</t>
  </si>
  <si>
    <t>TH</t>
  </si>
  <si>
    <t>Tailandia</t>
  </si>
  <si>
    <t>TK</t>
  </si>
  <si>
    <t>Tokelau</t>
  </si>
  <si>
    <t>TM</t>
  </si>
  <si>
    <t>Turkmenistán</t>
  </si>
  <si>
    <t>TN</t>
  </si>
  <si>
    <t>Tunisia</t>
  </si>
  <si>
    <t>TP</t>
  </si>
  <si>
    <t>Timor Oriental</t>
  </si>
  <si>
    <t>TR</t>
  </si>
  <si>
    <t>Turquía</t>
  </si>
  <si>
    <t>TT</t>
  </si>
  <si>
    <t>Trinidad y Tobago</t>
  </si>
  <si>
    <t>TW</t>
  </si>
  <si>
    <t>Taiwán</t>
  </si>
  <si>
    <t>TZ</t>
  </si>
  <si>
    <t>República Unida de Tanzania</t>
  </si>
  <si>
    <t>UA</t>
  </si>
  <si>
    <t>Ucrania</t>
  </si>
  <si>
    <t>UG</t>
  </si>
  <si>
    <t>Uganda</t>
  </si>
  <si>
    <t>UK</t>
  </si>
  <si>
    <t>UM</t>
  </si>
  <si>
    <t>Islas Menores Estados Unidos Outlying</t>
  </si>
  <si>
    <t>US</t>
  </si>
  <si>
    <t>Estados Unidos</t>
  </si>
  <si>
    <t>UY</t>
  </si>
  <si>
    <t>Uruguay</t>
  </si>
  <si>
    <t>UZ</t>
  </si>
  <si>
    <t>Uzbekistán</t>
  </si>
  <si>
    <t>VA</t>
  </si>
  <si>
    <t>Ciudad del Vaticano</t>
  </si>
  <si>
    <t>VC</t>
  </si>
  <si>
    <t>San Vincente y La Granada</t>
  </si>
  <si>
    <t>VE</t>
  </si>
  <si>
    <t>Venezuela</t>
  </si>
  <si>
    <t>VG</t>
  </si>
  <si>
    <t>Islas Vírgenes (Inglesa)</t>
  </si>
  <si>
    <t>VI</t>
  </si>
  <si>
    <t>Islas Vírgenes (EE.UU.)</t>
  </si>
  <si>
    <t>VN</t>
  </si>
  <si>
    <t>Vietnam</t>
  </si>
  <si>
    <t>VU</t>
  </si>
  <si>
    <t>Vanuatu</t>
  </si>
  <si>
    <t>WS</t>
  </si>
  <si>
    <t>Samoa</t>
  </si>
  <si>
    <t>YE</t>
  </si>
  <si>
    <t>Yemen</t>
  </si>
  <si>
    <t>YU</t>
  </si>
  <si>
    <t>Yugoslavia</t>
  </si>
  <si>
    <t>ZA</t>
  </si>
  <si>
    <t>Sudáfrica</t>
  </si>
  <si>
    <t>ZM</t>
  </si>
  <si>
    <t>Zambia</t>
  </si>
  <si>
    <t>ZR</t>
  </si>
  <si>
    <t>Zaire</t>
  </si>
  <si>
    <t>ZW</t>
  </si>
  <si>
    <t>Zimbawe</t>
  </si>
  <si>
    <t>Perú: Exportaciones por Mercado de destino - Millones FOB USD</t>
  </si>
  <si>
    <t>Cod</t>
  </si>
  <si>
    <t>N°</t>
  </si>
  <si>
    <t>Var.% 18/17</t>
  </si>
  <si>
    <t>Part.% 18</t>
  </si>
  <si>
    <t>Cantidad</t>
  </si>
  <si>
    <t>Nuevos mercados</t>
  </si>
  <si>
    <t>Dejaron de comprar</t>
  </si>
  <si>
    <t xml:space="preserve">Fuente: </t>
  </si>
  <si>
    <t xml:space="preserve">www.azatrade.info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</si>
</sst>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65" fontId="0" fillId="0" borderId="0" xfId="1" applyNumberFormat="1" applyFont="1" applyFill="1" applyBorder="1"/>
    <xf numFmtId="0" fontId="2" fillId="0" borderId="0" xfId="0" applyFont="1" applyFill="1" applyBorder="1"/>
    <xf numFmtId="165" fontId="1" fillId="0" borderId="0" xfId="0" applyNumberFormat="1" applyFont="1" applyFill="1" applyBorder="1"/>
    <xf numFmtId="9" fontId="1" fillId="0" borderId="0" xfId="2" applyFont="1" applyFill="1" applyBorder="1"/>
    <xf numFmtId="9" fontId="2" fillId="0" borderId="0" xfId="2" applyFont="1" applyFill="1" applyBorder="1"/>
    <xf numFmtId="0" fontId="3" fillId="0" borderId="0" xfId="3" applyFill="1" applyBorder="1"/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zatrade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abSelected="1" workbookViewId="0">
      <pane xSplit="3" ySplit="9" topLeftCell="D10" activePane="bottomRight" state="frozen"/>
      <selection pane="topRight" activeCell="D1" sqref="D1"/>
      <selection pane="bottomLeft" activeCell="A9" sqref="A9"/>
      <selection pane="bottomRight" activeCell="H20" sqref="H20"/>
    </sheetView>
  </sheetViews>
  <sheetFormatPr baseColWidth="10" defaultRowHeight="14.4"/>
  <cols>
    <col min="2" max="2" width="4.44140625" bestFit="1" customWidth="1"/>
    <col min="3" max="3" width="21.21875" customWidth="1"/>
    <col min="4" max="8" width="7.44140625" bestFit="1" customWidth="1"/>
    <col min="9" max="10" width="7.33203125" bestFit="1" customWidth="1"/>
    <col min="11" max="11" width="11.21875" bestFit="1" customWidth="1"/>
    <col min="12" max="12" width="8.88671875" bestFit="1" customWidth="1"/>
  </cols>
  <sheetData>
    <row r="1" spans="1:12">
      <c r="C1" s="1" t="s">
        <v>462</v>
      </c>
    </row>
    <row r="2" spans="1:12">
      <c r="C2" s="4" t="s">
        <v>470</v>
      </c>
      <c r="D2" s="8" t="s">
        <v>471</v>
      </c>
    </row>
    <row r="3" spans="1:12">
      <c r="C3" s="4"/>
      <c r="D3" s="8"/>
    </row>
    <row r="4" spans="1:12">
      <c r="C4" s="4" t="s">
        <v>467</v>
      </c>
      <c r="D4">
        <f>COUNTA(D10:D242)</f>
        <v>186</v>
      </c>
      <c r="E4">
        <f t="shared" ref="E4:J4" si="0">COUNTA(E10:E242)</f>
        <v>185</v>
      </c>
      <c r="F4">
        <f t="shared" si="0"/>
        <v>193</v>
      </c>
      <c r="G4">
        <f t="shared" si="0"/>
        <v>181</v>
      </c>
      <c r="H4">
        <f t="shared" si="0"/>
        <v>175</v>
      </c>
      <c r="I4">
        <f t="shared" si="0"/>
        <v>185</v>
      </c>
      <c r="J4">
        <f t="shared" si="0"/>
        <v>178</v>
      </c>
    </row>
    <row r="5" spans="1:12">
      <c r="C5" s="4" t="s">
        <v>468</v>
      </c>
      <c r="E5">
        <v>16</v>
      </c>
      <c r="F5">
        <v>18</v>
      </c>
      <c r="G5">
        <v>14</v>
      </c>
      <c r="H5">
        <v>11</v>
      </c>
      <c r="I5">
        <v>22</v>
      </c>
      <c r="J5">
        <v>12</v>
      </c>
    </row>
    <row r="6" spans="1:12">
      <c r="C6" s="4" t="s">
        <v>469</v>
      </c>
      <c r="E6">
        <v>17</v>
      </c>
      <c r="F6">
        <v>10</v>
      </c>
      <c r="G6">
        <v>26</v>
      </c>
      <c r="H6">
        <v>17</v>
      </c>
      <c r="I6">
        <v>12</v>
      </c>
      <c r="J6">
        <v>19</v>
      </c>
    </row>
    <row r="8" spans="1:12">
      <c r="A8" s="4" t="s">
        <v>464</v>
      </c>
      <c r="B8" s="1" t="s">
        <v>463</v>
      </c>
      <c r="C8" s="1" t="s">
        <v>0</v>
      </c>
      <c r="D8" s="1">
        <v>2012</v>
      </c>
      <c r="E8" s="1">
        <v>2013</v>
      </c>
      <c r="F8" s="1">
        <v>2014</v>
      </c>
      <c r="G8" s="1">
        <v>2015</v>
      </c>
      <c r="H8" s="1">
        <v>2016</v>
      </c>
      <c r="I8" s="1">
        <v>2017</v>
      </c>
      <c r="J8" s="1">
        <v>2018</v>
      </c>
      <c r="K8" s="1" t="s">
        <v>465</v>
      </c>
      <c r="L8" s="1" t="s">
        <v>466</v>
      </c>
    </row>
    <row r="9" spans="1:12">
      <c r="B9" s="1"/>
      <c r="C9" s="1"/>
      <c r="D9" s="5">
        <f>SUM(D10:D242)</f>
        <v>45356.743170310001</v>
      </c>
      <c r="E9" s="5">
        <f>SUM(E10:E242)</f>
        <v>41537.613375740031</v>
      </c>
      <c r="F9" s="5">
        <f>SUM(F10:F242)</f>
        <v>38611.505539799982</v>
      </c>
      <c r="G9" s="5">
        <f>SUM(G10:G242)</f>
        <v>33604.638741109957</v>
      </c>
      <c r="H9" s="5">
        <f>SUM(H10:H242)</f>
        <v>36494.68872422001</v>
      </c>
      <c r="I9" s="5">
        <f>SUM(I10:I242)</f>
        <v>43554.812672859996</v>
      </c>
      <c r="J9" s="5">
        <f>SUM(J10:J242)</f>
        <v>48200.66488745997</v>
      </c>
      <c r="K9" s="6">
        <f>+J9/I9-1</f>
        <v>0.10666679362152132</v>
      </c>
      <c r="L9" s="6">
        <f>+J9/$J$9</f>
        <v>1</v>
      </c>
    </row>
    <row r="10" spans="1:12">
      <c r="A10">
        <v>1</v>
      </c>
      <c r="B10" t="s">
        <v>103</v>
      </c>
      <c r="C10" t="s">
        <v>104</v>
      </c>
      <c r="D10" s="3">
        <v>7711.3163494499995</v>
      </c>
      <c r="E10" s="3">
        <v>7165.1042756699999</v>
      </c>
      <c r="F10" s="3">
        <v>6982.0977686699998</v>
      </c>
      <c r="G10" s="3">
        <v>7422.7303303199997</v>
      </c>
      <c r="H10" s="3">
        <v>8583.9793873899998</v>
      </c>
      <c r="I10" s="3">
        <v>11355.949505440001</v>
      </c>
      <c r="J10" s="3">
        <v>13522.729482340001</v>
      </c>
      <c r="K10" s="7">
        <f>+J10/I10-1</f>
        <v>0.19080570725169355</v>
      </c>
      <c r="L10" s="7">
        <f>+J10/$J$9</f>
        <v>0.28055068356241936</v>
      </c>
    </row>
    <row r="11" spans="1:12">
      <c r="A11">
        <v>2</v>
      </c>
      <c r="B11" t="s">
        <v>428</v>
      </c>
      <c r="C11" t="s">
        <v>429</v>
      </c>
      <c r="D11" s="3">
        <v>6182.9334556499998</v>
      </c>
      <c r="E11" s="3">
        <v>7679.0107942100003</v>
      </c>
      <c r="F11" s="3">
        <v>6139.2181326400005</v>
      </c>
      <c r="G11" s="3">
        <v>5014.2561999799991</v>
      </c>
      <c r="H11" s="3">
        <v>6247.1564533500004</v>
      </c>
      <c r="I11" s="3">
        <v>7013.5728052700006</v>
      </c>
      <c r="J11" s="3">
        <v>7969.1529103999992</v>
      </c>
      <c r="K11" s="7">
        <f>+J11/I11-1</f>
        <v>0.13624726393543329</v>
      </c>
      <c r="L11" s="7">
        <f>+J11/$J$9</f>
        <v>0.1653328419640385</v>
      </c>
    </row>
    <row r="12" spans="1:12">
      <c r="A12">
        <v>3</v>
      </c>
      <c r="B12" t="s">
        <v>235</v>
      </c>
      <c r="C12" t="s">
        <v>236</v>
      </c>
      <c r="D12" s="3">
        <v>1519.1058338399998</v>
      </c>
      <c r="E12" s="3">
        <v>1552.5473037300001</v>
      </c>
      <c r="F12" s="3">
        <v>1214.07306283</v>
      </c>
      <c r="G12" s="3">
        <v>1058.83731407</v>
      </c>
      <c r="H12" s="3">
        <v>1400.7520236500002</v>
      </c>
      <c r="I12" s="3">
        <v>2066.26621436</v>
      </c>
      <c r="J12" s="3">
        <v>2486.4733749499997</v>
      </c>
      <c r="K12" s="7">
        <f>+J12/I12-1</f>
        <v>0.20336545100997716</v>
      </c>
      <c r="L12" s="7">
        <f>+J12/$J$9</f>
        <v>5.158587294916938E-2</v>
      </c>
    </row>
    <row r="13" spans="1:12">
      <c r="A13">
        <v>4</v>
      </c>
      <c r="B13" t="s">
        <v>207</v>
      </c>
      <c r="C13" t="s">
        <v>208</v>
      </c>
      <c r="D13" s="3">
        <v>386.47262251999996</v>
      </c>
      <c r="E13" s="3">
        <v>585.69377075</v>
      </c>
      <c r="F13" s="3">
        <v>327.87861033999997</v>
      </c>
      <c r="G13" s="3">
        <v>670.13586692999991</v>
      </c>
      <c r="H13" s="3">
        <v>924.82057495000004</v>
      </c>
      <c r="I13" s="3">
        <v>1836.2070185499999</v>
      </c>
      <c r="J13" s="3">
        <v>2479.6748343499999</v>
      </c>
      <c r="K13" s="7">
        <f>+J13/I13-1</f>
        <v>0.35043315339690184</v>
      </c>
      <c r="L13" s="7">
        <f>+J13/$J$9</f>
        <v>5.1444826334649162E-2</v>
      </c>
    </row>
    <row r="14" spans="1:12">
      <c r="A14">
        <v>5</v>
      </c>
      <c r="B14" t="s">
        <v>221</v>
      </c>
      <c r="C14" t="s">
        <v>222</v>
      </c>
      <c r="D14" s="3">
        <v>2485.5576470000001</v>
      </c>
      <c r="E14" s="3">
        <v>2199.6028079299999</v>
      </c>
      <c r="F14" s="3">
        <v>1558.7368079600001</v>
      </c>
      <c r="G14" s="3">
        <v>1115.3417525</v>
      </c>
      <c r="H14" s="3">
        <v>1262.2956512799999</v>
      </c>
      <c r="I14" s="3">
        <v>1815.8735020899999</v>
      </c>
      <c r="J14" s="3">
        <v>2216.5640818899997</v>
      </c>
      <c r="K14" s="7">
        <f>+J14/I14-1</f>
        <v>0.22065996300888835</v>
      </c>
      <c r="L14" s="7">
        <f>+J14/$J$9</f>
        <v>4.5986172329059875E-2</v>
      </c>
    </row>
    <row r="15" spans="1:12">
      <c r="A15">
        <v>6</v>
      </c>
      <c r="B15" t="s">
        <v>96</v>
      </c>
      <c r="C15" t="s">
        <v>97</v>
      </c>
      <c r="D15" s="3">
        <v>5059.3180075500004</v>
      </c>
      <c r="E15" s="3">
        <v>2919.7129379099997</v>
      </c>
      <c r="F15" s="3">
        <v>2662.0491736399999</v>
      </c>
      <c r="G15" s="3">
        <v>2669.5809330700004</v>
      </c>
      <c r="H15" s="3">
        <v>2568.95067862</v>
      </c>
      <c r="I15" s="3">
        <v>2296.31850781</v>
      </c>
      <c r="J15" s="3">
        <v>2070.3494782000002</v>
      </c>
      <c r="K15" s="7">
        <f>+J15/I15-1</f>
        <v>-9.8404915886649569E-2</v>
      </c>
      <c r="L15" s="7">
        <f>+J15/$J$9</f>
        <v>4.2952716171735392E-2</v>
      </c>
    </row>
    <row r="16" spans="1:12">
      <c r="A16">
        <v>7</v>
      </c>
      <c r="B16" t="s">
        <v>141</v>
      </c>
      <c r="C16" t="s">
        <v>142</v>
      </c>
      <c r="D16" s="3">
        <v>1844.23436625</v>
      </c>
      <c r="E16" s="3">
        <v>1448.7171406199998</v>
      </c>
      <c r="F16" s="3">
        <v>1386.4262492400001</v>
      </c>
      <c r="G16" s="3">
        <v>1068.43038209</v>
      </c>
      <c r="H16" s="3">
        <v>1221.5642987000001</v>
      </c>
      <c r="I16" s="3">
        <v>1825.77038821</v>
      </c>
      <c r="J16" s="3">
        <v>1780.7329588900002</v>
      </c>
      <c r="K16" s="7">
        <f>+J16/I16-1</f>
        <v>-2.4667630503173443E-2</v>
      </c>
      <c r="L16" s="7">
        <f>+J16/$J$9</f>
        <v>3.6944157576408891E-2</v>
      </c>
    </row>
    <row r="17" spans="1:12">
      <c r="A17">
        <v>8</v>
      </c>
      <c r="B17" t="s">
        <v>74</v>
      </c>
      <c r="C17" t="s">
        <v>75</v>
      </c>
      <c r="D17" s="3">
        <v>1385.2366998699999</v>
      </c>
      <c r="E17" s="3">
        <v>1711.9590186400001</v>
      </c>
      <c r="F17" s="3">
        <v>1602.7251895999998</v>
      </c>
      <c r="G17" s="3">
        <v>1068.6997649299999</v>
      </c>
      <c r="H17" s="3">
        <v>1203.7666688699999</v>
      </c>
      <c r="I17" s="3">
        <v>1565.60230583</v>
      </c>
      <c r="J17" s="3">
        <v>1719.5644039599999</v>
      </c>
      <c r="K17" s="7">
        <f>+J17/I17-1</f>
        <v>9.8340490146619608E-2</v>
      </c>
      <c r="L17" s="7">
        <f>+J17/$J$9</f>
        <v>3.5675117925756394E-2</v>
      </c>
    </row>
    <row r="18" spans="1:12">
      <c r="A18">
        <v>9</v>
      </c>
      <c r="B18" t="s">
        <v>319</v>
      </c>
      <c r="C18" t="s">
        <v>320</v>
      </c>
      <c r="D18" s="3">
        <v>747.71024424999996</v>
      </c>
      <c r="E18" s="3">
        <v>866.03264890000003</v>
      </c>
      <c r="F18" s="3">
        <v>921.59721085000001</v>
      </c>
      <c r="G18" s="3">
        <v>870.53087681</v>
      </c>
      <c r="H18" s="3">
        <v>997.88079070000003</v>
      </c>
      <c r="I18" s="3">
        <v>1078.9032048399999</v>
      </c>
      <c r="J18" s="3">
        <v>1388.27316225</v>
      </c>
      <c r="K18" s="7">
        <f>+J18/I18-1</f>
        <v>0.28674486832753399</v>
      </c>
      <c r="L18" s="7">
        <f>+J18/$J$9</f>
        <v>2.880195046046299E-2</v>
      </c>
    </row>
    <row r="19" spans="1:12">
      <c r="A19">
        <v>10</v>
      </c>
      <c r="B19" t="s">
        <v>99</v>
      </c>
      <c r="C19" t="s">
        <v>100</v>
      </c>
      <c r="D19" s="3">
        <v>1943.90138654</v>
      </c>
      <c r="E19" s="3">
        <v>1623.63740613</v>
      </c>
      <c r="F19" s="3">
        <v>1517.74430069</v>
      </c>
      <c r="G19" s="3">
        <v>1079.32269838</v>
      </c>
      <c r="H19" s="3">
        <v>992.62397078999993</v>
      </c>
      <c r="I19" s="3">
        <v>1016.8064573500001</v>
      </c>
      <c r="J19" s="3">
        <v>1228.9649745199999</v>
      </c>
      <c r="K19" s="7">
        <f>+J19/I19-1</f>
        <v>0.20865181926846454</v>
      </c>
      <c r="L19" s="7">
        <f>+J19/$J$9</f>
        <v>2.5496846929174439E-2</v>
      </c>
    </row>
    <row r="20" spans="1:12">
      <c r="A20">
        <v>11</v>
      </c>
      <c r="B20" t="s">
        <v>121</v>
      </c>
      <c r="C20" t="s">
        <v>122</v>
      </c>
      <c r="D20" s="3">
        <v>1733.04277598</v>
      </c>
      <c r="E20" s="3">
        <v>1163.76909456</v>
      </c>
      <c r="F20" s="3">
        <v>1230.6937484800001</v>
      </c>
      <c r="G20" s="3">
        <v>951.6762765499999</v>
      </c>
      <c r="H20" s="3">
        <v>970.56639195000002</v>
      </c>
      <c r="I20" s="3">
        <v>962.95763897000006</v>
      </c>
      <c r="J20" s="3">
        <v>1096.4972062899999</v>
      </c>
      <c r="K20" s="7">
        <f>+J20/I20-1</f>
        <v>0.13867647123380888</v>
      </c>
      <c r="L20" s="7">
        <f>+J20/$J$9</f>
        <v>2.2748590892887617E-2</v>
      </c>
    </row>
    <row r="21" spans="1:12">
      <c r="A21">
        <v>12</v>
      </c>
      <c r="B21" t="s">
        <v>86</v>
      </c>
      <c r="C21" t="s">
        <v>87</v>
      </c>
      <c r="D21" s="3">
        <v>3363.3073075300003</v>
      </c>
      <c r="E21" s="3">
        <v>2649.73352148</v>
      </c>
      <c r="F21" s="3">
        <v>2566.5867262100001</v>
      </c>
      <c r="G21" s="3">
        <v>2401.6998578400003</v>
      </c>
      <c r="H21" s="3">
        <v>1685.2597786400001</v>
      </c>
      <c r="I21" s="3">
        <v>1170.2151270699999</v>
      </c>
      <c r="J21" s="3">
        <v>924.52233505999993</v>
      </c>
      <c r="K21" s="7">
        <f>+J21/I21-1</f>
        <v>-0.20995523500466862</v>
      </c>
      <c r="L21" s="7">
        <f>+J21/$J$9</f>
        <v>1.9180696723138491E-2</v>
      </c>
    </row>
    <row r="22" spans="1:12">
      <c r="A22">
        <v>13</v>
      </c>
      <c r="B22" t="s">
        <v>133</v>
      </c>
      <c r="C22" t="s">
        <v>134</v>
      </c>
      <c r="D22" s="3">
        <v>928.27667279999991</v>
      </c>
      <c r="E22" s="3">
        <v>945.36305902999993</v>
      </c>
      <c r="F22" s="3">
        <v>868.98684967999998</v>
      </c>
      <c r="G22" s="3">
        <v>703.39714045000005</v>
      </c>
      <c r="H22" s="3">
        <v>651.13126886999999</v>
      </c>
      <c r="I22" s="3">
        <v>793.91676299000005</v>
      </c>
      <c r="J22" s="3">
        <v>864.31456779999996</v>
      </c>
      <c r="K22" s="7">
        <f>+J22/I22-1</f>
        <v>8.8671518340124322E-2</v>
      </c>
      <c r="L22" s="7">
        <f>+J22/$J$9</f>
        <v>1.7931590151671593E-2</v>
      </c>
    </row>
    <row r="23" spans="1:12">
      <c r="A23">
        <v>14</v>
      </c>
      <c r="B23" t="s">
        <v>105</v>
      </c>
      <c r="C23" t="s">
        <v>106</v>
      </c>
      <c r="D23" s="3">
        <v>909.31530349000002</v>
      </c>
      <c r="E23" s="3">
        <v>834.16233605999992</v>
      </c>
      <c r="F23" s="3">
        <v>1226.63629528</v>
      </c>
      <c r="G23" s="3">
        <v>873.47091822000004</v>
      </c>
      <c r="H23" s="3">
        <v>717.67216140999994</v>
      </c>
      <c r="I23" s="3">
        <v>660.03470450999998</v>
      </c>
      <c r="J23" s="3">
        <v>776.58923130999995</v>
      </c>
      <c r="K23" s="7">
        <f>+J23/I23-1</f>
        <v>0.1765884823988586</v>
      </c>
      <c r="L23" s="7">
        <f>+J23/$J$9</f>
        <v>1.6111587529408535E-2</v>
      </c>
    </row>
    <row r="24" spans="1:12">
      <c r="A24">
        <v>15</v>
      </c>
      <c r="B24" t="s">
        <v>159</v>
      </c>
      <c r="C24" t="s">
        <v>160</v>
      </c>
      <c r="D24" s="3">
        <v>603.60044261999997</v>
      </c>
      <c r="E24" s="3">
        <v>611.54090080999993</v>
      </c>
      <c r="F24" s="3">
        <v>607.74107770000001</v>
      </c>
      <c r="G24" s="3">
        <v>600.86571915000002</v>
      </c>
      <c r="H24" s="3">
        <v>669.51100407000001</v>
      </c>
      <c r="I24" s="3">
        <v>728.95280195000009</v>
      </c>
      <c r="J24" s="3">
        <v>704.70708157000001</v>
      </c>
      <c r="K24" s="7">
        <f>+J24/I24-1</f>
        <v>-3.3261029129925901E-2</v>
      </c>
      <c r="L24" s="7">
        <f>+J24/$J$9</f>
        <v>1.462027719358989E-2</v>
      </c>
    </row>
    <row r="25" spans="1:12">
      <c r="A25">
        <v>16</v>
      </c>
      <c r="B25" t="s">
        <v>72</v>
      </c>
      <c r="C25" t="s">
        <v>73</v>
      </c>
      <c r="D25" s="3">
        <v>560.74043914000003</v>
      </c>
      <c r="E25" s="3">
        <v>569.72382815000003</v>
      </c>
      <c r="F25" s="3">
        <v>652.25255782000011</v>
      </c>
      <c r="G25" s="3">
        <v>591.38023311999996</v>
      </c>
      <c r="H25" s="3">
        <v>564.5422425700001</v>
      </c>
      <c r="I25" s="3">
        <v>607.10262819000002</v>
      </c>
      <c r="J25" s="3">
        <v>667.29438074999996</v>
      </c>
      <c r="K25" s="7">
        <f>+J25/I25-1</f>
        <v>9.914592651238241E-2</v>
      </c>
      <c r="L25" s="7">
        <f>+J25/$J$9</f>
        <v>1.3844090788125317E-2</v>
      </c>
    </row>
    <row r="26" spans="1:12">
      <c r="A26">
        <v>17</v>
      </c>
      <c r="B26" t="s">
        <v>215</v>
      </c>
      <c r="C26" t="s">
        <v>216</v>
      </c>
      <c r="D26" s="3">
        <v>1016.8622046900001</v>
      </c>
      <c r="E26" s="3">
        <v>980.96518723999998</v>
      </c>
      <c r="F26" s="3">
        <v>672.92344064999997</v>
      </c>
      <c r="G26" s="3">
        <v>559.61450589000003</v>
      </c>
      <c r="H26" s="3">
        <v>468.27476380000002</v>
      </c>
      <c r="I26" s="3">
        <v>558.61191915999996</v>
      </c>
      <c r="J26" s="3">
        <v>667.20929240999999</v>
      </c>
      <c r="K26" s="7">
        <f>+J26/I26-1</f>
        <v>0.19440575742333044</v>
      </c>
      <c r="L26" s="7">
        <f>+J26/$J$9</f>
        <v>1.384232549421913E-2</v>
      </c>
    </row>
    <row r="27" spans="1:12">
      <c r="A27">
        <v>18</v>
      </c>
      <c r="B27" t="s">
        <v>54</v>
      </c>
      <c r="C27" t="s">
        <v>55</v>
      </c>
      <c r="D27" s="3">
        <v>682.06261660000007</v>
      </c>
      <c r="E27" s="3">
        <v>685.36826013999996</v>
      </c>
      <c r="F27" s="3">
        <v>660.50930402999995</v>
      </c>
      <c r="G27" s="3">
        <v>463.89539601999996</v>
      </c>
      <c r="H27" s="3">
        <v>625.41098070999999</v>
      </c>
      <c r="I27" s="3">
        <v>498.42015096</v>
      </c>
      <c r="J27" s="3">
        <v>579.54100684000002</v>
      </c>
      <c r="K27" s="7">
        <f>+J27/I27-1</f>
        <v>0.16275597149062748</v>
      </c>
      <c r="L27" s="7">
        <f>+J27/$J$9</f>
        <v>1.2023506484674554E-2</v>
      </c>
    </row>
    <row r="28" spans="1:12">
      <c r="A28">
        <v>19</v>
      </c>
      <c r="B28" t="s">
        <v>18</v>
      </c>
      <c r="C28" t="s">
        <v>19</v>
      </c>
      <c r="D28" s="3">
        <v>9.9326702499999993</v>
      </c>
      <c r="E28" s="3">
        <v>46.880753909999996</v>
      </c>
      <c r="F28" s="3">
        <v>56.837251280000004</v>
      </c>
      <c r="G28" s="3">
        <v>20.022296910000001</v>
      </c>
      <c r="H28" s="3">
        <v>431.11664889999997</v>
      </c>
      <c r="I28" s="3">
        <v>595.79301002</v>
      </c>
      <c r="J28" s="3">
        <v>445.12662176999999</v>
      </c>
      <c r="K28" s="7">
        <f>+J28/I28-1</f>
        <v>-0.25288377962833486</v>
      </c>
      <c r="L28" s="7">
        <f>+J28/$J$9</f>
        <v>9.2348647639880471E-3</v>
      </c>
    </row>
    <row r="29" spans="1:12">
      <c r="A29">
        <v>20</v>
      </c>
      <c r="B29" t="s">
        <v>301</v>
      </c>
      <c r="C29" t="s">
        <v>302</v>
      </c>
      <c r="D29" s="3">
        <v>401.84947297000002</v>
      </c>
      <c r="E29" s="3">
        <v>513.13799838</v>
      </c>
      <c r="F29" s="3">
        <v>745.65238003999991</v>
      </c>
      <c r="G29" s="3">
        <v>535.44134015999998</v>
      </c>
      <c r="H29" s="3">
        <v>462.96478931999997</v>
      </c>
      <c r="I29" s="3">
        <v>401.23541239999997</v>
      </c>
      <c r="J29" s="3">
        <v>442.10093701</v>
      </c>
      <c r="K29" s="7">
        <f>+J29/I29-1</f>
        <v>0.10184924696841158</v>
      </c>
      <c r="L29" s="7">
        <f>+J29/$J$9</f>
        <v>9.1720920871574598E-3</v>
      </c>
    </row>
    <row r="30" spans="1:12">
      <c r="A30">
        <v>21</v>
      </c>
      <c r="B30" t="s">
        <v>58</v>
      </c>
      <c r="C30" t="s">
        <v>59</v>
      </c>
      <c r="D30" s="3">
        <v>276.07518482</v>
      </c>
      <c r="E30" s="3">
        <v>307.77368785000004</v>
      </c>
      <c r="F30" s="3">
        <v>245.37016708000002</v>
      </c>
      <c r="G30" s="3">
        <v>215.77613707</v>
      </c>
      <c r="H30" s="3">
        <v>203.03056391999999</v>
      </c>
      <c r="I30" s="3">
        <v>291.95505914999995</v>
      </c>
      <c r="J30" s="3">
        <v>305.29956929000002</v>
      </c>
      <c r="K30" s="7">
        <f>+J30/I30-1</f>
        <v>4.5707411883360916E-2</v>
      </c>
      <c r="L30" s="7">
        <f>+J30/$J$9</f>
        <v>6.3339285879732265E-3</v>
      </c>
    </row>
    <row r="31" spans="1:12">
      <c r="A31">
        <v>22</v>
      </c>
      <c r="B31" t="s">
        <v>153</v>
      </c>
      <c r="C31" t="s">
        <v>154</v>
      </c>
      <c r="D31" s="3">
        <v>250.24494021999999</v>
      </c>
      <c r="E31" s="3">
        <v>240.53702203999998</v>
      </c>
      <c r="F31" s="3">
        <v>286.41469278</v>
      </c>
      <c r="G31" s="3">
        <v>257.24889730000001</v>
      </c>
      <c r="H31" s="3">
        <v>241.28839712000001</v>
      </c>
      <c r="I31" s="3">
        <v>236.46775203000001</v>
      </c>
      <c r="J31" s="3">
        <v>289.49931479000003</v>
      </c>
      <c r="K31" s="7">
        <f>+J31/I31-1</f>
        <v>0.22426551741089851</v>
      </c>
      <c r="L31" s="7">
        <f>+J31/$J$9</f>
        <v>6.0061269998231302E-3</v>
      </c>
    </row>
    <row r="32" spans="1:12">
      <c r="A32">
        <v>23</v>
      </c>
      <c r="B32" t="s">
        <v>329</v>
      </c>
      <c r="C32" t="s">
        <v>330</v>
      </c>
      <c r="D32" s="3">
        <v>495.25120042000003</v>
      </c>
      <c r="E32" s="3">
        <v>621.10988052999994</v>
      </c>
      <c r="F32" s="3">
        <v>586.78634298999998</v>
      </c>
      <c r="G32" s="3">
        <v>426.85130700000002</v>
      </c>
      <c r="H32" s="3">
        <v>550.38251437999998</v>
      </c>
      <c r="I32" s="3">
        <v>917.63456116999998</v>
      </c>
      <c r="J32" s="3">
        <v>264.44111558999998</v>
      </c>
      <c r="K32" s="7">
        <f>+J32/I32-1</f>
        <v>-0.71182306467093726</v>
      </c>
      <c r="L32" s="7">
        <f>+J32/$J$9</f>
        <v>5.4862545196715283E-3</v>
      </c>
    </row>
    <row r="33" spans="1:12">
      <c r="A33">
        <v>24</v>
      </c>
      <c r="B33" t="s">
        <v>417</v>
      </c>
      <c r="C33" t="s">
        <v>418</v>
      </c>
      <c r="D33" s="3">
        <v>240.48321622</v>
      </c>
      <c r="E33" s="3">
        <v>212.48423678</v>
      </c>
      <c r="F33" s="3">
        <v>316.91465145999996</v>
      </c>
      <c r="G33" s="3">
        <v>273.43543354000002</v>
      </c>
      <c r="H33" s="3">
        <v>314.60671981999997</v>
      </c>
      <c r="I33" s="3">
        <v>287.01373157</v>
      </c>
      <c r="J33" s="3">
        <v>254.61284381999999</v>
      </c>
      <c r="K33" s="7">
        <f>+J33/I33-1</f>
        <v>-0.11288967804001293</v>
      </c>
      <c r="L33" s="7">
        <f>+J33/$J$9</f>
        <v>5.2823512790638044E-3</v>
      </c>
    </row>
    <row r="34" spans="1:12">
      <c r="A34">
        <v>25</v>
      </c>
      <c r="B34" t="s">
        <v>42</v>
      </c>
      <c r="C34" t="s">
        <v>43</v>
      </c>
      <c r="D34" s="3">
        <v>103.12496128000001</v>
      </c>
      <c r="E34" s="3">
        <v>117.4821043</v>
      </c>
      <c r="F34" s="3">
        <v>128.36800237</v>
      </c>
      <c r="G34" s="3">
        <v>99.573804120000005</v>
      </c>
      <c r="H34" s="3">
        <v>259.93141150000002</v>
      </c>
      <c r="I34" s="3">
        <v>239.99942549000002</v>
      </c>
      <c r="J34" s="3">
        <v>214.1118285</v>
      </c>
      <c r="K34" s="7">
        <f>+J34/I34-1</f>
        <v>-0.10786524566525957</v>
      </c>
      <c r="L34" s="7">
        <f>+J34/$J$9</f>
        <v>4.4420928424932157E-3</v>
      </c>
    </row>
    <row r="35" spans="1:12">
      <c r="A35">
        <v>26</v>
      </c>
      <c r="B35" t="s">
        <v>337</v>
      </c>
      <c r="C35" t="s">
        <v>338</v>
      </c>
      <c r="D35" s="3">
        <v>55.585700469999999</v>
      </c>
      <c r="E35" s="3">
        <v>106.42536143000001</v>
      </c>
      <c r="F35" s="3">
        <v>166.05731912000002</v>
      </c>
      <c r="G35" s="3">
        <v>57.303718500000002</v>
      </c>
      <c r="H35" s="3">
        <v>160.17696486000003</v>
      </c>
      <c r="I35" s="3">
        <v>348.42769944999998</v>
      </c>
      <c r="J35" s="3">
        <v>206.65419226</v>
      </c>
      <c r="K35" s="7">
        <f>+J35/I35-1</f>
        <v>-0.40689505287263972</v>
      </c>
      <c r="L35" s="7">
        <f>+J35/$J$9</f>
        <v>4.2873722331943139E-3</v>
      </c>
    </row>
    <row r="36" spans="1:12">
      <c r="A36">
        <v>27</v>
      </c>
      <c r="B36" t="s">
        <v>36</v>
      </c>
      <c r="C36" t="s">
        <v>37</v>
      </c>
      <c r="D36" s="3">
        <v>193.70589938000001</v>
      </c>
      <c r="E36" s="3">
        <v>157.15407228999999</v>
      </c>
      <c r="F36" s="3">
        <v>182.31700497</v>
      </c>
      <c r="G36" s="3">
        <v>130.62426959000001</v>
      </c>
      <c r="H36" s="3">
        <v>130.08002341</v>
      </c>
      <c r="I36" s="3">
        <v>144.22391857</v>
      </c>
      <c r="J36" s="3">
        <v>179.75164000000001</v>
      </c>
      <c r="K36" s="7">
        <f>+J36/I36-1</f>
        <v>0.24633723575300315</v>
      </c>
      <c r="L36" s="7">
        <f>+J36/$J$9</f>
        <v>3.7292356945633075E-3</v>
      </c>
    </row>
    <row r="37" spans="1:12">
      <c r="A37">
        <v>28</v>
      </c>
      <c r="B37" t="s">
        <v>6</v>
      </c>
      <c r="C37" t="s">
        <v>7</v>
      </c>
      <c r="D37" s="3">
        <v>110.24540934000001</v>
      </c>
      <c r="E37" s="3">
        <v>69.870304310000009</v>
      </c>
      <c r="F37" s="3">
        <v>66.320260200000007</v>
      </c>
      <c r="G37" s="3">
        <v>92.99798534</v>
      </c>
      <c r="H37" s="3">
        <v>91.117295599999991</v>
      </c>
      <c r="I37" s="3">
        <v>113.43256221</v>
      </c>
      <c r="J37" s="3">
        <v>179.55436599000001</v>
      </c>
      <c r="K37" s="7">
        <f>+J37/I37-1</f>
        <v>0.58291730779727402</v>
      </c>
      <c r="L37" s="7">
        <f>+J37/$J$9</f>
        <v>3.7251429292360946E-3</v>
      </c>
    </row>
    <row r="38" spans="1:12">
      <c r="A38">
        <v>29</v>
      </c>
      <c r="B38" t="s">
        <v>191</v>
      </c>
      <c r="C38" t="s">
        <v>192</v>
      </c>
      <c r="D38" s="3">
        <v>96.144204459999997</v>
      </c>
      <c r="E38" s="3">
        <v>85.827488989999992</v>
      </c>
      <c r="F38" s="3">
        <v>159.80405812999999</v>
      </c>
      <c r="G38" s="3">
        <v>132.67680423000002</v>
      </c>
      <c r="H38" s="3">
        <v>127.81772926000001</v>
      </c>
      <c r="I38" s="3">
        <v>151.06747633000001</v>
      </c>
      <c r="J38" s="3">
        <v>174.58725652999999</v>
      </c>
      <c r="K38" s="7">
        <f>+J38/I38-1</f>
        <v>0.15569056140596471</v>
      </c>
      <c r="L38" s="7">
        <f>+J38/$J$9</f>
        <v>3.622092287266791E-3</v>
      </c>
    </row>
    <row r="39" spans="1:12">
      <c r="A39">
        <v>30</v>
      </c>
      <c r="B39" t="s">
        <v>307</v>
      </c>
      <c r="C39" t="s">
        <v>308</v>
      </c>
      <c r="D39" s="3">
        <v>119.60146470000001</v>
      </c>
      <c r="E39" s="3">
        <v>59.871476200000004</v>
      </c>
      <c r="F39" s="3">
        <v>117.84204982</v>
      </c>
      <c r="G39" s="3">
        <v>93.569328040000002</v>
      </c>
      <c r="H39" s="3">
        <v>75.342891510000001</v>
      </c>
      <c r="I39" s="3">
        <v>99.628466760000009</v>
      </c>
      <c r="J39" s="3">
        <v>154.84580666999997</v>
      </c>
      <c r="K39" s="7">
        <f>+J39/I39-1</f>
        <v>0.55423255727718646</v>
      </c>
      <c r="L39" s="7">
        <f>+J39/$J$9</f>
        <v>3.2125242884416126E-3</v>
      </c>
    </row>
    <row r="40" spans="1:12">
      <c r="A40">
        <v>31</v>
      </c>
      <c r="B40" t="s">
        <v>357</v>
      </c>
      <c r="C40" t="s">
        <v>358</v>
      </c>
      <c r="D40" s="3">
        <v>87.805070730000011</v>
      </c>
      <c r="E40" s="3">
        <v>151.50567584000001</v>
      </c>
      <c r="F40" s="3">
        <v>139.76929787</v>
      </c>
      <c r="G40" s="3">
        <v>87.588671900000008</v>
      </c>
      <c r="H40" s="3">
        <v>88.323318379999989</v>
      </c>
      <c r="I40" s="3">
        <v>85.09814123000001</v>
      </c>
      <c r="J40" s="3">
        <v>136.17290700000001</v>
      </c>
      <c r="K40" s="7">
        <f>+J40/I40-1</f>
        <v>0.60018662019840208</v>
      </c>
      <c r="L40" s="7">
        <f>+J40/$J$9</f>
        <v>2.8251250748913873E-3</v>
      </c>
    </row>
    <row r="41" spans="1:12">
      <c r="A41">
        <v>32</v>
      </c>
      <c r="B41" t="s">
        <v>403</v>
      </c>
      <c r="C41" t="s">
        <v>404</v>
      </c>
      <c r="D41" s="3">
        <v>233.95118002000001</v>
      </c>
      <c r="E41" s="3">
        <v>141.17587626</v>
      </c>
      <c r="F41" s="3">
        <v>92.899767370000006</v>
      </c>
      <c r="G41" s="3">
        <v>67.245674659999992</v>
      </c>
      <c r="H41" s="3">
        <v>62.039593959999998</v>
      </c>
      <c r="I41" s="3">
        <v>108.92166979000001</v>
      </c>
      <c r="J41" s="3">
        <v>124.04693863</v>
      </c>
      <c r="K41" s="7">
        <f>+J41/I41-1</f>
        <v>0.13886372536485503</v>
      </c>
      <c r="L41" s="7">
        <f>+J41/$J$9</f>
        <v>2.5735524379098848E-3</v>
      </c>
    </row>
    <row r="42" spans="1:12">
      <c r="A42">
        <v>33</v>
      </c>
      <c r="B42" t="s">
        <v>444</v>
      </c>
      <c r="C42" t="s">
        <v>445</v>
      </c>
      <c r="D42" s="3">
        <v>88.688144640000004</v>
      </c>
      <c r="E42" s="3">
        <v>44.680864849999999</v>
      </c>
      <c r="F42" s="3">
        <v>106.11300643000001</v>
      </c>
      <c r="G42" s="3">
        <v>73.934437439999996</v>
      </c>
      <c r="H42" s="3">
        <v>94.921879480000001</v>
      </c>
      <c r="I42" s="3">
        <v>145.59503724000001</v>
      </c>
      <c r="J42" s="3">
        <v>120.29083876</v>
      </c>
      <c r="K42" s="7">
        <f>+J42/I42-1</f>
        <v>-0.17379849588065543</v>
      </c>
      <c r="L42" s="7">
        <f>+J42/$J$9</f>
        <v>2.4956261296572948E-3</v>
      </c>
    </row>
    <row r="43" spans="1:12">
      <c r="A43">
        <v>34</v>
      </c>
      <c r="B43" t="s">
        <v>125</v>
      </c>
      <c r="C43" t="s">
        <v>126</v>
      </c>
      <c r="D43" s="3">
        <v>169.82627288</v>
      </c>
      <c r="E43" s="3">
        <v>97.223929999999996</v>
      </c>
      <c r="F43" s="3">
        <v>135.93619566000001</v>
      </c>
      <c r="G43" s="3">
        <v>120.58383812999999</v>
      </c>
      <c r="H43" s="3">
        <v>87.530170310000003</v>
      </c>
      <c r="I43" s="3">
        <v>80.726298540000002</v>
      </c>
      <c r="J43" s="3">
        <v>118.71832132999999</v>
      </c>
      <c r="K43" s="7">
        <f>+J43/I43-1</f>
        <v>0.47062758329213983</v>
      </c>
      <c r="L43" s="7">
        <f>+J43/$J$9</f>
        <v>2.4630017367433888E-3</v>
      </c>
    </row>
    <row r="44" spans="1:12">
      <c r="A44">
        <v>35</v>
      </c>
      <c r="B44" t="s">
        <v>303</v>
      </c>
      <c r="C44" t="s">
        <v>304</v>
      </c>
      <c r="D44" s="3">
        <v>23.898436480000001</v>
      </c>
      <c r="E44" s="3">
        <v>56.575593259999998</v>
      </c>
      <c r="F44" s="3">
        <v>21.487034019999999</v>
      </c>
      <c r="G44" s="3">
        <v>28.914115579999997</v>
      </c>
      <c r="H44" s="3">
        <v>111.62850007999999</v>
      </c>
      <c r="I44" s="3">
        <v>130.91860319</v>
      </c>
      <c r="J44" s="3">
        <v>107.53360515999999</v>
      </c>
      <c r="K44" s="7">
        <f>+J44/I44-1</f>
        <v>-0.17862242233108572</v>
      </c>
      <c r="L44" s="7">
        <f>+J44/$J$9</f>
        <v>2.2309568843307858E-3</v>
      </c>
    </row>
    <row r="45" spans="1:12">
      <c r="A45">
        <v>36</v>
      </c>
      <c r="B45" t="s">
        <v>129</v>
      </c>
      <c r="C45" t="s">
        <v>130</v>
      </c>
      <c r="D45" s="3">
        <v>68.337513729999998</v>
      </c>
      <c r="E45" s="3">
        <v>72.453839349999996</v>
      </c>
      <c r="F45" s="3">
        <v>85.297396849999998</v>
      </c>
      <c r="G45" s="3">
        <v>101.927335</v>
      </c>
      <c r="H45" s="3">
        <v>82.870688029999997</v>
      </c>
      <c r="I45" s="3">
        <v>101.14341813</v>
      </c>
      <c r="J45" s="3">
        <v>94.398470599999996</v>
      </c>
      <c r="K45" s="7">
        <f>+J45/I45-1</f>
        <v>-6.6686964458040121E-2</v>
      </c>
      <c r="L45" s="7">
        <f>+J45/$J$9</f>
        <v>1.9584474782744954E-3</v>
      </c>
    </row>
    <row r="46" spans="1:12">
      <c r="A46">
        <v>37</v>
      </c>
      <c r="B46" t="s">
        <v>183</v>
      </c>
      <c r="C46" t="s">
        <v>184</v>
      </c>
      <c r="D46" s="3">
        <v>63.843828539999997</v>
      </c>
      <c r="E46" s="3">
        <v>53.69726094</v>
      </c>
      <c r="F46" s="3">
        <v>85.093787000000006</v>
      </c>
      <c r="G46" s="3">
        <v>92.483074450000004</v>
      </c>
      <c r="H46" s="3">
        <v>57.236814070000001</v>
      </c>
      <c r="I46" s="3">
        <v>57.691734279999999</v>
      </c>
      <c r="J46" s="3">
        <v>84.835736489999988</v>
      </c>
      <c r="K46" s="7">
        <f>+J46/I46-1</f>
        <v>0.47050071468227639</v>
      </c>
      <c r="L46" s="7">
        <f>+J46/$J$9</f>
        <v>1.7600532417566528E-3</v>
      </c>
    </row>
    <row r="47" spans="1:12">
      <c r="A47">
        <v>38</v>
      </c>
      <c r="B47" t="s">
        <v>454</v>
      </c>
      <c r="C47" t="s">
        <v>455</v>
      </c>
      <c r="D47" s="3">
        <v>100.59394265</v>
      </c>
      <c r="E47" s="3">
        <v>38.15443492</v>
      </c>
      <c r="F47" s="3">
        <v>73.553427630000002</v>
      </c>
      <c r="G47" s="3">
        <v>81.571218569999999</v>
      </c>
      <c r="H47" s="3">
        <v>106.58535211</v>
      </c>
      <c r="I47" s="3">
        <v>114.71448897</v>
      </c>
      <c r="J47" s="3">
        <v>76.074657200000004</v>
      </c>
      <c r="K47" s="7">
        <f>+J47/I47-1</f>
        <v>-0.33683479843688313</v>
      </c>
      <c r="L47" s="7">
        <f>+J47/$J$9</f>
        <v>1.5782906185551771E-3</v>
      </c>
    </row>
    <row r="48" spans="1:12">
      <c r="A48">
        <v>39</v>
      </c>
      <c r="B48" t="s">
        <v>107</v>
      </c>
      <c r="C48" t="s">
        <v>108</v>
      </c>
      <c r="D48" s="3">
        <v>59.133446799999994</v>
      </c>
      <c r="E48" s="3">
        <v>49.278625560000002</v>
      </c>
      <c r="F48" s="3">
        <v>72.183980849999998</v>
      </c>
      <c r="G48" s="3">
        <v>55.177697200000004</v>
      </c>
      <c r="H48" s="3">
        <v>59.801683109999999</v>
      </c>
      <c r="I48" s="3">
        <v>64.508999469999992</v>
      </c>
      <c r="J48" s="3">
        <v>67.394129459999988</v>
      </c>
      <c r="K48" s="7">
        <f>+J48/I48-1</f>
        <v>4.4724457264939232E-2</v>
      </c>
      <c r="L48" s="7">
        <f>+J48/$J$9</f>
        <v>1.3981991662843939E-3</v>
      </c>
    </row>
    <row r="49" spans="1:12">
      <c r="A49">
        <v>40</v>
      </c>
      <c r="B49" t="s">
        <v>341</v>
      </c>
      <c r="C49" t="s">
        <v>342</v>
      </c>
      <c r="D49" s="3">
        <v>18.456480690000003</v>
      </c>
      <c r="E49" s="3">
        <v>12.718988099999999</v>
      </c>
      <c r="F49" s="3">
        <v>15.5131485</v>
      </c>
      <c r="G49" s="3">
        <v>9.86430103</v>
      </c>
      <c r="H49" s="3">
        <v>12.435877899999999</v>
      </c>
      <c r="I49" s="3">
        <v>59.022924619999998</v>
      </c>
      <c r="J49" s="3">
        <v>64.461931570000004</v>
      </c>
      <c r="K49" s="7">
        <f>+J49/I49-1</f>
        <v>9.2150753033966026E-2</v>
      </c>
      <c r="L49" s="7">
        <f>+J49/$J$9</f>
        <v>1.3373660243174491E-3</v>
      </c>
    </row>
    <row r="50" spans="1:12">
      <c r="A50">
        <v>41</v>
      </c>
      <c r="B50" t="s">
        <v>321</v>
      </c>
      <c r="C50" t="s">
        <v>322</v>
      </c>
      <c r="D50" s="3">
        <v>62.862756920000002</v>
      </c>
      <c r="E50" s="3">
        <v>41.110002059999999</v>
      </c>
      <c r="F50" s="3">
        <v>102.54929181999999</v>
      </c>
      <c r="G50" s="3">
        <v>34.050249999999998</v>
      </c>
      <c r="H50" s="3">
        <v>28.13216306</v>
      </c>
      <c r="I50" s="3">
        <v>33.691874149999997</v>
      </c>
      <c r="J50" s="3">
        <v>62.026170210000004</v>
      </c>
      <c r="K50" s="7">
        <f>+J50/I50-1</f>
        <v>0.84098307900155822</v>
      </c>
      <c r="L50" s="7">
        <f>+J50/$J$9</f>
        <v>1.2868322533479599E-3</v>
      </c>
    </row>
    <row r="51" spans="1:12">
      <c r="A51">
        <v>42</v>
      </c>
      <c r="B51" t="s">
        <v>413</v>
      </c>
      <c r="C51" t="s">
        <v>414</v>
      </c>
      <c r="D51" s="3">
        <v>73.684301869999999</v>
      </c>
      <c r="E51" s="3">
        <v>68.267250579999995</v>
      </c>
      <c r="F51" s="3">
        <v>38.952789250000002</v>
      </c>
      <c r="G51" s="3">
        <v>32.39859062</v>
      </c>
      <c r="H51" s="3">
        <v>33.82738526</v>
      </c>
      <c r="I51" s="3">
        <v>46.986166700000005</v>
      </c>
      <c r="J51" s="3">
        <v>61.18607437</v>
      </c>
      <c r="K51" s="7">
        <f>+J51/I51-1</f>
        <v>0.30221464459240499</v>
      </c>
      <c r="L51" s="7">
        <f>+J51/$J$9</f>
        <v>1.2694031194975975E-3</v>
      </c>
    </row>
    <row r="52" spans="1:12">
      <c r="A52">
        <v>43</v>
      </c>
      <c r="B52" t="s">
        <v>369</v>
      </c>
      <c r="C52" t="s">
        <v>370</v>
      </c>
      <c r="D52" s="3">
        <v>188.49703994000001</v>
      </c>
      <c r="E52" s="3">
        <v>112.15466773</v>
      </c>
      <c r="F52" s="3">
        <v>113.16267229</v>
      </c>
      <c r="G52" s="3">
        <v>169.57980990999999</v>
      </c>
      <c r="H52" s="3">
        <v>59.051829740000002</v>
      </c>
      <c r="I52" s="3">
        <v>61.074778380000005</v>
      </c>
      <c r="J52" s="3">
        <v>59.109491399999996</v>
      </c>
      <c r="K52" s="7">
        <f>+J52/I52-1</f>
        <v>-3.217837267901702E-2</v>
      </c>
      <c r="L52" s="7">
        <f>+J52/$J$9</f>
        <v>1.2263210795537822E-3</v>
      </c>
    </row>
    <row r="53" spans="1:12">
      <c r="A53">
        <v>44</v>
      </c>
      <c r="B53" t="s">
        <v>197</v>
      </c>
      <c r="C53" t="s">
        <v>198</v>
      </c>
      <c r="D53" s="3">
        <v>79.664194629999997</v>
      </c>
      <c r="E53" s="3">
        <v>71.805439489999998</v>
      </c>
      <c r="F53" s="3">
        <v>72.036657329999997</v>
      </c>
      <c r="G53" s="3">
        <v>55.797827770000005</v>
      </c>
      <c r="H53" s="3">
        <v>49.916635630000002</v>
      </c>
      <c r="I53" s="3">
        <v>58.604082599999998</v>
      </c>
      <c r="J53" s="3">
        <v>54.109934950000003</v>
      </c>
      <c r="K53" s="7">
        <f>+J53/I53-1</f>
        <v>-7.6686596745735858E-2</v>
      </c>
      <c r="L53" s="7">
        <f>+J53/$J$9</f>
        <v>1.1225972728039569E-3</v>
      </c>
    </row>
    <row r="54" spans="1:12">
      <c r="A54">
        <v>45</v>
      </c>
      <c r="B54" t="s">
        <v>343</v>
      </c>
      <c r="C54" t="s">
        <v>344</v>
      </c>
      <c r="D54" s="3">
        <v>40.653724450000006</v>
      </c>
      <c r="E54" s="3">
        <v>45.524995170000004</v>
      </c>
      <c r="F54" s="3">
        <v>63.147756479999998</v>
      </c>
      <c r="G54" s="3">
        <v>53.678948479999995</v>
      </c>
      <c r="H54" s="3">
        <v>53.414483820000001</v>
      </c>
      <c r="I54" s="3">
        <v>43.340482469999998</v>
      </c>
      <c r="J54" s="3">
        <v>52.12426413</v>
      </c>
      <c r="K54" s="7">
        <f>+J54/I54-1</f>
        <v>0.20266921730924614</v>
      </c>
      <c r="L54" s="7">
        <f>+J54/$J$9</f>
        <v>1.081401351033247E-3</v>
      </c>
    </row>
    <row r="55" spans="1:12">
      <c r="A55">
        <v>46</v>
      </c>
      <c r="B55" t="s">
        <v>430</v>
      </c>
      <c r="C55" t="s">
        <v>431</v>
      </c>
      <c r="D55" s="3">
        <v>32.396538399999997</v>
      </c>
      <c r="E55" s="3">
        <v>35.22095229</v>
      </c>
      <c r="F55" s="3">
        <v>38.017134749999997</v>
      </c>
      <c r="G55" s="3">
        <v>34.568855749999997</v>
      </c>
      <c r="H55" s="3">
        <v>30.8900811</v>
      </c>
      <c r="I55" s="3">
        <v>40.128721579999997</v>
      </c>
      <c r="J55" s="3">
        <v>47.98260312</v>
      </c>
      <c r="K55" s="7">
        <f>+J55/I55-1</f>
        <v>0.19571721277844922</v>
      </c>
      <c r="L55" s="7">
        <f>+J55/$J$9</f>
        <v>9.9547595934684503E-4</v>
      </c>
    </row>
    <row r="56" spans="1:12">
      <c r="A56">
        <v>47</v>
      </c>
      <c r="B56" t="s">
        <v>345</v>
      </c>
      <c r="C56" t="s">
        <v>346</v>
      </c>
      <c r="D56" s="3">
        <v>37.18199414</v>
      </c>
      <c r="E56" s="3">
        <v>22.60870177</v>
      </c>
      <c r="F56" s="3">
        <v>21.457539180000001</v>
      </c>
      <c r="G56" s="3">
        <v>27.33406046</v>
      </c>
      <c r="H56" s="3">
        <v>21.669590249999999</v>
      </c>
      <c r="I56" s="3">
        <v>28.378152320000002</v>
      </c>
      <c r="J56" s="3">
        <v>46.206903679999996</v>
      </c>
      <c r="K56" s="7">
        <f>+J56/I56-1</f>
        <v>0.62825624300546412</v>
      </c>
      <c r="L56" s="7">
        <f>+J56/$J$9</f>
        <v>9.5863623018240408E-4</v>
      </c>
    </row>
    <row r="57" spans="1:12">
      <c r="A57">
        <v>48</v>
      </c>
      <c r="B57" t="s">
        <v>193</v>
      </c>
      <c r="C57" t="s">
        <v>194</v>
      </c>
      <c r="D57" s="3">
        <v>25.126061109999998</v>
      </c>
      <c r="E57" s="3">
        <v>51.676846850000004</v>
      </c>
      <c r="F57" s="3">
        <v>38.69720289</v>
      </c>
      <c r="G57" s="3">
        <v>40.681690850000003</v>
      </c>
      <c r="H57" s="3">
        <v>39.377175940000001</v>
      </c>
      <c r="I57" s="3">
        <v>32.741486469999998</v>
      </c>
      <c r="J57" s="3">
        <v>43.093099289999998</v>
      </c>
      <c r="K57" s="7">
        <f>+J57/I57-1</f>
        <v>0.31616196868412971</v>
      </c>
      <c r="L57" s="7">
        <f>+J57/$J$9</f>
        <v>8.9403537047911608E-4</v>
      </c>
    </row>
    <row r="58" spans="1:12">
      <c r="A58">
        <v>49</v>
      </c>
      <c r="B58" t="s">
        <v>145</v>
      </c>
      <c r="C58" t="s">
        <v>146</v>
      </c>
      <c r="D58" s="3">
        <v>190.45718603999998</v>
      </c>
      <c r="E58" s="3">
        <v>212.95600705999999</v>
      </c>
      <c r="F58" s="3">
        <v>167.14442449000001</v>
      </c>
      <c r="G58" s="3">
        <v>153.65792071000001</v>
      </c>
      <c r="H58" s="3">
        <v>77.038289760000012</v>
      </c>
      <c r="I58" s="3">
        <v>24.0276666</v>
      </c>
      <c r="J58" s="3">
        <v>41.039614139999998</v>
      </c>
      <c r="K58" s="7">
        <f>+J58/I58-1</f>
        <v>0.70801496554809029</v>
      </c>
      <c r="L58" s="7">
        <f>+J58/$J$9</f>
        <v>8.5143253180885038E-4</v>
      </c>
    </row>
    <row r="59" spans="1:12">
      <c r="A59">
        <v>50</v>
      </c>
      <c r="B59" t="s">
        <v>317</v>
      </c>
      <c r="C59" t="s">
        <v>318</v>
      </c>
      <c r="D59" s="3">
        <v>15.29553099</v>
      </c>
      <c r="E59" s="3">
        <v>17.546388420000003</v>
      </c>
      <c r="F59" s="3">
        <v>21.597764940000001</v>
      </c>
      <c r="G59" s="3">
        <v>22.942585600000001</v>
      </c>
      <c r="H59" s="3">
        <v>29.178522730000001</v>
      </c>
      <c r="I59" s="3">
        <v>53.352969350000002</v>
      </c>
      <c r="J59" s="3">
        <v>37.83826457</v>
      </c>
      <c r="K59" s="7">
        <f>+J59/I59-1</f>
        <v>-0.29079365158145598</v>
      </c>
      <c r="L59" s="7">
        <f>+J59/$J$9</f>
        <v>7.8501540711825568E-4</v>
      </c>
    </row>
    <row r="60" spans="1:12">
      <c r="A60">
        <v>51</v>
      </c>
      <c r="B60" t="s">
        <v>391</v>
      </c>
      <c r="C60" t="s">
        <v>392</v>
      </c>
      <c r="D60" s="3">
        <v>32.205286969999996</v>
      </c>
      <c r="E60" s="3">
        <v>32.384551080000001</v>
      </c>
      <c r="F60" s="3">
        <v>60.562149179999999</v>
      </c>
      <c r="G60" s="3">
        <v>48.677084399999998</v>
      </c>
      <c r="H60" s="3">
        <v>42.656275890000003</v>
      </c>
      <c r="I60" s="3">
        <v>31.509764609999998</v>
      </c>
      <c r="J60" s="3">
        <v>36.899095119999998</v>
      </c>
      <c r="K60" s="7">
        <f>+J60/I60-1</f>
        <v>0.17103683815808735</v>
      </c>
      <c r="L60" s="7">
        <f>+J60/$J$9</f>
        <v>7.6553083253421631E-4</v>
      </c>
    </row>
    <row r="61" spans="1:12">
      <c r="A61">
        <v>52</v>
      </c>
      <c r="B61" t="s">
        <v>201</v>
      </c>
      <c r="C61" t="s">
        <v>202</v>
      </c>
      <c r="D61" s="3">
        <v>102.02909626</v>
      </c>
      <c r="E61" s="3">
        <v>102.52495845999999</v>
      </c>
      <c r="F61" s="3">
        <v>49.473886100000001</v>
      </c>
      <c r="G61" s="3">
        <v>34.535713680000001</v>
      </c>
      <c r="H61" s="3">
        <v>41.655496640000003</v>
      </c>
      <c r="I61" s="3">
        <v>39.578558749999999</v>
      </c>
      <c r="J61" s="3">
        <v>35.035830909999994</v>
      </c>
      <c r="K61" s="7">
        <f>+J61/I61-1</f>
        <v>-0.11477749527703573</v>
      </c>
      <c r="L61" s="7">
        <f>+J61/$J$9</f>
        <v>7.2687443195653973E-4</v>
      </c>
    </row>
    <row r="62" spans="1:12">
      <c r="A62">
        <v>53</v>
      </c>
      <c r="B62" t="s">
        <v>325</v>
      </c>
      <c r="C62" t="s">
        <v>326</v>
      </c>
      <c r="D62" s="3">
        <v>25.270790870000003</v>
      </c>
      <c r="E62" s="3">
        <v>22.522205170000003</v>
      </c>
      <c r="F62" s="3">
        <v>30.361554300000002</v>
      </c>
      <c r="G62" s="3">
        <v>36.177926090000007</v>
      </c>
      <c r="H62" s="3">
        <v>24.675708019999998</v>
      </c>
      <c r="I62" s="3">
        <v>22.69749569</v>
      </c>
      <c r="J62" s="3">
        <v>30.267812989999999</v>
      </c>
      <c r="K62" s="7">
        <f>+J62/I62-1</f>
        <v>0.33353094999530319</v>
      </c>
      <c r="L62" s="7">
        <f>+J62/$J$9</f>
        <v>6.2795426288558452E-4</v>
      </c>
    </row>
    <row r="63" spans="1:12">
      <c r="A63">
        <v>54</v>
      </c>
      <c r="B63" t="s">
        <v>438</v>
      </c>
      <c r="C63" t="s">
        <v>439</v>
      </c>
      <c r="D63" s="3">
        <v>1198.9148332300001</v>
      </c>
      <c r="E63" s="3">
        <v>787.09913582000001</v>
      </c>
      <c r="F63" s="3">
        <v>506.33681344999997</v>
      </c>
      <c r="G63" s="3">
        <v>164.62579546000001</v>
      </c>
      <c r="H63" s="3">
        <v>81.38701995000001</v>
      </c>
      <c r="I63" s="3">
        <v>48.344816159999993</v>
      </c>
      <c r="J63" s="3">
        <v>26.627667750000001</v>
      </c>
      <c r="K63" s="7">
        <f>+J63/I63-1</f>
        <v>-0.44921358968717184</v>
      </c>
      <c r="L63" s="7">
        <f>+J63/$J$9</f>
        <v>5.5243361916626867E-4</v>
      </c>
    </row>
    <row r="64" spans="1:12">
      <c r="A64">
        <v>55</v>
      </c>
      <c r="B64" t="s">
        <v>2</v>
      </c>
      <c r="C64" t="s">
        <v>3</v>
      </c>
      <c r="D64" s="3">
        <v>13.904417550000002</v>
      </c>
      <c r="E64" s="3">
        <v>12.42860447</v>
      </c>
      <c r="F64" s="3">
        <v>18.622953469999999</v>
      </c>
      <c r="G64" s="3">
        <v>16.29074335</v>
      </c>
      <c r="H64" s="3">
        <v>17.024342530000002</v>
      </c>
      <c r="I64" s="3">
        <v>41.520448700000003</v>
      </c>
      <c r="J64" s="3">
        <v>22.962217079999999</v>
      </c>
      <c r="K64" s="7">
        <f>+J64/I64-1</f>
        <v>-0.44696606614465617</v>
      </c>
      <c r="L64" s="7">
        <f>+J64/$J$9</f>
        <v>4.7638797376784565E-4</v>
      </c>
    </row>
    <row r="65" spans="1:12">
      <c r="A65">
        <v>56</v>
      </c>
      <c r="B65" t="s">
        <v>415</v>
      </c>
      <c r="C65" t="s">
        <v>416</v>
      </c>
      <c r="D65" s="3">
        <v>16.469338199999999</v>
      </c>
      <c r="E65" s="3">
        <v>17.389082809999998</v>
      </c>
      <c r="F65" s="3">
        <v>23.123711579999998</v>
      </c>
      <c r="G65" s="3">
        <v>17.923901989999997</v>
      </c>
      <c r="H65" s="3">
        <v>15.931593039999999</v>
      </c>
      <c r="I65" s="3">
        <v>17.757418640000001</v>
      </c>
      <c r="J65" s="3">
        <v>20.185313449999999</v>
      </c>
      <c r="K65" s="7">
        <f>+J65/I65-1</f>
        <v>0.13672566149513266</v>
      </c>
      <c r="L65" s="7">
        <f>+J65/$J$9</f>
        <v>4.1877665997199702E-4</v>
      </c>
    </row>
    <row r="66" spans="1:12">
      <c r="A66">
        <v>57</v>
      </c>
      <c r="B66" t="s">
        <v>203</v>
      </c>
      <c r="C66" t="s">
        <v>204</v>
      </c>
      <c r="D66" s="3">
        <v>9.3826433699999985</v>
      </c>
      <c r="E66" s="3">
        <v>9.7200241700000003</v>
      </c>
      <c r="F66" s="3">
        <v>9.6717683300000008</v>
      </c>
      <c r="G66" s="3">
        <v>10.89412162</v>
      </c>
      <c r="H66" s="3">
        <v>11.3257695</v>
      </c>
      <c r="I66" s="3">
        <v>15.921070720000001</v>
      </c>
      <c r="J66" s="3">
        <v>17.846964359999998</v>
      </c>
      <c r="K66" s="7">
        <f>+J66/I66-1</f>
        <v>0.12096508293130648</v>
      </c>
      <c r="L66" s="7">
        <f>+J66/$J$9</f>
        <v>3.7026386257678194E-4</v>
      </c>
    </row>
    <row r="67" spans="1:12">
      <c r="A67">
        <v>58</v>
      </c>
      <c r="B67" t="s">
        <v>347</v>
      </c>
      <c r="C67" t="s">
        <v>348</v>
      </c>
      <c r="D67" s="3">
        <v>10.7144946</v>
      </c>
      <c r="E67" s="3">
        <v>11.68062681</v>
      </c>
      <c r="F67" s="3">
        <v>14.390379789999999</v>
      </c>
      <c r="G67" s="3">
        <v>10.539223960000001</v>
      </c>
      <c r="H67" s="3">
        <v>11.1373126</v>
      </c>
      <c r="I67" s="3">
        <v>12.256532029999999</v>
      </c>
      <c r="J67" s="3">
        <v>14.741635539999999</v>
      </c>
      <c r="K67" s="7">
        <f>+J67/I67-1</f>
        <v>0.20275747690433765</v>
      </c>
      <c r="L67" s="7">
        <f>+J67/$J$9</f>
        <v>3.058388421491511E-4</v>
      </c>
    </row>
    <row r="68" spans="1:12">
      <c r="A68">
        <v>59</v>
      </c>
      <c r="B68" t="s">
        <v>293</v>
      </c>
      <c r="C68" t="s">
        <v>294</v>
      </c>
      <c r="D68" s="3">
        <v>0.21527886999999998</v>
      </c>
      <c r="E68" s="3">
        <v>6.7003999999999996E-3</v>
      </c>
      <c r="F68" s="3">
        <v>0.56726363000000002</v>
      </c>
      <c r="G68" s="3">
        <v>0.20612345999999998</v>
      </c>
      <c r="H68" s="3">
        <v>0.39692824999999998</v>
      </c>
      <c r="I68" s="3">
        <v>0.92372639000000001</v>
      </c>
      <c r="J68" s="3">
        <v>14.45034689</v>
      </c>
      <c r="K68" s="7">
        <f>+J68/I68-1</f>
        <v>14.64353584182</v>
      </c>
      <c r="L68" s="7">
        <f>+J68/$J$9</f>
        <v>2.9979559252427335E-4</v>
      </c>
    </row>
    <row r="69" spans="1:12">
      <c r="A69">
        <v>60</v>
      </c>
      <c r="B69" t="s">
        <v>181</v>
      </c>
      <c r="C69" t="s">
        <v>182</v>
      </c>
      <c r="D69" s="3">
        <v>29.699318559999998</v>
      </c>
      <c r="E69" s="3">
        <v>12.673787170000001</v>
      </c>
      <c r="F69" s="3">
        <v>8.8487150399999983</v>
      </c>
      <c r="G69" s="3">
        <v>7.3920590900000001</v>
      </c>
      <c r="H69" s="3">
        <v>9.5897723100000007</v>
      </c>
      <c r="I69" s="3">
        <v>12.24504381</v>
      </c>
      <c r="J69" s="3">
        <v>13.24974767</v>
      </c>
      <c r="K69" s="7">
        <f>+J69/I69-1</f>
        <v>8.204983792540621E-2</v>
      </c>
      <c r="L69" s="7">
        <f>+J69/$J$9</f>
        <v>2.7488723860834323E-4</v>
      </c>
    </row>
    <row r="70" spans="1:12">
      <c r="A70">
        <v>61</v>
      </c>
      <c r="B70" t="s">
        <v>109</v>
      </c>
      <c r="C70" t="s">
        <v>110</v>
      </c>
      <c r="D70" s="3">
        <v>17.866579719999997</v>
      </c>
      <c r="E70" s="3">
        <v>18.387977039999999</v>
      </c>
      <c r="F70" s="3">
        <v>12.250405460000001</v>
      </c>
      <c r="G70" s="3">
        <v>13.600031169999999</v>
      </c>
      <c r="H70" s="3">
        <v>10.64966233</v>
      </c>
      <c r="I70" s="3">
        <v>10.015433869999999</v>
      </c>
      <c r="J70" s="3">
        <v>11.77012721</v>
      </c>
      <c r="K70" s="7">
        <f>+J70/I70-1</f>
        <v>0.17519893424247646</v>
      </c>
      <c r="L70" s="7">
        <f>+J70/$J$9</f>
        <v>2.4419014213768973E-4</v>
      </c>
    </row>
    <row r="71" spans="1:12">
      <c r="A71">
        <v>62</v>
      </c>
      <c r="B71" t="s">
        <v>261</v>
      </c>
      <c r="C71" t="s">
        <v>262</v>
      </c>
      <c r="D71" s="3">
        <v>5.1084823500000001</v>
      </c>
      <c r="E71" s="3">
        <v>3.35435317</v>
      </c>
      <c r="F71" s="3">
        <v>2.4906997200000003</v>
      </c>
      <c r="G71" s="3">
        <v>0.5432437</v>
      </c>
      <c r="H71" s="3">
        <v>0.12646579999999999</v>
      </c>
      <c r="I71" s="3">
        <v>1.375602</v>
      </c>
      <c r="J71" s="3">
        <v>11.16259224</v>
      </c>
      <c r="K71" s="7">
        <f>+J71/I71-1</f>
        <v>7.1146961403080251</v>
      </c>
      <c r="L71" s="7">
        <f>+J71/$J$9</f>
        <v>2.3158585604706242E-4</v>
      </c>
    </row>
    <row r="72" spans="1:12">
      <c r="A72">
        <v>63</v>
      </c>
      <c r="B72" t="s">
        <v>217</v>
      </c>
      <c r="C72" t="s">
        <v>218</v>
      </c>
      <c r="D72" s="3">
        <v>5.7276167600000001</v>
      </c>
      <c r="E72" s="3">
        <v>6.0070888700000005</v>
      </c>
      <c r="F72" s="3">
        <v>9.7199160299999985</v>
      </c>
      <c r="G72" s="3">
        <v>8.7446372399999994</v>
      </c>
      <c r="H72" s="3">
        <v>8.83635327</v>
      </c>
      <c r="I72" s="3">
        <v>10.70519432</v>
      </c>
      <c r="J72" s="3">
        <v>10.92099062</v>
      </c>
      <c r="K72" s="7">
        <f>+J72/I72-1</f>
        <v>2.0158092749128054E-2</v>
      </c>
      <c r="L72" s="7">
        <f>+J72/$J$9</f>
        <v>2.2657344344727571E-4</v>
      </c>
    </row>
    <row r="73" spans="1:12">
      <c r="A73">
        <v>64</v>
      </c>
      <c r="B73" t="s">
        <v>263</v>
      </c>
      <c r="C73" t="s">
        <v>264</v>
      </c>
      <c r="D73" s="3">
        <v>24.588075270000001</v>
      </c>
      <c r="E73" s="3">
        <v>2.6881492100000002</v>
      </c>
      <c r="F73" s="3">
        <v>2.3165680200000001</v>
      </c>
      <c r="G73" s="3">
        <v>4.3055419800000001</v>
      </c>
      <c r="H73" s="3">
        <v>3.4888237700000002</v>
      </c>
      <c r="I73" s="3">
        <v>7.0259696100000006</v>
      </c>
      <c r="J73" s="3">
        <v>9.4751092499999992</v>
      </c>
      <c r="K73" s="7">
        <f>+J73/I73-1</f>
        <v>0.3485838647115922</v>
      </c>
      <c r="L73" s="7">
        <f>+J73/$J$9</f>
        <v>1.965763184413058E-4</v>
      </c>
    </row>
    <row r="74" spans="1:12">
      <c r="A74">
        <v>65</v>
      </c>
      <c r="B74" t="s">
        <v>371</v>
      </c>
      <c r="C74" t="s">
        <v>372</v>
      </c>
      <c r="D74" s="3">
        <v>21.665141420000001</v>
      </c>
      <c r="E74" s="3">
        <v>20.4694048</v>
      </c>
      <c r="F74" s="3">
        <v>39.789622530000003</v>
      </c>
      <c r="G74" s="3">
        <v>11.269492300000001</v>
      </c>
      <c r="H74" s="3">
        <v>39.27010464</v>
      </c>
      <c r="I74" s="3">
        <v>49.864856700000004</v>
      </c>
      <c r="J74" s="3">
        <v>9.4336468100000008</v>
      </c>
      <c r="K74" s="7">
        <f>+J74/I74-1</f>
        <v>-0.81081572405280777</v>
      </c>
      <c r="L74" s="7">
        <f>+J74/$J$9</f>
        <v>1.9571611370975686E-4</v>
      </c>
    </row>
    <row r="75" spans="1:12">
      <c r="A75">
        <v>66</v>
      </c>
      <c r="B75" t="s">
        <v>205</v>
      </c>
      <c r="C75" t="s">
        <v>206</v>
      </c>
      <c r="D75" s="3">
        <v>13.86193535</v>
      </c>
      <c r="E75" s="3">
        <v>7.88435665</v>
      </c>
      <c r="F75" s="3">
        <v>13.267432230000001</v>
      </c>
      <c r="G75" s="3">
        <v>9.1926953200000003</v>
      </c>
      <c r="H75" s="3">
        <v>7.8130530299999998</v>
      </c>
      <c r="I75" s="3">
        <v>8.7132223300000007</v>
      </c>
      <c r="J75" s="3">
        <v>8.7982954700000011</v>
      </c>
      <c r="K75" s="7">
        <f>+J75/I75-1</f>
        <v>9.7636829152276672E-3</v>
      </c>
      <c r="L75" s="7">
        <f>+J75/$J$9</f>
        <v>1.8253473246774635E-4</v>
      </c>
    </row>
    <row r="76" spans="1:12">
      <c r="A76">
        <v>67</v>
      </c>
      <c r="B76" t="s">
        <v>315</v>
      </c>
      <c r="C76" t="s">
        <v>316</v>
      </c>
      <c r="D76" s="3">
        <v>54.233454719999997</v>
      </c>
      <c r="E76" s="3">
        <v>12.741284220000001</v>
      </c>
      <c r="F76" s="3">
        <v>8.0646626599999998</v>
      </c>
      <c r="G76" s="3">
        <v>0.94961010000000001</v>
      </c>
      <c r="H76" s="3">
        <v>4.3293189299999995</v>
      </c>
      <c r="I76" s="3">
        <v>3.88371932</v>
      </c>
      <c r="J76" s="3">
        <v>7.8851398600000007</v>
      </c>
      <c r="K76" s="7">
        <f>+J76/I76-1</f>
        <v>1.0303063147210136</v>
      </c>
      <c r="L76" s="7">
        <f>+J76/$J$9</f>
        <v>1.6358985666298188E-4</v>
      </c>
    </row>
    <row r="77" spans="1:12">
      <c r="A77">
        <v>68</v>
      </c>
      <c r="B77" t="s">
        <v>119</v>
      </c>
      <c r="C77" t="s">
        <v>120</v>
      </c>
      <c r="D77" s="3">
        <v>3.2203383999999997</v>
      </c>
      <c r="E77" s="3">
        <v>2.72726918</v>
      </c>
      <c r="F77" s="3">
        <v>1.47957479</v>
      </c>
      <c r="G77" s="3">
        <v>2.2290277599999997</v>
      </c>
      <c r="H77" s="3">
        <v>2.1056661000000001</v>
      </c>
      <c r="I77" s="3">
        <v>1.8470363700000001</v>
      </c>
      <c r="J77" s="3">
        <v>6.0284761600000003</v>
      </c>
      <c r="K77" s="7">
        <f>+J77/I77-1</f>
        <v>2.2638643493522546</v>
      </c>
      <c r="L77" s="7">
        <f>+J77/$J$9</f>
        <v>1.2507039423782692E-4</v>
      </c>
    </row>
    <row r="78" spans="1:12">
      <c r="A78">
        <v>69</v>
      </c>
      <c r="B78" t="s">
        <v>76</v>
      </c>
      <c r="C78" t="s">
        <v>77</v>
      </c>
      <c r="D78" s="3">
        <v>6.0368934200000002</v>
      </c>
      <c r="E78" s="3">
        <v>5.3281248300000001</v>
      </c>
      <c r="F78" s="3">
        <v>5.3215906100000003</v>
      </c>
      <c r="G78" s="3">
        <v>6.4030977900000003</v>
      </c>
      <c r="H78" s="3">
        <v>3.4163271900000001</v>
      </c>
      <c r="I78" s="3">
        <v>4.9328462999999996</v>
      </c>
      <c r="J78" s="3">
        <v>5.7126006699999996</v>
      </c>
      <c r="K78" s="7">
        <f>+J78/I78-1</f>
        <v>0.15807392377094742</v>
      </c>
      <c r="L78" s="7">
        <f>+J78/$J$9</f>
        <v>1.1851705123441579E-4</v>
      </c>
    </row>
    <row r="79" spans="1:12">
      <c r="A79">
        <v>70</v>
      </c>
      <c r="B79" t="s">
        <v>353</v>
      </c>
      <c r="C79" t="s">
        <v>354</v>
      </c>
      <c r="D79" s="3">
        <v>4.0665809399999997</v>
      </c>
      <c r="E79" s="3">
        <v>1.8580894299999999</v>
      </c>
      <c r="F79" s="3">
        <v>3.0431183900000001</v>
      </c>
      <c r="G79" s="3">
        <v>1.6852876000000001</v>
      </c>
      <c r="H79" s="3">
        <v>2.0970007100000001</v>
      </c>
      <c r="I79" s="3">
        <v>1.9607373000000001</v>
      </c>
      <c r="J79" s="3">
        <v>5.6758630999999999</v>
      </c>
      <c r="K79" s="7">
        <f>+J79/I79-1</f>
        <v>1.8947595886506567</v>
      </c>
      <c r="L79" s="7">
        <f>+J79/$J$9</f>
        <v>1.1775487149922386E-4</v>
      </c>
    </row>
    <row r="80" spans="1:12">
      <c r="A80">
        <v>71</v>
      </c>
      <c r="B80" t="s">
        <v>167</v>
      </c>
      <c r="C80" t="s">
        <v>168</v>
      </c>
      <c r="D80" s="3">
        <v>2.4197675299999997</v>
      </c>
      <c r="E80" s="3">
        <v>1.3627798999999998</v>
      </c>
      <c r="F80" s="3">
        <v>7.5399509</v>
      </c>
      <c r="G80" s="3">
        <v>7.4976100000000004E-2</v>
      </c>
      <c r="H80" s="3">
        <v>5.9395238299999997</v>
      </c>
      <c r="I80" s="3">
        <v>10.30942106</v>
      </c>
      <c r="J80" s="3">
        <v>5.6457250599999993</v>
      </c>
      <c r="K80" s="7">
        <f>+J80/I80-1</f>
        <v>-0.45237224989237179</v>
      </c>
      <c r="L80" s="7">
        <f>+J80/$J$9</f>
        <v>1.1712960958488372E-4</v>
      </c>
    </row>
    <row r="81" spans="1:12">
      <c r="A81">
        <v>72</v>
      </c>
      <c r="B81" t="s">
        <v>361</v>
      </c>
      <c r="C81" t="s">
        <v>362</v>
      </c>
      <c r="D81" s="3">
        <v>4.3145636700000001</v>
      </c>
      <c r="E81" s="3">
        <v>11.78396139</v>
      </c>
      <c r="F81" s="3">
        <v>12.03652694</v>
      </c>
      <c r="G81" s="3">
        <v>16.818871229999999</v>
      </c>
      <c r="H81" s="3">
        <v>7.4274238200000005</v>
      </c>
      <c r="I81" s="3">
        <v>7.7481192300000004</v>
      </c>
      <c r="J81" s="3">
        <v>5.5280018899999996</v>
      </c>
      <c r="K81" s="7">
        <f>+J81/I81-1</f>
        <v>-0.28653629017528692</v>
      </c>
      <c r="L81" s="7">
        <f>+J81/$J$9</f>
        <v>1.1468725385649569E-4</v>
      </c>
    </row>
    <row r="82" spans="1:12">
      <c r="A82">
        <v>73</v>
      </c>
      <c r="B82" t="s">
        <v>255</v>
      </c>
      <c r="C82" t="s">
        <v>256</v>
      </c>
      <c r="D82" s="3">
        <v>5.1265199099999998</v>
      </c>
      <c r="E82" s="3">
        <v>6.7513156799999994</v>
      </c>
      <c r="F82" s="3">
        <v>6.3015355300000007</v>
      </c>
      <c r="G82" s="3">
        <v>4.7923353300000002</v>
      </c>
      <c r="H82" s="3">
        <v>5.27491632</v>
      </c>
      <c r="I82" s="3">
        <v>4.1466492800000001</v>
      </c>
      <c r="J82" s="3">
        <v>5.4793263200000002</v>
      </c>
      <c r="K82" s="7">
        <f>+J82/I82-1</f>
        <v>0.32138648581343254</v>
      </c>
      <c r="L82" s="7">
        <f>+J82/$J$9</f>
        <v>1.1367740118924207E-4</v>
      </c>
    </row>
    <row r="83" spans="1:12">
      <c r="A83">
        <v>74</v>
      </c>
      <c r="B83" t="s">
        <v>177</v>
      </c>
      <c r="C83" t="s">
        <v>178</v>
      </c>
      <c r="D83" s="3">
        <v>2.6895309700000003</v>
      </c>
      <c r="E83" s="3">
        <v>4.5215254099999997</v>
      </c>
      <c r="F83" s="3">
        <v>5.52308369</v>
      </c>
      <c r="G83" s="3">
        <v>5.64268137</v>
      </c>
      <c r="H83" s="3">
        <v>4.6274558600000004</v>
      </c>
      <c r="I83" s="3">
        <v>4.6367070400000001</v>
      </c>
      <c r="J83" s="3">
        <v>5.3701800400000002</v>
      </c>
      <c r="K83" s="7">
        <f>+J83/I83-1</f>
        <v>0.15818834221624667</v>
      </c>
      <c r="L83" s="7">
        <f>+J83/$J$9</f>
        <v>1.1141298678220354E-4</v>
      </c>
    </row>
    <row r="84" spans="1:12">
      <c r="A84">
        <v>75</v>
      </c>
      <c r="B84" t="s">
        <v>131</v>
      </c>
      <c r="C84" t="s">
        <v>132</v>
      </c>
      <c r="D84" s="3">
        <v>23.607389859999998</v>
      </c>
      <c r="E84" s="3">
        <v>21.278716129999999</v>
      </c>
      <c r="F84" s="3">
        <v>17.75115169</v>
      </c>
      <c r="G84" s="3">
        <v>16.566443329999998</v>
      </c>
      <c r="H84" s="3">
        <v>1.0365824000000001</v>
      </c>
      <c r="I84" s="3">
        <v>4.4313288499999999</v>
      </c>
      <c r="J84" s="3">
        <v>4.8816696200000003</v>
      </c>
      <c r="K84" s="7">
        <f>+J84/I84-1</f>
        <v>0.10162657415957743</v>
      </c>
      <c r="L84" s="7">
        <f>+J84/$J$9</f>
        <v>1.0127805563259003E-4</v>
      </c>
    </row>
    <row r="85" spans="1:12">
      <c r="A85">
        <v>76</v>
      </c>
      <c r="B85" t="s">
        <v>137</v>
      </c>
      <c r="C85" t="s">
        <v>138</v>
      </c>
      <c r="D85" s="3">
        <v>6.8810900000000004</v>
      </c>
      <c r="E85" s="3">
        <v>4.8428877799999999</v>
      </c>
      <c r="F85" s="3">
        <v>5.6922002699999998</v>
      </c>
      <c r="G85" s="3">
        <v>8.1509579900000002</v>
      </c>
      <c r="H85" s="3">
        <v>8.0151016300000002</v>
      </c>
      <c r="I85" s="3">
        <v>5.5597925300000002</v>
      </c>
      <c r="J85" s="3">
        <v>4.8389459700000002</v>
      </c>
      <c r="K85" s="7">
        <f>+J85/I85-1</f>
        <v>-0.12965349985820429</v>
      </c>
      <c r="L85" s="7">
        <f>+J85/$J$9</f>
        <v>1.0039168507940883E-4</v>
      </c>
    </row>
    <row r="86" spans="1:12">
      <c r="A86">
        <v>77</v>
      </c>
      <c r="B86" t="s">
        <v>273</v>
      </c>
      <c r="C86" t="s">
        <v>274</v>
      </c>
      <c r="D86" s="3"/>
      <c r="E86" s="3"/>
      <c r="F86" s="3"/>
      <c r="G86" s="3">
        <v>0.26798926000000001</v>
      </c>
      <c r="H86" s="3"/>
      <c r="I86" s="3">
        <v>1.1943106299999999</v>
      </c>
      <c r="J86" s="3">
        <v>4.7062709000000007</v>
      </c>
      <c r="K86" s="7">
        <f>+J86/I86-1</f>
        <v>2.9405752421378022</v>
      </c>
      <c r="L86" s="7">
        <f>+J86/$J$9</f>
        <v>9.7639128235851332E-5</v>
      </c>
    </row>
    <row r="87" spans="1:12">
      <c r="A87">
        <v>78</v>
      </c>
      <c r="B87" t="s">
        <v>113</v>
      </c>
      <c r="C87" t="s">
        <v>114</v>
      </c>
      <c r="D87" s="3">
        <v>0.84967009999999998</v>
      </c>
      <c r="E87" s="3">
        <v>1.4800453899999999</v>
      </c>
      <c r="F87" s="3">
        <v>17.660743199999999</v>
      </c>
      <c r="G87" s="3">
        <v>72.719426200000001</v>
      </c>
      <c r="H87" s="3">
        <v>4.7309085399999997</v>
      </c>
      <c r="I87" s="3">
        <v>4.1649017099999996</v>
      </c>
      <c r="J87" s="3">
        <v>4.4659475500000001</v>
      </c>
      <c r="K87" s="7">
        <f>+J87/I87-1</f>
        <v>7.2281619342224657E-2</v>
      </c>
      <c r="L87" s="7">
        <f>+J87/$J$9</f>
        <v>9.265323539472324E-5</v>
      </c>
    </row>
    <row r="88" spans="1:12">
      <c r="A88">
        <v>79</v>
      </c>
      <c r="B88" t="s">
        <v>387</v>
      </c>
      <c r="C88" t="s">
        <v>388</v>
      </c>
      <c r="D88" s="3">
        <v>1.5717848600000002</v>
      </c>
      <c r="E88" s="3">
        <v>1.2151283899999998</v>
      </c>
      <c r="F88" s="3">
        <v>1.27137017</v>
      </c>
      <c r="G88" s="3">
        <v>2.3700983999999998</v>
      </c>
      <c r="H88" s="3">
        <v>3.0091837200000002</v>
      </c>
      <c r="I88" s="3">
        <v>3.4501765799999999</v>
      </c>
      <c r="J88" s="3">
        <v>4.39226458</v>
      </c>
      <c r="K88" s="7">
        <f>+J88/I88-1</f>
        <v>0.27305500983952546</v>
      </c>
      <c r="L88" s="7">
        <f>+J88/$J$9</f>
        <v>9.1124564158091205E-5</v>
      </c>
    </row>
    <row r="89" spans="1:12">
      <c r="A89">
        <v>80</v>
      </c>
      <c r="B89" t="s">
        <v>189</v>
      </c>
      <c r="C89" t="s">
        <v>190</v>
      </c>
      <c r="D89" s="3">
        <v>2.38631883</v>
      </c>
      <c r="E89" s="3">
        <v>2.68916435</v>
      </c>
      <c r="F89" s="3">
        <v>2.7671723300000002</v>
      </c>
      <c r="G89" s="3">
        <v>2.5423695099999999</v>
      </c>
      <c r="H89" s="3">
        <v>3.1562781499999999</v>
      </c>
      <c r="I89" s="3">
        <v>3.5646984800000001</v>
      </c>
      <c r="J89" s="3">
        <v>4.3853514300000001</v>
      </c>
      <c r="K89" s="7">
        <f>+J89/I89-1</f>
        <v>0.23021665215286302</v>
      </c>
      <c r="L89" s="7">
        <f>+J89/$J$9</f>
        <v>9.0981139787988817E-5</v>
      </c>
    </row>
    <row r="90" spans="1:12">
      <c r="A90">
        <v>81</v>
      </c>
      <c r="B90" t="s">
        <v>135</v>
      </c>
      <c r="C90" t="s">
        <v>136</v>
      </c>
      <c r="D90" s="3">
        <v>1.2125826200000001</v>
      </c>
      <c r="E90" s="3">
        <v>1.2461698999999999</v>
      </c>
      <c r="F90" s="3">
        <v>8.2090062199999991</v>
      </c>
      <c r="G90" s="3">
        <v>10.96401067</v>
      </c>
      <c r="H90" s="3">
        <v>8.2510493099999991</v>
      </c>
      <c r="I90" s="3">
        <v>1.6703152400000001</v>
      </c>
      <c r="J90" s="3">
        <v>3.6436406099999998</v>
      </c>
      <c r="K90" s="7">
        <f>+J90/I90-1</f>
        <v>1.1814089476906164</v>
      </c>
      <c r="L90" s="7">
        <f>+J90/$J$9</f>
        <v>7.5593160768783099E-5</v>
      </c>
    </row>
    <row r="91" spans="1:12">
      <c r="A91">
        <v>82</v>
      </c>
      <c r="B91" t="s">
        <v>287</v>
      </c>
      <c r="C91" t="s">
        <v>288</v>
      </c>
      <c r="D91" s="3">
        <v>2.1317004800000001</v>
      </c>
      <c r="E91" s="3">
        <v>2.9485872200000003</v>
      </c>
      <c r="F91" s="3">
        <v>3.3104052500000001</v>
      </c>
      <c r="G91" s="3">
        <v>2.4433142299999999</v>
      </c>
      <c r="H91" s="3">
        <v>2.5083806200000001</v>
      </c>
      <c r="I91" s="3">
        <v>3.58048549</v>
      </c>
      <c r="J91" s="3">
        <v>3.5968818900000001</v>
      </c>
      <c r="K91" s="7">
        <f>+J91/I91-1</f>
        <v>4.5793789824855047E-3</v>
      </c>
      <c r="L91" s="7">
        <f>+J91/$J$9</f>
        <v>7.4623076225153394E-5</v>
      </c>
    </row>
    <row r="92" spans="1:12">
      <c r="A92">
        <v>83</v>
      </c>
      <c r="B92" t="s">
        <v>44</v>
      </c>
      <c r="C92" t="s">
        <v>45</v>
      </c>
      <c r="D92" s="3">
        <v>3.4464867099999998</v>
      </c>
      <c r="E92" s="3">
        <v>2.5871962900000001</v>
      </c>
      <c r="F92" s="3">
        <v>59.494868889999999</v>
      </c>
      <c r="G92" s="3">
        <v>21.896531170000003</v>
      </c>
      <c r="H92" s="3">
        <v>6.3315635400000003</v>
      </c>
      <c r="I92" s="3">
        <v>3.4077551499999998</v>
      </c>
      <c r="J92" s="3">
        <v>3.5371013900000001</v>
      </c>
      <c r="K92" s="7">
        <f>+J92/I92-1</f>
        <v>3.7956435925274867E-2</v>
      </c>
      <c r="L92" s="7">
        <f>+J92/$J$9</f>
        <v>7.3382833997383777E-5</v>
      </c>
    </row>
    <row r="93" spans="1:12">
      <c r="A93">
        <v>84</v>
      </c>
      <c r="B93" t="s">
        <v>245</v>
      </c>
      <c r="C93" t="s">
        <v>246</v>
      </c>
      <c r="D93" s="3">
        <v>3.1728297400000001</v>
      </c>
      <c r="E93" s="3">
        <v>2.9598641899999998</v>
      </c>
      <c r="F93" s="3">
        <v>3.5929152400000004</v>
      </c>
      <c r="G93" s="3">
        <v>3.0914617299999998</v>
      </c>
      <c r="H93" s="3">
        <v>3.72404511</v>
      </c>
      <c r="I93" s="3">
        <v>3.8831085399999998</v>
      </c>
      <c r="J93" s="3">
        <v>3.47578421</v>
      </c>
      <c r="K93" s="7">
        <f>+J93/I93-1</f>
        <v>-0.10489645751699739</v>
      </c>
      <c r="L93" s="7">
        <f>+J93/$J$9</f>
        <v>7.2110710881589325E-5</v>
      </c>
    </row>
    <row r="94" spans="1:12">
      <c r="A94">
        <v>85</v>
      </c>
      <c r="B94" t="s">
        <v>173</v>
      </c>
      <c r="C94" t="s">
        <v>174</v>
      </c>
      <c r="D94" s="3">
        <v>4.9593462000000006</v>
      </c>
      <c r="E94" s="3">
        <v>6.3356165000000004</v>
      </c>
      <c r="F94" s="3">
        <v>7.2352944599999995</v>
      </c>
      <c r="G94" s="3">
        <v>2.8957082000000001</v>
      </c>
      <c r="H94" s="3">
        <v>4.4281065399999999</v>
      </c>
      <c r="I94" s="3">
        <v>4.8781829800000001</v>
      </c>
      <c r="J94" s="3">
        <v>3.1367932500000002</v>
      </c>
      <c r="K94" s="7">
        <f>+J94/I94-1</f>
        <v>-0.35697507394443817</v>
      </c>
      <c r="L94" s="7">
        <f>+J94/$J$9</f>
        <v>6.507780042710734E-5</v>
      </c>
    </row>
    <row r="95" spans="1:12">
      <c r="A95">
        <v>86</v>
      </c>
      <c r="B95" t="s">
        <v>40</v>
      </c>
      <c r="C95" t="s">
        <v>41</v>
      </c>
      <c r="D95" s="3">
        <v>2.4600476699999998</v>
      </c>
      <c r="E95" s="3">
        <v>3.0901150899999998</v>
      </c>
      <c r="F95" s="3">
        <v>2.8502700399999998</v>
      </c>
      <c r="G95" s="3">
        <v>3.0977332799999999</v>
      </c>
      <c r="H95" s="3">
        <v>4.2774875000000003</v>
      </c>
      <c r="I95" s="3">
        <v>2.6504008900000002</v>
      </c>
      <c r="J95" s="3">
        <v>2.8449247599999996</v>
      </c>
      <c r="K95" s="7">
        <f>+J95/I95-1</f>
        <v>7.3394130953525094E-2</v>
      </c>
      <c r="L95" s="7">
        <f>+J95/$J$9</f>
        <v>5.9022521092652892E-5</v>
      </c>
    </row>
    <row r="96" spans="1:12">
      <c r="A96">
        <v>87</v>
      </c>
      <c r="B96" t="s">
        <v>98</v>
      </c>
      <c r="C96" t="s">
        <v>13</v>
      </c>
      <c r="D96" s="3">
        <v>3.6984787699999999</v>
      </c>
      <c r="E96" s="3">
        <v>0.15276597</v>
      </c>
      <c r="F96" s="3">
        <v>5.2892099999999997E-2</v>
      </c>
      <c r="G96" s="3"/>
      <c r="H96" s="3">
        <v>0.23735671999999999</v>
      </c>
      <c r="I96" s="3">
        <v>3.25540143</v>
      </c>
      <c r="J96" s="3">
        <v>2.7861626200000003</v>
      </c>
      <c r="K96" s="7">
        <f>+J96/I96-1</f>
        <v>-0.14414161205304865</v>
      </c>
      <c r="L96" s="7">
        <f>+J96/$J$9</f>
        <v>5.7803406374273E-5</v>
      </c>
    </row>
    <row r="97" spans="1:12">
      <c r="A97">
        <v>88</v>
      </c>
      <c r="B97" t="s">
        <v>253</v>
      </c>
      <c r="C97" t="s">
        <v>254</v>
      </c>
      <c r="D97" s="3">
        <v>1.914825</v>
      </c>
      <c r="E97" s="3">
        <v>1.965465</v>
      </c>
      <c r="F97" s="3">
        <v>1.7403280000000001</v>
      </c>
      <c r="G97" s="3">
        <v>1.9959764</v>
      </c>
      <c r="H97" s="3">
        <v>1.19967969</v>
      </c>
      <c r="I97" s="3">
        <v>1.47517667</v>
      </c>
      <c r="J97" s="3">
        <v>2.7760525299999999</v>
      </c>
      <c r="K97" s="7">
        <f>+J97/I97-1</f>
        <v>0.88184411159376586</v>
      </c>
      <c r="L97" s="7">
        <f>+J97/$J$9</f>
        <v>5.7593656363072823E-5</v>
      </c>
    </row>
    <row r="98" spans="1:12">
      <c r="A98">
        <v>89</v>
      </c>
      <c r="B98" t="s">
        <v>339</v>
      </c>
      <c r="C98" t="s">
        <v>340</v>
      </c>
      <c r="D98" s="3">
        <v>1.9805708500000001</v>
      </c>
      <c r="E98" s="3">
        <v>2.2355253500000001</v>
      </c>
      <c r="F98" s="3">
        <v>3.83266163</v>
      </c>
      <c r="G98" s="3">
        <v>1.76653919</v>
      </c>
      <c r="H98" s="3">
        <v>2.4156395900000001</v>
      </c>
      <c r="I98" s="3">
        <v>2.9508387200000001</v>
      </c>
      <c r="J98" s="3">
        <v>2.7204455899999997</v>
      </c>
      <c r="K98" s="7">
        <f>+J98/I98-1</f>
        <v>-7.807716783653984E-2</v>
      </c>
      <c r="L98" s="7">
        <f>+J98/$J$9</f>
        <v>5.644000132263236E-5</v>
      </c>
    </row>
    <row r="99" spans="1:12">
      <c r="A99">
        <v>90</v>
      </c>
      <c r="B99" t="s">
        <v>421</v>
      </c>
      <c r="C99" t="s">
        <v>422</v>
      </c>
      <c r="D99" s="3">
        <v>2.8574306800000002</v>
      </c>
      <c r="E99" s="3">
        <v>4.8381657800000006</v>
      </c>
      <c r="F99" s="3">
        <v>2.3895933199999999</v>
      </c>
      <c r="G99" s="3">
        <v>1.1469062400000001</v>
      </c>
      <c r="H99" s="3">
        <v>0.94760836000000004</v>
      </c>
      <c r="I99" s="3">
        <v>1.6337407800000001</v>
      </c>
      <c r="J99" s="3">
        <v>2.3805918799999999</v>
      </c>
      <c r="K99" s="7">
        <f>+J99/I99-1</f>
        <v>0.45714173823830229</v>
      </c>
      <c r="L99" s="7">
        <f>+J99/$J$9</f>
        <v>4.9389191737463808E-5</v>
      </c>
    </row>
    <row r="100" spans="1:12">
      <c r="A100">
        <v>91</v>
      </c>
      <c r="B100" t="s">
        <v>52</v>
      </c>
      <c r="C100" t="s">
        <v>53</v>
      </c>
      <c r="D100" s="3">
        <v>1.83507525</v>
      </c>
      <c r="E100" s="3">
        <v>2.22277865</v>
      </c>
      <c r="F100" s="3">
        <v>4.5898599100000004</v>
      </c>
      <c r="G100" s="3">
        <v>2.6845296599999999</v>
      </c>
      <c r="H100" s="3">
        <v>3.7824632</v>
      </c>
      <c r="I100" s="3">
        <v>3.3987671499999998</v>
      </c>
      <c r="J100" s="3">
        <v>2.3539534600000001</v>
      </c>
      <c r="K100" s="7">
        <f>+J100/I100-1</f>
        <v>-0.30740961174701242</v>
      </c>
      <c r="L100" s="7">
        <f>+J100/$J$9</f>
        <v>4.8836535045648545E-5</v>
      </c>
    </row>
    <row r="101" spans="1:12">
      <c r="A101">
        <v>92</v>
      </c>
      <c r="B101" t="s">
        <v>247</v>
      </c>
      <c r="C101" t="s">
        <v>248</v>
      </c>
      <c r="D101" s="3">
        <v>3.1195069100000001</v>
      </c>
      <c r="E101" s="3">
        <v>2.7762679700000001</v>
      </c>
      <c r="F101" s="3">
        <v>2.2340990199999999</v>
      </c>
      <c r="G101" s="3">
        <v>2.5811398799999998</v>
      </c>
      <c r="H101" s="3">
        <v>2.249698</v>
      </c>
      <c r="I101" s="3">
        <v>2.36560719</v>
      </c>
      <c r="J101" s="3">
        <v>2.3148857200000004</v>
      </c>
      <c r="K101" s="7">
        <f>+J101/I101-1</f>
        <v>-2.1441205545202791E-2</v>
      </c>
      <c r="L101" s="7">
        <f>+J101/$J$9</f>
        <v>4.8026012201384546E-5</v>
      </c>
    </row>
    <row r="102" spans="1:12">
      <c r="A102">
        <v>93</v>
      </c>
      <c r="B102" t="s">
        <v>456</v>
      </c>
      <c r="C102" t="s">
        <v>457</v>
      </c>
      <c r="D102" s="3">
        <v>0.85386141000000004</v>
      </c>
      <c r="E102" s="3">
        <v>1.25388897</v>
      </c>
      <c r="F102" s="3">
        <v>1.2428384800000001</v>
      </c>
      <c r="G102" s="3">
        <v>0.59180366000000006</v>
      </c>
      <c r="H102" s="3">
        <v>1.1013034499999999</v>
      </c>
      <c r="I102" s="3">
        <v>0.37606603000000005</v>
      </c>
      <c r="J102" s="3">
        <v>2.3026890499999997</v>
      </c>
      <c r="K102" s="7">
        <f>+J102/I102-1</f>
        <v>5.1230977177066466</v>
      </c>
      <c r="L102" s="7">
        <f>+J102/$J$9</f>
        <v>4.7772972745840152E-5</v>
      </c>
    </row>
    <row r="103" spans="1:12">
      <c r="A103">
        <v>94</v>
      </c>
      <c r="B103" t="s">
        <v>309</v>
      </c>
      <c r="C103" t="s">
        <v>310</v>
      </c>
      <c r="D103" s="3">
        <v>0.53669493999999995</v>
      </c>
      <c r="E103" s="3">
        <v>0.8895866899999999</v>
      </c>
      <c r="F103" s="3">
        <v>1.1649256299999999</v>
      </c>
      <c r="G103" s="3">
        <v>2.2706509500000003</v>
      </c>
      <c r="H103" s="3">
        <v>1.37766053</v>
      </c>
      <c r="I103" s="3">
        <v>1.7007582800000001</v>
      </c>
      <c r="J103" s="3">
        <v>2.04745409</v>
      </c>
      <c r="K103" s="7">
        <f>+J103/I103-1</f>
        <v>0.20384778605928644</v>
      </c>
      <c r="L103" s="7">
        <f>+J103/$J$9</f>
        <v>4.2477714670128375E-5</v>
      </c>
    </row>
    <row r="104" spans="1:12">
      <c r="A104">
        <v>95</v>
      </c>
      <c r="B104" t="s">
        <v>327</v>
      </c>
      <c r="C104" t="s">
        <v>328</v>
      </c>
      <c r="D104" s="3">
        <v>0.84856017000000006</v>
      </c>
      <c r="E104" s="3">
        <v>17.788943710000002</v>
      </c>
      <c r="F104" s="3">
        <v>56.936093590000006</v>
      </c>
      <c r="G104" s="3">
        <v>24.443717629999998</v>
      </c>
      <c r="H104" s="3">
        <v>12.479736710000001</v>
      </c>
      <c r="I104" s="3">
        <v>13.61450198</v>
      </c>
      <c r="J104" s="3">
        <v>1.9790222099999999</v>
      </c>
      <c r="K104" s="7">
        <f>+J104/I104-1</f>
        <v>-0.85463866302952352</v>
      </c>
      <c r="L104" s="7">
        <f>+J104/$J$9</f>
        <v>4.1057985706642574E-5</v>
      </c>
    </row>
    <row r="105" spans="1:12">
      <c r="A105">
        <v>96</v>
      </c>
      <c r="B105" t="s">
        <v>259</v>
      </c>
      <c r="C105" t="s">
        <v>260</v>
      </c>
      <c r="D105" s="3">
        <v>5.4788232300000006</v>
      </c>
      <c r="E105" s="3">
        <v>1.0709357500000001</v>
      </c>
      <c r="F105" s="3">
        <v>0.68967212</v>
      </c>
      <c r="G105" s="3">
        <v>0.87456749</v>
      </c>
      <c r="H105" s="3">
        <v>0.39973012000000002</v>
      </c>
      <c r="I105" s="3">
        <v>0.67469177000000002</v>
      </c>
      <c r="J105" s="3">
        <v>1.88379958</v>
      </c>
      <c r="K105" s="7">
        <f>+J105/I105-1</f>
        <v>1.7920891639155463</v>
      </c>
      <c r="L105" s="7">
        <f>+J105/$J$9</f>
        <v>3.9082439721492206E-5</v>
      </c>
    </row>
    <row r="106" spans="1:12">
      <c r="A106">
        <v>97</v>
      </c>
      <c r="B106" t="s">
        <v>383</v>
      </c>
      <c r="C106" t="s">
        <v>384</v>
      </c>
      <c r="D106" s="3">
        <v>3.0922635499999997</v>
      </c>
      <c r="E106" s="3">
        <v>1.6692909199999999</v>
      </c>
      <c r="F106" s="3">
        <v>2.6132381699999998</v>
      </c>
      <c r="G106" s="3">
        <v>2.1106004700000001</v>
      </c>
      <c r="H106" s="3">
        <v>1.1838660600000002</v>
      </c>
      <c r="I106" s="3">
        <v>0.85927179000000009</v>
      </c>
      <c r="J106" s="3">
        <v>1.7737647700000001</v>
      </c>
      <c r="K106" s="7">
        <f>+J106/I106-1</f>
        <v>1.0642651028960231</v>
      </c>
      <c r="L106" s="7">
        <f>+J106/$J$9</f>
        <v>3.6799591336373203E-5</v>
      </c>
    </row>
    <row r="107" spans="1:12">
      <c r="A107">
        <v>98</v>
      </c>
      <c r="B107" t="s">
        <v>213</v>
      </c>
      <c r="C107" t="s">
        <v>214</v>
      </c>
      <c r="D107" s="3">
        <v>3.3849779900000003</v>
      </c>
      <c r="E107" s="3">
        <v>2.2654922599999998</v>
      </c>
      <c r="F107" s="3">
        <v>1.3055408400000001</v>
      </c>
      <c r="G107" s="3">
        <v>1.7392906399999999</v>
      </c>
      <c r="H107" s="3">
        <v>0.96167462999999997</v>
      </c>
      <c r="I107" s="3">
        <v>1.2838013300000002</v>
      </c>
      <c r="J107" s="3">
        <v>1.7735709099999999</v>
      </c>
      <c r="K107" s="7">
        <f>+J107/I107-1</f>
        <v>0.38149951129899495</v>
      </c>
      <c r="L107" s="7">
        <f>+J107/$J$9</f>
        <v>3.6795569400151936E-5</v>
      </c>
    </row>
    <row r="108" spans="1:12">
      <c r="A108">
        <v>99</v>
      </c>
      <c r="B108" t="s">
        <v>32</v>
      </c>
      <c r="C108" t="s">
        <v>33</v>
      </c>
      <c r="D108" s="3">
        <v>5.7756289000000001</v>
      </c>
      <c r="E108" s="3">
        <v>1.21288441</v>
      </c>
      <c r="F108" s="3">
        <v>3.45923479</v>
      </c>
      <c r="G108" s="3">
        <v>1.50299253</v>
      </c>
      <c r="H108" s="3">
        <v>0.67423951999999998</v>
      </c>
      <c r="I108" s="3">
        <v>1.1809888799999999</v>
      </c>
      <c r="J108" s="3">
        <v>1.7245232500000001</v>
      </c>
      <c r="K108" s="7">
        <f>+J108/I108-1</f>
        <v>0.46023665354071763</v>
      </c>
      <c r="L108" s="7">
        <f>+J108/$J$9</f>
        <v>3.5777997129841606E-5</v>
      </c>
    </row>
    <row r="109" spans="1:12">
      <c r="A109">
        <v>100</v>
      </c>
      <c r="B109" t="s">
        <v>211</v>
      </c>
      <c r="C109" t="s">
        <v>212</v>
      </c>
      <c r="D109" s="3">
        <v>0.15745471999999999</v>
      </c>
      <c r="E109" s="3">
        <v>0.1369649</v>
      </c>
      <c r="F109" s="3">
        <v>5.3522910000000007E-2</v>
      </c>
      <c r="G109" s="3">
        <v>0.55205883999999994</v>
      </c>
      <c r="H109" s="3">
        <v>1.81746498</v>
      </c>
      <c r="I109" s="3">
        <v>2.48119398</v>
      </c>
      <c r="J109" s="3">
        <v>1.6859419499999999</v>
      </c>
      <c r="K109" s="7">
        <f>+J109/I109-1</f>
        <v>-0.32051183277496109</v>
      </c>
      <c r="L109" s="7">
        <f>+J109/$J$9</f>
        <v>3.4977566262547961E-5</v>
      </c>
    </row>
    <row r="110" spans="1:12">
      <c r="A110">
        <v>101</v>
      </c>
      <c r="B110" t="s">
        <v>50</v>
      </c>
      <c r="C110" t="s">
        <v>51</v>
      </c>
      <c r="D110" s="3">
        <v>1.79339468</v>
      </c>
      <c r="E110" s="3">
        <v>1.35031108</v>
      </c>
      <c r="F110" s="3">
        <v>1.01181207</v>
      </c>
      <c r="G110" s="3">
        <v>1.23866272</v>
      </c>
      <c r="H110" s="3">
        <v>2.1207681099999998</v>
      </c>
      <c r="I110" s="3">
        <v>1.47978604</v>
      </c>
      <c r="J110" s="3">
        <v>1.55461859</v>
      </c>
      <c r="K110" s="7">
        <f>+J110/I110-1</f>
        <v>5.0569844543201681E-2</v>
      </c>
      <c r="L110" s="7">
        <f>+J110/$J$9</f>
        <v>3.2253052808083865E-5</v>
      </c>
    </row>
    <row r="111" spans="1:12">
      <c r="A111">
        <v>102</v>
      </c>
      <c r="B111" t="s">
        <v>179</v>
      </c>
      <c r="C111" t="s">
        <v>180</v>
      </c>
      <c r="D111" s="3">
        <v>6.5750000000000003E-2</v>
      </c>
      <c r="E111" s="3">
        <v>0.25202000000000002</v>
      </c>
      <c r="F111" s="3">
        <v>0.56378499999999998</v>
      </c>
      <c r="G111" s="3">
        <v>0.66321155000000009</v>
      </c>
      <c r="H111" s="3">
        <v>1.2282194900000001</v>
      </c>
      <c r="I111" s="3">
        <v>0.3516957</v>
      </c>
      <c r="J111" s="3">
        <v>1.4858958999999998</v>
      </c>
      <c r="K111" s="7">
        <f>+J111/I111-1</f>
        <v>3.2249475896350166</v>
      </c>
      <c r="L111" s="7">
        <f>+J111/$J$9</f>
        <v>3.0827290525334125E-5</v>
      </c>
    </row>
    <row r="112" spans="1:12">
      <c r="A112">
        <v>103</v>
      </c>
      <c r="B112" t="s">
        <v>233</v>
      </c>
      <c r="C112" t="s">
        <v>234</v>
      </c>
      <c r="D112" s="3">
        <v>0.41590710999999997</v>
      </c>
      <c r="E112" s="3">
        <v>0.27609596000000003</v>
      </c>
      <c r="F112" s="3">
        <v>0.99808973000000001</v>
      </c>
      <c r="G112" s="3">
        <v>21.187372440000001</v>
      </c>
      <c r="H112" s="3">
        <v>6.5534849999999992E-2</v>
      </c>
      <c r="I112" s="3">
        <v>0.40392968000000001</v>
      </c>
      <c r="J112" s="3">
        <v>1.44159667</v>
      </c>
      <c r="K112" s="7">
        <f>+J112/I112-1</f>
        <v>2.5689297949088563</v>
      </c>
      <c r="L112" s="7">
        <f>+J112/$J$9</f>
        <v>2.9908232041318793E-5</v>
      </c>
    </row>
    <row r="113" spans="1:12">
      <c r="A113">
        <v>104</v>
      </c>
      <c r="B113" t="s">
        <v>231</v>
      </c>
      <c r="C113" t="s">
        <v>232</v>
      </c>
      <c r="D113" s="3">
        <v>1.4820283700000001</v>
      </c>
      <c r="E113" s="3">
        <v>1.09645204</v>
      </c>
      <c r="F113" s="3">
        <v>0.16779425000000001</v>
      </c>
      <c r="G113" s="3">
        <v>1.093798</v>
      </c>
      <c r="H113" s="3">
        <v>1.0648668799999998</v>
      </c>
      <c r="I113" s="3">
        <v>1.25111142</v>
      </c>
      <c r="J113" s="3">
        <v>1.4399636899999999</v>
      </c>
      <c r="K113" s="7">
        <f>+J113/I113-1</f>
        <v>0.15094760305201271</v>
      </c>
      <c r="L113" s="7">
        <f>+J113/$J$9</f>
        <v>2.9874353255542438E-5</v>
      </c>
    </row>
    <row r="114" spans="1:12">
      <c r="A114">
        <v>105</v>
      </c>
      <c r="B114" t="s">
        <v>237</v>
      </c>
      <c r="C114" t="s">
        <v>238</v>
      </c>
      <c r="D114" s="3">
        <v>1.0187972299999999</v>
      </c>
      <c r="E114" s="3">
        <v>1.2074768500000002</v>
      </c>
      <c r="F114" s="3">
        <v>1.31788599</v>
      </c>
      <c r="G114" s="3">
        <v>1.8617857799999999</v>
      </c>
      <c r="H114" s="3">
        <v>1.6256470000000001</v>
      </c>
      <c r="I114" s="3">
        <v>1.6328521499999999</v>
      </c>
      <c r="J114" s="3">
        <v>1.4339512400000001</v>
      </c>
      <c r="K114" s="7">
        <f>+J114/I114-1</f>
        <v>-0.12181195339700523</v>
      </c>
      <c r="L114" s="7">
        <f>+J114/$J$9</f>
        <v>2.9749615349664215E-5</v>
      </c>
    </row>
    <row r="115" spans="1:12">
      <c r="A115">
        <v>106</v>
      </c>
      <c r="B115" t="s">
        <v>393</v>
      </c>
      <c r="C115" t="s">
        <v>394</v>
      </c>
      <c r="D115" s="3"/>
      <c r="E115" s="3">
        <v>0.43390511999999998</v>
      </c>
      <c r="F115" s="3">
        <v>6.3492880000000002E-2</v>
      </c>
      <c r="G115" s="3">
        <v>0.82579336999999997</v>
      </c>
      <c r="H115" s="3">
        <v>1.1669415600000002</v>
      </c>
      <c r="I115" s="3">
        <v>1.3428533999999999</v>
      </c>
      <c r="J115" s="3">
        <v>1.4311864699999999</v>
      </c>
      <c r="K115" s="7">
        <f>+J115/I115-1</f>
        <v>6.5780129089296091E-2</v>
      </c>
      <c r="L115" s="7">
        <f>+J115/$J$9</f>
        <v>2.9692255767458129E-5</v>
      </c>
    </row>
    <row r="116" spans="1:12">
      <c r="A116">
        <v>107</v>
      </c>
      <c r="B116" t="s">
        <v>199</v>
      </c>
      <c r="C116" t="s">
        <v>200</v>
      </c>
      <c r="D116" s="3">
        <v>1.19237193</v>
      </c>
      <c r="E116" s="3">
        <v>1.0490729699999999</v>
      </c>
      <c r="F116" s="3">
        <v>1.08408477</v>
      </c>
      <c r="G116" s="3">
        <v>1.6390409399999999</v>
      </c>
      <c r="H116" s="3">
        <v>1.4823616899999998</v>
      </c>
      <c r="I116" s="3">
        <v>1.4824167800000001</v>
      </c>
      <c r="J116" s="3">
        <v>1.2033297599999999</v>
      </c>
      <c r="K116" s="7">
        <f>+J116/I116-1</f>
        <v>-0.18826488189104296</v>
      </c>
      <c r="L116" s="7">
        <f>+J116/$J$9</f>
        <v>2.4965003341957257E-5</v>
      </c>
    </row>
    <row r="117" spans="1:12">
      <c r="A117">
        <v>108</v>
      </c>
      <c r="B117" t="s">
        <v>22</v>
      </c>
      <c r="C117" t="s">
        <v>23</v>
      </c>
      <c r="D117" s="3">
        <v>0.51195948999999996</v>
      </c>
      <c r="E117" s="3">
        <v>0.64322261999999997</v>
      </c>
      <c r="F117" s="3">
        <v>0.70727006999999997</v>
      </c>
      <c r="G117" s="3">
        <v>0.47657364000000002</v>
      </c>
      <c r="H117" s="3">
        <v>0.66900671</v>
      </c>
      <c r="I117" s="3">
        <v>0.48472223999999997</v>
      </c>
      <c r="J117" s="3">
        <v>1.0939446499999999</v>
      </c>
      <c r="K117" s="7">
        <f>+J117/I117-1</f>
        <v>1.2568484788319183</v>
      </c>
      <c r="L117" s="7">
        <f>+J117/$J$9</f>
        <v>2.2695634024015379E-5</v>
      </c>
    </row>
    <row r="118" spans="1:12">
      <c r="A118">
        <v>109</v>
      </c>
      <c r="B118" t="s">
        <v>289</v>
      </c>
      <c r="C118" t="s">
        <v>290</v>
      </c>
      <c r="D118" s="3">
        <v>0.15535329</v>
      </c>
      <c r="E118" s="3">
        <v>1.8362918000000001</v>
      </c>
      <c r="F118" s="3">
        <v>5.0907216100000001</v>
      </c>
      <c r="G118" s="3">
        <v>0.82904274</v>
      </c>
      <c r="H118" s="3">
        <v>1.4287036499999999</v>
      </c>
      <c r="I118" s="3">
        <v>0.14334785</v>
      </c>
      <c r="J118" s="3">
        <v>0.99632606999999995</v>
      </c>
      <c r="K118" s="7">
        <f>+J118/I118-1</f>
        <v>5.950408185403548</v>
      </c>
      <c r="L118" s="7">
        <f>+J118/$J$9</f>
        <v>2.06703802183278E-5</v>
      </c>
    </row>
    <row r="119" spans="1:12">
      <c r="A119">
        <v>110</v>
      </c>
      <c r="B119" t="s">
        <v>375</v>
      </c>
      <c r="C119" t="s">
        <v>376</v>
      </c>
      <c r="D119" s="3">
        <v>0.41698826</v>
      </c>
      <c r="E119" s="3">
        <v>0.41626524999999998</v>
      </c>
      <c r="F119" s="3">
        <v>0.70777604000000005</v>
      </c>
      <c r="G119" s="3">
        <v>0.45620209</v>
      </c>
      <c r="H119" s="3">
        <v>0.77644316000000002</v>
      </c>
      <c r="I119" s="3">
        <v>0.93940744999999992</v>
      </c>
      <c r="J119" s="3">
        <v>0.90496003000000003</v>
      </c>
      <c r="K119" s="7">
        <f>+J119/I119-1</f>
        <v>-3.6669306806114799E-2</v>
      </c>
      <c r="L119" s="7">
        <f>+J119/$J$9</f>
        <v>1.8774845370140054E-5</v>
      </c>
    </row>
    <row r="120" spans="1:12">
      <c r="A120">
        <v>111</v>
      </c>
      <c r="B120" t="s">
        <v>117</v>
      </c>
      <c r="C120" t="s">
        <v>118</v>
      </c>
      <c r="D120" s="3">
        <v>0.40299935999999997</v>
      </c>
      <c r="E120" s="3">
        <v>0.43303260999999998</v>
      </c>
      <c r="F120" s="3">
        <v>0.42411221999999998</v>
      </c>
      <c r="G120" s="3">
        <v>0.54486290000000004</v>
      </c>
      <c r="H120" s="3">
        <v>0.5232021</v>
      </c>
      <c r="I120" s="3">
        <v>0.69015663000000005</v>
      </c>
      <c r="J120" s="3">
        <v>0.85219257999999998</v>
      </c>
      <c r="K120" s="7">
        <f>+J120/I120-1</f>
        <v>0.23478141476377612</v>
      </c>
      <c r="L120" s="7">
        <f>+J120/$J$9</f>
        <v>1.7680100097990742E-5</v>
      </c>
    </row>
    <row r="121" spans="1:12">
      <c r="A121">
        <v>112</v>
      </c>
      <c r="B121" t="s">
        <v>60</v>
      </c>
      <c r="C121" t="s">
        <v>61</v>
      </c>
      <c r="D121" s="3">
        <v>0.93955714000000001</v>
      </c>
      <c r="E121" s="3">
        <v>0.47868643</v>
      </c>
      <c r="F121" s="3">
        <v>0.44235538000000002</v>
      </c>
      <c r="G121" s="3">
        <v>1.0029511200000001</v>
      </c>
      <c r="H121" s="3">
        <v>0.68519552000000006</v>
      </c>
      <c r="I121" s="3">
        <v>1.4790546100000002</v>
      </c>
      <c r="J121" s="3">
        <v>0.83276720999999998</v>
      </c>
      <c r="K121" s="7">
        <f>+J121/I121-1</f>
        <v>-0.43695979555481057</v>
      </c>
      <c r="L121" s="7">
        <f>+J121/$J$9</f>
        <v>1.7277089682151981E-5</v>
      </c>
    </row>
    <row r="122" spans="1:12">
      <c r="A122">
        <v>113</v>
      </c>
      <c r="B122" t="s">
        <v>349</v>
      </c>
      <c r="C122" t="s">
        <v>350</v>
      </c>
      <c r="D122" s="3">
        <v>0.42490981</v>
      </c>
      <c r="E122" s="3">
        <v>0.31634852000000002</v>
      </c>
      <c r="F122" s="3">
        <v>0.17534117999999999</v>
      </c>
      <c r="G122" s="3">
        <v>0.2758698</v>
      </c>
      <c r="H122" s="3">
        <v>0.39360754999999997</v>
      </c>
      <c r="I122" s="3">
        <v>5.45324747</v>
      </c>
      <c r="J122" s="3">
        <v>0.77148006000000002</v>
      </c>
      <c r="K122" s="7">
        <f>+J122/I122-1</f>
        <v>-0.85852832385763711</v>
      </c>
      <c r="L122" s="7">
        <f>+J122/$J$9</f>
        <v>1.6005589586809011E-5</v>
      </c>
    </row>
    <row r="123" spans="1:12">
      <c r="A123">
        <v>114</v>
      </c>
      <c r="B123" t="s">
        <v>351</v>
      </c>
      <c r="C123" t="s">
        <v>352</v>
      </c>
      <c r="D123" s="3">
        <v>0.42565725999999998</v>
      </c>
      <c r="E123" s="3">
        <v>0.96109672999999995</v>
      </c>
      <c r="F123" s="3">
        <v>0.50961521999999992</v>
      </c>
      <c r="G123" s="3">
        <v>0.40527565000000004</v>
      </c>
      <c r="H123" s="3">
        <v>0.95424059999999999</v>
      </c>
      <c r="I123" s="3">
        <v>0.78698862999999997</v>
      </c>
      <c r="J123" s="3">
        <v>0.71036621999999994</v>
      </c>
      <c r="K123" s="7">
        <f>+J123/I123-1</f>
        <v>-9.7361520966319448E-2</v>
      </c>
      <c r="L123" s="7">
        <f>+J123/$J$9</f>
        <v>1.4737685085020704E-5</v>
      </c>
    </row>
    <row r="124" spans="1:12">
      <c r="A124">
        <v>115</v>
      </c>
      <c r="B124" t="s">
        <v>440</v>
      </c>
      <c r="C124" t="s">
        <v>441</v>
      </c>
      <c r="D124" s="3">
        <v>0.57268668</v>
      </c>
      <c r="E124" s="3">
        <v>0.25730521000000001</v>
      </c>
      <c r="F124" s="3">
        <v>0.76164814000000003</v>
      </c>
      <c r="G124" s="3">
        <v>0.77214534000000001</v>
      </c>
      <c r="H124" s="3">
        <v>0.40353753999999997</v>
      </c>
      <c r="I124" s="3">
        <v>1.0865456899999999</v>
      </c>
      <c r="J124" s="3">
        <v>0.69662486000000001</v>
      </c>
      <c r="K124" s="7">
        <f>+J124/I124-1</f>
        <v>-0.35886280125044712</v>
      </c>
      <c r="L124" s="7">
        <f>+J124/$J$9</f>
        <v>1.4452598561171217E-5</v>
      </c>
    </row>
    <row r="125" spans="1:12">
      <c r="A125">
        <v>116</v>
      </c>
      <c r="B125" t="s">
        <v>381</v>
      </c>
      <c r="C125" t="s">
        <v>382</v>
      </c>
      <c r="D125" s="3">
        <v>0.3063728</v>
      </c>
      <c r="E125" s="3">
        <v>9.8088999999999996E-2</v>
      </c>
      <c r="F125" s="3">
        <v>0.68798669999999995</v>
      </c>
      <c r="G125" s="3">
        <v>1.117804</v>
      </c>
      <c r="H125" s="3">
        <v>0.69817834000000001</v>
      </c>
      <c r="I125" s="3">
        <v>1.1304603799999999</v>
      </c>
      <c r="J125" s="3">
        <v>0.67029480000000008</v>
      </c>
      <c r="K125" s="7">
        <f>+J125/I125-1</f>
        <v>-0.40706033412688014</v>
      </c>
      <c r="L125" s="7">
        <f>+J125/$J$9</f>
        <v>1.3906339291481143E-5</v>
      </c>
    </row>
    <row r="126" spans="1:12">
      <c r="A126">
        <v>117</v>
      </c>
      <c r="B126" t="s">
        <v>84</v>
      </c>
      <c r="C126" t="s">
        <v>85</v>
      </c>
      <c r="D126" s="3">
        <v>1.9282950300000001</v>
      </c>
      <c r="E126" s="3">
        <v>1.0928312</v>
      </c>
      <c r="F126" s="3">
        <v>0.67216847000000002</v>
      </c>
      <c r="G126" s="3">
        <v>0.4349654</v>
      </c>
      <c r="H126" s="3">
        <v>0.53643520999999994</v>
      </c>
      <c r="I126" s="3">
        <v>0.51105913000000003</v>
      </c>
      <c r="J126" s="3">
        <v>0.60704835999999995</v>
      </c>
      <c r="K126" s="7">
        <f>+J126/I126-1</f>
        <v>0.18782411733843785</v>
      </c>
      <c r="L126" s="7">
        <f>+J126/$J$9</f>
        <v>1.2594190586734655E-5</v>
      </c>
    </row>
    <row r="127" spans="1:12">
      <c r="A127">
        <v>118</v>
      </c>
      <c r="B127" t="s">
        <v>219</v>
      </c>
      <c r="C127" t="s">
        <v>220</v>
      </c>
      <c r="D127" s="3">
        <v>1.51823262</v>
      </c>
      <c r="E127" s="3">
        <v>1.5037466399999999</v>
      </c>
      <c r="F127" s="3">
        <v>2.1519931800000003</v>
      </c>
      <c r="G127" s="3">
        <v>1.5840281699999998</v>
      </c>
      <c r="H127" s="3">
        <v>1.28638158</v>
      </c>
      <c r="I127" s="3">
        <v>0.7374269</v>
      </c>
      <c r="J127" s="3">
        <v>0.55947636999999995</v>
      </c>
      <c r="K127" s="7">
        <f>+J127/I127-1</f>
        <v>-0.2413127728321276</v>
      </c>
      <c r="L127" s="7">
        <f>+J127/$J$9</f>
        <v>1.1607233454274506E-5</v>
      </c>
    </row>
    <row r="128" spans="1:12">
      <c r="A128">
        <v>119</v>
      </c>
      <c r="B128" t="s">
        <v>225</v>
      </c>
      <c r="C128" t="s">
        <v>226</v>
      </c>
      <c r="D128" s="3"/>
      <c r="E128" s="3"/>
      <c r="F128" s="3"/>
      <c r="G128" s="3">
        <v>9.4126000000000001E-3</v>
      </c>
      <c r="H128" s="3">
        <v>1.9350000000000001E-3</v>
      </c>
      <c r="I128" s="3"/>
      <c r="J128" s="3">
        <v>0.54923049999999995</v>
      </c>
      <c r="K128" s="7" t="e">
        <f>+J128/I128-1</f>
        <v>#DIV/0!</v>
      </c>
      <c r="L128" s="7">
        <f>+J128/$J$9</f>
        <v>1.139466646948452E-5</v>
      </c>
    </row>
    <row r="129" spans="1:12">
      <c r="A129">
        <v>120</v>
      </c>
      <c r="B129" t="s">
        <v>241</v>
      </c>
      <c r="C129" t="s">
        <v>242</v>
      </c>
      <c r="D129" s="3">
        <v>0.13781158999999998</v>
      </c>
      <c r="E129" s="3">
        <v>6.2248039999999998E-2</v>
      </c>
      <c r="F129" s="3">
        <v>2.6032549999999998E-2</v>
      </c>
      <c r="G129" s="3">
        <v>1.4183379999999999E-2</v>
      </c>
      <c r="H129" s="3">
        <v>7.6317499999999996E-2</v>
      </c>
      <c r="I129" s="3">
        <v>1.9387419999999999E-2</v>
      </c>
      <c r="J129" s="3">
        <v>0.52568155000000005</v>
      </c>
      <c r="K129" s="7">
        <f>+J129/I129-1</f>
        <v>26.114569653930232</v>
      </c>
      <c r="L129" s="7">
        <f>+J129/$J$9</f>
        <v>1.0906105781473628E-5</v>
      </c>
    </row>
    <row r="130" spans="1:12">
      <c r="A130">
        <v>121</v>
      </c>
      <c r="B130" t="s">
        <v>395</v>
      </c>
      <c r="C130" t="s">
        <v>396</v>
      </c>
      <c r="D130" s="3">
        <v>2.70247343</v>
      </c>
      <c r="E130" s="3">
        <v>1.4256853700000001</v>
      </c>
      <c r="F130" s="3">
        <v>2.1829072200000001</v>
      </c>
      <c r="G130" s="3">
        <v>1.8498376299999999</v>
      </c>
      <c r="H130" s="3">
        <v>0.55928430000000007</v>
      </c>
      <c r="I130" s="3">
        <v>0.61963736999999997</v>
      </c>
      <c r="J130" s="3">
        <v>0.49778293000000001</v>
      </c>
      <c r="K130" s="7">
        <f>+J130/I130-1</f>
        <v>-0.19665443999931764</v>
      </c>
      <c r="L130" s="7">
        <f>+J130/$J$9</f>
        <v>1.0327304222093931E-5</v>
      </c>
    </row>
    <row r="131" spans="1:12">
      <c r="A131">
        <v>122</v>
      </c>
      <c r="B131" t="s">
        <v>111</v>
      </c>
      <c r="C131" t="s">
        <v>112</v>
      </c>
      <c r="D131" s="3">
        <v>0.29712996000000003</v>
      </c>
      <c r="E131" s="3">
        <v>0.48816787</v>
      </c>
      <c r="F131" s="3">
        <v>0.97947300999999998</v>
      </c>
      <c r="G131" s="3">
        <v>0.68090404000000004</v>
      </c>
      <c r="H131" s="3">
        <v>0.76978906000000002</v>
      </c>
      <c r="I131" s="3">
        <v>0.80111769999999993</v>
      </c>
      <c r="J131" s="3">
        <v>0.49149289000000002</v>
      </c>
      <c r="K131" s="7">
        <f>+J131/I131-1</f>
        <v>-0.38649103621103353</v>
      </c>
      <c r="L131" s="7">
        <f>+J131/$J$9</f>
        <v>1.0196807267027312E-5</v>
      </c>
    </row>
    <row r="132" spans="1:12">
      <c r="A132">
        <v>123</v>
      </c>
      <c r="B132" t="s">
        <v>295</v>
      </c>
      <c r="C132" t="s">
        <v>296</v>
      </c>
      <c r="D132" s="3">
        <v>0.88373968999999997</v>
      </c>
      <c r="E132" s="3">
        <v>0.61502442000000002</v>
      </c>
      <c r="F132" s="3">
        <v>1.33939918</v>
      </c>
      <c r="G132" s="3">
        <v>1.1186441899999999</v>
      </c>
      <c r="H132" s="3">
        <v>0.70942548999999999</v>
      </c>
      <c r="I132" s="3">
        <v>0.17326525000000001</v>
      </c>
      <c r="J132" s="3">
        <v>0.46713171999999997</v>
      </c>
      <c r="K132" s="7">
        <f>+J132/I132-1</f>
        <v>1.6960496695096099</v>
      </c>
      <c r="L132" s="7">
        <f>+J132/$J$9</f>
        <v>9.6913957741178454E-6</v>
      </c>
    </row>
    <row r="133" spans="1:12">
      <c r="A133">
        <v>124</v>
      </c>
      <c r="B133" t="s">
        <v>436</v>
      </c>
      <c r="C133" t="s">
        <v>437</v>
      </c>
      <c r="D133" s="3">
        <v>0.41207918999999998</v>
      </c>
      <c r="E133" s="3">
        <v>0.47738465999999996</v>
      </c>
      <c r="F133" s="3">
        <v>0.84839484999999992</v>
      </c>
      <c r="G133" s="3">
        <v>1.39375344</v>
      </c>
      <c r="H133" s="3">
        <v>0.85255586999999999</v>
      </c>
      <c r="I133" s="3">
        <v>0.55161410999999994</v>
      </c>
      <c r="J133" s="3">
        <v>0.44749270000000002</v>
      </c>
      <c r="K133" s="7">
        <f>+J133/I133-1</f>
        <v>-0.18875769874704607</v>
      </c>
      <c r="L133" s="7">
        <f>+J133/$J$9</f>
        <v>9.2839528468085732E-6</v>
      </c>
    </row>
    <row r="134" spans="1:12">
      <c r="A134">
        <v>125</v>
      </c>
      <c r="B134" t="s">
        <v>279</v>
      </c>
      <c r="C134" t="s">
        <v>280</v>
      </c>
      <c r="D134" s="3">
        <v>0.31742196</v>
      </c>
      <c r="E134" s="3">
        <v>6.4342179999999999E-2</v>
      </c>
      <c r="F134" s="3">
        <v>3.6010134300000001</v>
      </c>
      <c r="G134" s="3">
        <v>0.90232482999999997</v>
      </c>
      <c r="H134" s="3">
        <v>0.44954887999999998</v>
      </c>
      <c r="I134" s="3">
        <v>0.47419686999999999</v>
      </c>
      <c r="J134" s="3">
        <v>0.42194052000000004</v>
      </c>
      <c r="K134" s="7">
        <f>+J134/I134-1</f>
        <v>-0.11019969406377561</v>
      </c>
      <c r="L134" s="7">
        <f>+J134/$J$9</f>
        <v>8.7538319437119078E-6</v>
      </c>
    </row>
    <row r="135" spans="1:12">
      <c r="A135">
        <v>126</v>
      </c>
      <c r="B135" t="s">
        <v>161</v>
      </c>
      <c r="C135" t="s">
        <v>162</v>
      </c>
      <c r="D135" s="3">
        <v>0.40262421999999998</v>
      </c>
      <c r="E135" s="3">
        <v>0.1733063</v>
      </c>
      <c r="F135" s="3">
        <v>0.17599355999999999</v>
      </c>
      <c r="G135" s="3">
        <v>0.36709452000000004</v>
      </c>
      <c r="H135" s="3">
        <v>0.26756409000000003</v>
      </c>
      <c r="I135" s="3">
        <v>0.22654429999999998</v>
      </c>
      <c r="J135" s="3">
        <v>0.42053773</v>
      </c>
      <c r="K135" s="7">
        <f>+J135/I135-1</f>
        <v>0.85631565217045869</v>
      </c>
      <c r="L135" s="7">
        <f>+J135/$J$9</f>
        <v>8.7247288181995252E-6</v>
      </c>
    </row>
    <row r="136" spans="1:12">
      <c r="A136">
        <v>127</v>
      </c>
      <c r="B136" t="s">
        <v>94</v>
      </c>
      <c r="C136" t="s">
        <v>95</v>
      </c>
      <c r="D136" s="3">
        <v>0.81781199000000004</v>
      </c>
      <c r="E136" s="3">
        <v>1.8976155100000001</v>
      </c>
      <c r="F136" s="3">
        <v>1.0559164699999999</v>
      </c>
      <c r="G136" s="3">
        <v>0.38187348999999998</v>
      </c>
      <c r="H136" s="3">
        <v>5.1783040000000002E-2</v>
      </c>
      <c r="I136" s="3">
        <v>0.14087158999999999</v>
      </c>
      <c r="J136" s="3">
        <v>0.38928891999999998</v>
      </c>
      <c r="K136" s="7">
        <f>+J136/I136-1</f>
        <v>1.7634310083388711</v>
      </c>
      <c r="L136" s="7">
        <f>+J136/$J$9</f>
        <v>8.0764222009991104E-6</v>
      </c>
    </row>
    <row r="137" spans="1:12">
      <c r="A137">
        <v>128</v>
      </c>
      <c r="B137" t="s">
        <v>239</v>
      </c>
      <c r="C137" t="s">
        <v>240</v>
      </c>
      <c r="D137" s="3">
        <v>0.47159146999999996</v>
      </c>
      <c r="E137" s="3">
        <v>0.32237458000000002</v>
      </c>
      <c r="F137" s="3">
        <v>0.16783179000000001</v>
      </c>
      <c r="G137" s="3">
        <v>0.55043952000000007</v>
      </c>
      <c r="H137" s="3">
        <v>0.56835497000000001</v>
      </c>
      <c r="I137" s="3">
        <v>0.56359236000000001</v>
      </c>
      <c r="J137" s="3">
        <v>0.38200784999999998</v>
      </c>
      <c r="K137" s="7">
        <f>+J137/I137-1</f>
        <v>-0.32219121990936861</v>
      </c>
      <c r="L137" s="7">
        <f>+J137/$J$9</f>
        <v>7.9253647411694585E-6</v>
      </c>
    </row>
    <row r="138" spans="1:12">
      <c r="A138">
        <v>129</v>
      </c>
      <c r="B138" t="s">
        <v>127</v>
      </c>
      <c r="C138" t="s">
        <v>128</v>
      </c>
      <c r="D138" s="3">
        <v>0.72957545999999995</v>
      </c>
      <c r="E138" s="3">
        <v>1.36529488</v>
      </c>
      <c r="F138" s="3">
        <v>3.1518050499999997</v>
      </c>
      <c r="G138" s="3">
        <v>4.9092852499999999</v>
      </c>
      <c r="H138" s="3">
        <v>0.51679668000000001</v>
      </c>
      <c r="I138" s="3">
        <v>0.38467005999999998</v>
      </c>
      <c r="J138" s="3">
        <v>0.35035657000000003</v>
      </c>
      <c r="K138" s="7">
        <f>+J138/I138-1</f>
        <v>-8.9202393344571584E-2</v>
      </c>
      <c r="L138" s="7">
        <f>+J138/$J$9</f>
        <v>7.2687082391502411E-6</v>
      </c>
    </row>
    <row r="139" spans="1:12">
      <c r="A139">
        <v>130</v>
      </c>
      <c r="B139" t="s">
        <v>64</v>
      </c>
      <c r="C139" t="s">
        <v>65</v>
      </c>
      <c r="D139" s="3">
        <v>0.72618000000000005</v>
      </c>
      <c r="E139" s="3">
        <v>0.27929349999999997</v>
      </c>
      <c r="F139" s="3">
        <v>1.9307766000000002</v>
      </c>
      <c r="G139" s="3">
        <v>1.094921</v>
      </c>
      <c r="H139" s="3">
        <v>0.74594604000000009</v>
      </c>
      <c r="I139" s="3">
        <v>0.39596029999999999</v>
      </c>
      <c r="J139" s="3">
        <v>0.34022340000000001</v>
      </c>
      <c r="K139" s="7">
        <f>+J139/I139-1</f>
        <v>-0.14076385940711733</v>
      </c>
      <c r="L139" s="7">
        <f>+J139/$J$9</f>
        <v>7.058479396380973E-6</v>
      </c>
    </row>
    <row r="140" spans="1:12">
      <c r="A140">
        <v>131</v>
      </c>
      <c r="B140" t="s">
        <v>157</v>
      </c>
      <c r="C140" t="s">
        <v>158</v>
      </c>
      <c r="D140" s="3">
        <v>0.19254554000000002</v>
      </c>
      <c r="E140" s="3">
        <v>0.18165500000000001</v>
      </c>
      <c r="F140" s="3">
        <v>0.25986545999999999</v>
      </c>
      <c r="G140" s="3">
        <v>0.13135150000000001</v>
      </c>
      <c r="H140" s="3">
        <v>0.17836540000000001</v>
      </c>
      <c r="I140" s="3">
        <v>7.54108E-2</v>
      </c>
      <c r="J140" s="3">
        <v>0.32390036</v>
      </c>
      <c r="K140" s="7">
        <f>+J140/I140-1</f>
        <v>3.2951455229224464</v>
      </c>
      <c r="L140" s="7">
        <f>+J140/$J$9</f>
        <v>6.7198317856454899E-6</v>
      </c>
    </row>
    <row r="141" spans="1:12">
      <c r="A141">
        <v>132</v>
      </c>
      <c r="B141" t="s">
        <v>195</v>
      </c>
      <c r="C141" t="s">
        <v>196</v>
      </c>
      <c r="D141" s="3">
        <v>0.42518427000000003</v>
      </c>
      <c r="E141" s="3">
        <v>0.38408772999999996</v>
      </c>
      <c r="F141" s="3">
        <v>0.42271735999999999</v>
      </c>
      <c r="G141" s="3">
        <v>0.41322940999999996</v>
      </c>
      <c r="H141" s="3">
        <v>0.20264911999999999</v>
      </c>
      <c r="I141" s="3">
        <v>0.89961175999999998</v>
      </c>
      <c r="J141" s="3">
        <v>0.31574625000000001</v>
      </c>
      <c r="K141" s="7">
        <f>+J141/I141-1</f>
        <v>-0.64901942811419011</v>
      </c>
      <c r="L141" s="7">
        <f>+J141/$J$9</f>
        <v>6.5506617125969463E-6</v>
      </c>
    </row>
    <row r="142" spans="1:12">
      <c r="A142">
        <v>133</v>
      </c>
      <c r="B142" t="s">
        <v>82</v>
      </c>
      <c r="C142" t="s">
        <v>83</v>
      </c>
      <c r="D142" s="3">
        <v>1.3990000000000001E-3</v>
      </c>
      <c r="E142" s="3">
        <v>1.341096E-2</v>
      </c>
      <c r="F142" s="3">
        <v>2.409E-2</v>
      </c>
      <c r="G142" s="3"/>
      <c r="H142" s="3">
        <v>8.2659679999999999E-2</v>
      </c>
      <c r="I142" s="3">
        <v>6.4013260000000002E-2</v>
      </c>
      <c r="J142" s="3">
        <v>0.30022058000000001</v>
      </c>
      <c r="K142" s="7">
        <f>+J142/I142-1</f>
        <v>3.6899748583340388</v>
      </c>
      <c r="L142" s="7">
        <f>+J142/$J$9</f>
        <v>6.2285568197235865E-6</v>
      </c>
    </row>
    <row r="143" spans="1:12">
      <c r="A143">
        <v>134</v>
      </c>
      <c r="B143" t="s">
        <v>305</v>
      </c>
      <c r="C143" t="s">
        <v>306</v>
      </c>
      <c r="D143" s="3">
        <v>0.21759210000000001</v>
      </c>
      <c r="E143" s="3">
        <v>0.19041360000000002</v>
      </c>
      <c r="F143" s="3">
        <v>5.2059999999999997E-3</v>
      </c>
      <c r="G143" s="3">
        <v>4.0669379999999998E-2</v>
      </c>
      <c r="H143" s="3">
        <v>0.29341956000000002</v>
      </c>
      <c r="I143" s="3">
        <v>8.2350000000000007E-2</v>
      </c>
      <c r="J143" s="3">
        <v>0.27757968999999999</v>
      </c>
      <c r="K143" s="7">
        <f>+J143/I143-1</f>
        <v>2.3707309046751668</v>
      </c>
      <c r="L143" s="7">
        <f>+J143/$J$9</f>
        <v>5.758835290925955E-6</v>
      </c>
    </row>
    <row r="144" spans="1:12">
      <c r="A144">
        <v>135</v>
      </c>
      <c r="B144" t="s">
        <v>419</v>
      </c>
      <c r="C144" t="s">
        <v>420</v>
      </c>
      <c r="D144" s="3">
        <v>0.53041052</v>
      </c>
      <c r="E144" s="3">
        <v>0.99612661999999996</v>
      </c>
      <c r="F144" s="3">
        <v>3.8391269999999998E-2</v>
      </c>
      <c r="G144" s="3">
        <v>0.58826745999999996</v>
      </c>
      <c r="H144" s="3">
        <v>0.21457899999999999</v>
      </c>
      <c r="I144" s="3"/>
      <c r="J144" s="3">
        <v>0.27474858000000002</v>
      </c>
      <c r="K144" s="7" t="e">
        <f>+J144/I144-1</f>
        <v>#DIV/0!</v>
      </c>
      <c r="L144" s="7">
        <f>+J144/$J$9</f>
        <v>5.7000993791577229E-6</v>
      </c>
    </row>
    <row r="145" spans="1:12">
      <c r="A145">
        <v>136</v>
      </c>
      <c r="B145" t="s">
        <v>26</v>
      </c>
      <c r="C145" t="s">
        <v>27</v>
      </c>
      <c r="D145" s="3">
        <v>0.26290437</v>
      </c>
      <c r="E145" s="3">
        <v>0.21465076999999999</v>
      </c>
      <c r="F145" s="3">
        <v>0.22054679999999999</v>
      </c>
      <c r="G145" s="3">
        <v>0.30919746999999997</v>
      </c>
      <c r="H145" s="3">
        <v>0.37136934000000005</v>
      </c>
      <c r="I145" s="3">
        <v>0.37853073999999998</v>
      </c>
      <c r="J145" s="3">
        <v>0.27320234999999998</v>
      </c>
      <c r="K145" s="7">
        <f>+J145/I145-1</f>
        <v>-0.27825584257701241</v>
      </c>
      <c r="L145" s="7">
        <f>+J145/$J$9</f>
        <v>5.6680203610858725E-6</v>
      </c>
    </row>
    <row r="146" spans="1:12">
      <c r="A146">
        <v>137</v>
      </c>
      <c r="B146" t="s">
        <v>165</v>
      </c>
      <c r="C146" t="s">
        <v>166</v>
      </c>
      <c r="D146" s="3">
        <v>0.38153472999999999</v>
      </c>
      <c r="E146" s="3">
        <v>0.20347454999999998</v>
      </c>
      <c r="F146" s="3">
        <v>0.19749659999999999</v>
      </c>
      <c r="G146" s="3">
        <v>0.22344363</v>
      </c>
      <c r="H146" s="3">
        <v>0.12705369</v>
      </c>
      <c r="I146" s="3">
        <v>0.32250821999999996</v>
      </c>
      <c r="J146" s="3">
        <v>0.24787392999999999</v>
      </c>
      <c r="K146" s="7">
        <f>+J146/I146-1</f>
        <v>-0.23141825656412718</v>
      </c>
      <c r="L146" s="7">
        <f>+J146/$J$9</f>
        <v>5.142541717603726E-6</v>
      </c>
    </row>
    <row r="147" spans="1:12">
      <c r="A147">
        <v>138</v>
      </c>
      <c r="B147" t="s">
        <v>379</v>
      </c>
      <c r="C147" t="s">
        <v>380</v>
      </c>
      <c r="D147" s="3">
        <v>0.17098904000000001</v>
      </c>
      <c r="E147" s="3">
        <v>0.18490114999999999</v>
      </c>
      <c r="F147" s="3">
        <v>1.17672022</v>
      </c>
      <c r="G147" s="3">
        <v>9.33896674</v>
      </c>
      <c r="H147" s="3">
        <v>12.947813630000001</v>
      </c>
      <c r="I147" s="3">
        <v>4.9369136100000004</v>
      </c>
      <c r="J147" s="3">
        <v>0.21114939999999999</v>
      </c>
      <c r="K147" s="7">
        <f>+J147/I147-1</f>
        <v>-0.9572304851411001</v>
      </c>
      <c r="L147" s="7">
        <f>+J147/$J$9</f>
        <v>4.3806325180990034E-6</v>
      </c>
    </row>
    <row r="148" spans="1:12">
      <c r="A148">
        <v>139</v>
      </c>
      <c r="B148" t="s">
        <v>323</v>
      </c>
      <c r="C148" t="s">
        <v>324</v>
      </c>
      <c r="D148" s="3"/>
      <c r="E148" s="3">
        <v>1.523384E-2</v>
      </c>
      <c r="F148" s="3">
        <v>4.0268449999999997E-2</v>
      </c>
      <c r="G148" s="3">
        <v>4.5373449999999996E-2</v>
      </c>
      <c r="H148" s="3">
        <v>3.7358059999999998E-2</v>
      </c>
      <c r="I148" s="3">
        <v>9.9870669999999995E-2</v>
      </c>
      <c r="J148" s="3">
        <v>0.19826340000000001</v>
      </c>
      <c r="K148" s="7">
        <f>+J148/I148-1</f>
        <v>0.98520146104957562</v>
      </c>
      <c r="L148" s="7">
        <f>+J148/$J$9</f>
        <v>4.1132918075489202E-6</v>
      </c>
    </row>
    <row r="149" spans="1:12">
      <c r="A149">
        <v>140</v>
      </c>
      <c r="B149" t="s">
        <v>209</v>
      </c>
      <c r="C149" t="s">
        <v>210</v>
      </c>
      <c r="D149" s="3">
        <v>1.656753E-2</v>
      </c>
      <c r="E149" s="3">
        <v>0.11038980999999999</v>
      </c>
      <c r="F149" s="3">
        <v>2.5792279999999997E-2</v>
      </c>
      <c r="G149" s="3">
        <v>6.4854700000000001E-2</v>
      </c>
      <c r="H149" s="3">
        <v>6.2044700000000001E-3</v>
      </c>
      <c r="I149" s="3">
        <v>0.44016910999999997</v>
      </c>
      <c r="J149" s="3">
        <v>0.19216604000000001</v>
      </c>
      <c r="K149" s="7">
        <f>+J149/I149-1</f>
        <v>-0.56342679294328479</v>
      </c>
      <c r="L149" s="7">
        <f>+J149/$J$9</f>
        <v>3.9867923077134667E-6</v>
      </c>
    </row>
    <row r="150" spans="1:12">
      <c r="A150">
        <v>141</v>
      </c>
      <c r="B150" t="s">
        <v>101</v>
      </c>
      <c r="C150" t="s">
        <v>102</v>
      </c>
      <c r="D150" s="3">
        <v>0.63977519999999999</v>
      </c>
      <c r="E150" s="3">
        <v>3.7686331800000001</v>
      </c>
      <c r="F150" s="3">
        <v>0.44611849999999997</v>
      </c>
      <c r="G150" s="3">
        <v>24.69667299</v>
      </c>
      <c r="H150" s="3">
        <v>0.27231995000000003</v>
      </c>
      <c r="I150" s="3">
        <v>2.39398913</v>
      </c>
      <c r="J150" s="3">
        <v>0.18341937999999999</v>
      </c>
      <c r="K150" s="7">
        <f>+J150/I150-1</f>
        <v>-0.923383369748216</v>
      </c>
      <c r="L150" s="7">
        <f>+J150/$J$9</f>
        <v>3.8053288357795853E-6</v>
      </c>
    </row>
    <row r="151" spans="1:12">
      <c r="A151">
        <v>142</v>
      </c>
      <c r="B151" t="s">
        <v>450</v>
      </c>
      <c r="C151" t="s">
        <v>451</v>
      </c>
      <c r="D151" s="3">
        <v>4.1438000000000003E-2</v>
      </c>
      <c r="E151" s="3">
        <v>1.89E-2</v>
      </c>
      <c r="F151" s="3">
        <v>0.17422446</v>
      </c>
      <c r="G151" s="3">
        <v>5.0600000000000003E-3</v>
      </c>
      <c r="H151" s="3">
        <v>0.29235701000000003</v>
      </c>
      <c r="I151" s="3">
        <v>1.6369999999999999E-2</v>
      </c>
      <c r="J151" s="3">
        <v>0.1822395</v>
      </c>
      <c r="K151" s="7">
        <f>+J151/I151-1</f>
        <v>10.132529016493587</v>
      </c>
      <c r="L151" s="7">
        <f>+J151/$J$9</f>
        <v>3.7808503352702086E-6</v>
      </c>
    </row>
    <row r="152" spans="1:12">
      <c r="A152">
        <v>143</v>
      </c>
      <c r="B152" t="s">
        <v>409</v>
      </c>
      <c r="C152" t="s">
        <v>410</v>
      </c>
      <c r="D152" s="3">
        <v>0.16304943999999999</v>
      </c>
      <c r="E152" s="3">
        <v>5.5387470000000001E-2</v>
      </c>
      <c r="F152" s="3">
        <v>0.11503516999999999</v>
      </c>
      <c r="G152" s="3">
        <v>0.14713014999999999</v>
      </c>
      <c r="H152" s="3">
        <v>0.45207721000000001</v>
      </c>
      <c r="I152" s="3">
        <v>0.17333051000000002</v>
      </c>
      <c r="J152" s="3">
        <v>0.17736507000000001</v>
      </c>
      <c r="K152" s="7">
        <f>+J152/I152-1</f>
        <v>2.3276686833725968E-2</v>
      </c>
      <c r="L152" s="7">
        <f>+J152/$J$9</f>
        <v>3.6797224771508047E-6</v>
      </c>
    </row>
    <row r="153" spans="1:12">
      <c r="A153">
        <v>144</v>
      </c>
      <c r="B153" t="s">
        <v>163</v>
      </c>
      <c r="C153" t="s">
        <v>164</v>
      </c>
      <c r="D153" s="3">
        <v>0.41582602000000002</v>
      </c>
      <c r="E153" s="3">
        <v>0.45043082000000001</v>
      </c>
      <c r="F153" s="3">
        <v>0.42713216999999998</v>
      </c>
      <c r="G153" s="3">
        <v>8.857935509999999</v>
      </c>
      <c r="H153" s="3">
        <v>11.31349792</v>
      </c>
      <c r="I153" s="3">
        <v>6.3426629800000001</v>
      </c>
      <c r="J153" s="3">
        <v>0.15263377</v>
      </c>
      <c r="K153" s="7">
        <f>+J153/I153-1</f>
        <v>-0.97593538069399366</v>
      </c>
      <c r="L153" s="7">
        <f>+J153/$J$9</f>
        <v>3.1666320445241339E-6</v>
      </c>
    </row>
    <row r="154" spans="1:12">
      <c r="A154">
        <v>145</v>
      </c>
      <c r="B154" t="s">
        <v>401</v>
      </c>
      <c r="C154" t="s">
        <v>402</v>
      </c>
      <c r="D154" s="3">
        <v>0.51138185000000003</v>
      </c>
      <c r="E154" s="3">
        <v>0.53835425000000003</v>
      </c>
      <c r="F154" s="3">
        <v>0.26847909000000003</v>
      </c>
      <c r="G154" s="3">
        <v>0.16064220000000001</v>
      </c>
      <c r="H154" s="3">
        <v>0.22687083999999999</v>
      </c>
      <c r="I154" s="3">
        <v>0.58882409999999996</v>
      </c>
      <c r="J154" s="3">
        <v>0.14978260000000002</v>
      </c>
      <c r="K154" s="7">
        <f>+J154/I154-1</f>
        <v>-0.74562420254198147</v>
      </c>
      <c r="L154" s="7">
        <f>+J154/$J$9</f>
        <v>3.1074799559241745E-6</v>
      </c>
    </row>
    <row r="155" spans="1:12">
      <c r="A155">
        <v>146</v>
      </c>
      <c r="B155" t="s">
        <v>251</v>
      </c>
      <c r="C155" t="s">
        <v>252</v>
      </c>
      <c r="D155" s="3">
        <v>7.9637429800000001</v>
      </c>
      <c r="E155" s="3">
        <v>2.7835260399999999</v>
      </c>
      <c r="F155" s="3">
        <v>1.9339016</v>
      </c>
      <c r="G155" s="3">
        <v>1.4886698700000001</v>
      </c>
      <c r="H155" s="3">
        <v>0.46424915999999999</v>
      </c>
      <c r="I155" s="3">
        <v>6.7522460000000006E-2</v>
      </c>
      <c r="J155" s="3">
        <v>0.13379401999999999</v>
      </c>
      <c r="K155" s="7">
        <f>+J155/I155-1</f>
        <v>0.98147431239916272</v>
      </c>
      <c r="L155" s="7">
        <f>+J155/$J$9</f>
        <v>2.7757712536203673E-6</v>
      </c>
    </row>
    <row r="156" spans="1:12">
      <c r="A156">
        <v>147</v>
      </c>
      <c r="B156" t="s">
        <v>175</v>
      </c>
      <c r="C156" t="s">
        <v>176</v>
      </c>
      <c r="D156" s="3">
        <v>1.21086048</v>
      </c>
      <c r="E156" s="3">
        <v>0.36155570000000004</v>
      </c>
      <c r="F156" s="3">
        <v>5.2328E-2</v>
      </c>
      <c r="G156" s="3">
        <v>0.26796999999999999</v>
      </c>
      <c r="H156" s="3">
        <v>2.4341999999999999E-2</v>
      </c>
      <c r="I156" s="3">
        <v>9.9012429999999998E-2</v>
      </c>
      <c r="J156" s="3">
        <v>0.13260655999999998</v>
      </c>
      <c r="K156" s="7">
        <f>+J156/I156-1</f>
        <v>0.33929204646325695</v>
      </c>
      <c r="L156" s="7">
        <f>+J156/$J$9</f>
        <v>2.7511354938694905E-6</v>
      </c>
    </row>
    <row r="157" spans="1:12">
      <c r="A157">
        <v>148</v>
      </c>
      <c r="B157" t="s">
        <v>223</v>
      </c>
      <c r="C157" t="s">
        <v>224</v>
      </c>
      <c r="D157" s="3">
        <v>9.6265999999999995E-4</v>
      </c>
      <c r="E157" s="3">
        <v>0.52382340000000005</v>
      </c>
      <c r="F157" s="3">
        <v>0.45912774000000001</v>
      </c>
      <c r="G157" s="3">
        <v>1.4697718899999999</v>
      </c>
      <c r="H157" s="3">
        <v>0.106742</v>
      </c>
      <c r="I157" s="3">
        <v>3.794028E-2</v>
      </c>
      <c r="J157" s="3">
        <v>0.114691</v>
      </c>
      <c r="K157" s="7">
        <f>+J157/I157-1</f>
        <v>2.0229349915182491</v>
      </c>
      <c r="L157" s="7">
        <f>+J157/$J$9</f>
        <v>2.3794485048657153E-6</v>
      </c>
    </row>
    <row r="158" spans="1:12">
      <c r="A158">
        <v>149</v>
      </c>
      <c r="B158" t="s">
        <v>367</v>
      </c>
      <c r="C158" t="s">
        <v>368</v>
      </c>
      <c r="D158" s="3">
        <v>3.8026799999999997E-3</v>
      </c>
      <c r="E158" s="3">
        <v>0.15031598999999998</v>
      </c>
      <c r="F158" s="3">
        <v>0.15023196999999999</v>
      </c>
      <c r="G158" s="3">
        <v>6.7888000000000002E-3</v>
      </c>
      <c r="H158" s="3">
        <v>0.25021134</v>
      </c>
      <c r="I158" s="3">
        <v>0.10398613000000001</v>
      </c>
      <c r="J158" s="3">
        <v>9.7165929999999998E-2</v>
      </c>
      <c r="K158" s="7">
        <f>+J158/I158-1</f>
        <v>-6.5587593268448541E-2</v>
      </c>
      <c r="L158" s="7">
        <f>+J158/$J$9</f>
        <v>2.0158628563914059E-6</v>
      </c>
    </row>
    <row r="159" spans="1:12">
      <c r="A159">
        <v>150</v>
      </c>
      <c r="B159" t="s">
        <v>333</v>
      </c>
      <c r="C159" t="s">
        <v>334</v>
      </c>
      <c r="D159" s="3">
        <v>0.10060938999999999</v>
      </c>
      <c r="E159" s="3">
        <v>0.17291107999999999</v>
      </c>
      <c r="F159" s="3">
        <v>0.10552752999999999</v>
      </c>
      <c r="G159" s="3">
        <v>3.3082440000000005E-2</v>
      </c>
      <c r="H159" s="3">
        <v>7.2499999999999995E-2</v>
      </c>
      <c r="I159" s="3">
        <v>5.8000000000000003E-2</v>
      </c>
      <c r="J159" s="3">
        <v>8.6136000000000004E-2</v>
      </c>
      <c r="K159" s="7">
        <f>+J159/I159-1</f>
        <v>0.48510344827586205</v>
      </c>
      <c r="L159" s="7">
        <f>+J159/$J$9</f>
        <v>1.7870292910090002E-6</v>
      </c>
    </row>
    <row r="160" spans="1:12">
      <c r="A160">
        <v>151</v>
      </c>
      <c r="B160" t="s">
        <v>227</v>
      </c>
      <c r="C160" t="s">
        <v>228</v>
      </c>
      <c r="D160" s="3">
        <v>0.10103280000000001</v>
      </c>
      <c r="E160" s="3">
        <v>7.8752520000000006E-2</v>
      </c>
      <c r="F160" s="3">
        <v>1.7755299999999998E-2</v>
      </c>
      <c r="G160" s="3">
        <v>3.6341956800000004</v>
      </c>
      <c r="H160" s="3">
        <v>0.55802797999999998</v>
      </c>
      <c r="I160" s="3">
        <v>9.6230250000000003E-2</v>
      </c>
      <c r="J160" s="3">
        <v>8.2144850000000005E-2</v>
      </c>
      <c r="K160" s="7">
        <f>+J160/I160-1</f>
        <v>-0.14637185292566524</v>
      </c>
      <c r="L160" s="7">
        <f>+J160/$J$9</f>
        <v>1.7042264913107258E-6</v>
      </c>
    </row>
    <row r="161" spans="1:12">
      <c r="A161">
        <v>152</v>
      </c>
      <c r="B161" t="s">
        <v>442</v>
      </c>
      <c r="C161" t="s">
        <v>443</v>
      </c>
      <c r="D161" s="3">
        <v>266.41174143000001</v>
      </c>
      <c r="E161" s="3">
        <v>1.40825E-3</v>
      </c>
      <c r="F161" s="3">
        <v>17.739956429999999</v>
      </c>
      <c r="G161" s="3">
        <v>0.10057855</v>
      </c>
      <c r="H161" s="3">
        <v>7.0583656399999999</v>
      </c>
      <c r="I161" s="3">
        <v>4.1700083399999999</v>
      </c>
      <c r="J161" s="3">
        <v>7.1670300000000006E-2</v>
      </c>
      <c r="K161" s="7">
        <f>+J161/I161-1</f>
        <v>-0.9828129120720176</v>
      </c>
      <c r="L161" s="7">
        <f>+J161/$J$9</f>
        <v>1.486915173625457E-6</v>
      </c>
    </row>
    <row r="162" spans="1:12">
      <c r="A162">
        <v>153</v>
      </c>
      <c r="B162" t="s">
        <v>265</v>
      </c>
      <c r="C162" t="s">
        <v>266</v>
      </c>
      <c r="D162" s="3">
        <v>5.6222800000000003E-2</v>
      </c>
      <c r="E162" s="3"/>
      <c r="F162" s="3">
        <v>2.3432209999999998E-2</v>
      </c>
      <c r="G162" s="3"/>
      <c r="H162" s="3"/>
      <c r="I162" s="3"/>
      <c r="J162" s="3">
        <v>7.0000000000000007E-2</v>
      </c>
      <c r="K162" s="7" t="e">
        <f>+J162/I162-1</f>
        <v>#DIV/0!</v>
      </c>
      <c r="L162" s="7">
        <f>+J162/$J$9</f>
        <v>1.4522621246706374E-6</v>
      </c>
    </row>
    <row r="163" spans="1:12">
      <c r="A163">
        <v>154</v>
      </c>
      <c r="B163" t="s">
        <v>257</v>
      </c>
      <c r="C163" t="s">
        <v>258</v>
      </c>
      <c r="D163" s="3">
        <v>2.0577000000000002E-2</v>
      </c>
      <c r="E163" s="3">
        <v>3.8525010000000005E-2</v>
      </c>
      <c r="F163" s="3">
        <v>0.30094128999999997</v>
      </c>
      <c r="G163" s="3">
        <v>1.8910369999999999E-2</v>
      </c>
      <c r="H163" s="3">
        <v>8.4702699999999992E-2</v>
      </c>
      <c r="I163" s="3">
        <v>1.3743999999999999E-2</v>
      </c>
      <c r="J163" s="3">
        <v>5.4888920000000001E-2</v>
      </c>
      <c r="K163" s="7">
        <f>+J163/I163-1</f>
        <v>2.9936641443539003</v>
      </c>
      <c r="L163" s="7">
        <f>+J163/$J$9</f>
        <v>1.1387585654296663E-6</v>
      </c>
    </row>
    <row r="164" spans="1:12">
      <c r="A164">
        <v>155</v>
      </c>
      <c r="B164" t="s">
        <v>151</v>
      </c>
      <c r="C164" t="s">
        <v>152</v>
      </c>
      <c r="D164" s="3"/>
      <c r="E164" s="3"/>
      <c r="F164" s="3"/>
      <c r="G164" s="3"/>
      <c r="H164" s="3"/>
      <c r="I164" s="3">
        <v>7.0085E-3</v>
      </c>
      <c r="J164" s="3">
        <v>5.160646E-2</v>
      </c>
      <c r="K164" s="7">
        <f>+J164/I164-1</f>
        <v>6.363410144824142</v>
      </c>
      <c r="L164" s="7">
        <f>+J164/$J$9</f>
        <v>1.0706586749475751E-6</v>
      </c>
    </row>
    <row r="165" spans="1:12">
      <c r="A165">
        <v>156</v>
      </c>
      <c r="B165" t="s">
        <v>355</v>
      </c>
      <c r="C165" t="s">
        <v>356</v>
      </c>
      <c r="D165" s="3">
        <v>7.3330110000000004E-2</v>
      </c>
      <c r="E165" s="3">
        <v>5.6173769999999998E-2</v>
      </c>
      <c r="F165" s="3">
        <v>6.1751559999999997E-2</v>
      </c>
      <c r="G165" s="3">
        <v>7.6843350000000005E-2</v>
      </c>
      <c r="H165" s="3">
        <v>7.0873800000000001E-2</v>
      </c>
      <c r="I165" s="3">
        <v>6.8997119999999995E-2</v>
      </c>
      <c r="J165" s="3">
        <v>5.1309210000000001E-2</v>
      </c>
      <c r="K165" s="7">
        <f>+J165/I165-1</f>
        <v>-0.25635722186665177</v>
      </c>
      <c r="L165" s="7">
        <f>+J165/$J$9</f>
        <v>1.0644917475681702E-6</v>
      </c>
    </row>
    <row r="166" spans="1:12">
      <c r="A166">
        <v>157</v>
      </c>
      <c r="B166" t="s">
        <v>389</v>
      </c>
      <c r="C166" t="s">
        <v>390</v>
      </c>
      <c r="D166" s="3"/>
      <c r="E166" s="3"/>
      <c r="F166" s="3"/>
      <c r="G166" s="3"/>
      <c r="H166" s="3"/>
      <c r="I166" s="3">
        <v>2.6709210000000001E-2</v>
      </c>
      <c r="J166" s="3">
        <v>5.0060819999999999E-2</v>
      </c>
      <c r="K166" s="7">
        <f>+J166/I166-1</f>
        <v>0.87429055370787823</v>
      </c>
      <c r="L166" s="7">
        <f>+J166/$J$9</f>
        <v>1.0385918973707762E-6</v>
      </c>
    </row>
    <row r="167" spans="1:12">
      <c r="A167">
        <v>158</v>
      </c>
      <c r="B167" t="s">
        <v>335</v>
      </c>
      <c r="C167" t="s">
        <v>336</v>
      </c>
      <c r="D167" s="3">
        <v>0.10794964</v>
      </c>
      <c r="E167" s="3">
        <v>7.0526020000000009E-2</v>
      </c>
      <c r="F167" s="3">
        <v>4.5252000000000001E-3</v>
      </c>
      <c r="G167" s="3"/>
      <c r="H167" s="3">
        <v>7.1999999999999998E-3</v>
      </c>
      <c r="I167" s="3"/>
      <c r="J167" s="3">
        <v>3.3669320000000003E-2</v>
      </c>
      <c r="K167" s="7" t="e">
        <f>+J167/I167-1</f>
        <v>#DIV/0!</v>
      </c>
      <c r="L167" s="7">
        <f>+J167/$J$9</f>
        <v>6.9852397427736549E-7</v>
      </c>
    </row>
    <row r="168" spans="1:12">
      <c r="A168">
        <v>159</v>
      </c>
      <c r="B168" t="s">
        <v>313</v>
      </c>
      <c r="C168" t="s">
        <v>314</v>
      </c>
      <c r="D168" s="3">
        <v>2.6122679999999999E-2</v>
      </c>
      <c r="E168" s="3">
        <v>2.717E-2</v>
      </c>
      <c r="F168" s="3"/>
      <c r="G168" s="3"/>
      <c r="H168" s="3"/>
      <c r="I168" s="3"/>
      <c r="J168" s="3">
        <v>2.8566000000000001E-2</v>
      </c>
      <c r="K168" s="7" t="e">
        <f>+J168/I168-1</f>
        <v>#DIV/0!</v>
      </c>
      <c r="L168" s="7">
        <f>+J168/$J$9</f>
        <v>5.9264742647630604E-7</v>
      </c>
    </row>
    <row r="169" spans="1:12">
      <c r="A169">
        <v>160</v>
      </c>
      <c r="B169" t="s">
        <v>297</v>
      </c>
      <c r="C169" t="s">
        <v>298</v>
      </c>
      <c r="D169" s="3"/>
      <c r="E169" s="3"/>
      <c r="F169" s="3"/>
      <c r="G169" s="3"/>
      <c r="H169" s="3"/>
      <c r="I169" s="3">
        <v>1.6417979999999999E-2</v>
      </c>
      <c r="J169" s="3">
        <v>2.6350499999999999E-2</v>
      </c>
      <c r="K169" s="7">
        <f>+J169/I169-1</f>
        <v>0.60497820072871344</v>
      </c>
      <c r="L169" s="7">
        <f>+J169/$J$9</f>
        <v>5.466833302304804E-7</v>
      </c>
    </row>
    <row r="170" spans="1:12">
      <c r="A170">
        <v>161</v>
      </c>
      <c r="B170" t="s">
        <v>20</v>
      </c>
      <c r="C170" t="s">
        <v>21</v>
      </c>
      <c r="D170" s="3">
        <v>0.18670059999999999</v>
      </c>
      <c r="E170" s="3">
        <v>3.0027580000000002E-2</v>
      </c>
      <c r="F170" s="3">
        <v>1.56745125</v>
      </c>
      <c r="G170" s="3">
        <v>3.1289308199999999</v>
      </c>
      <c r="H170" s="3"/>
      <c r="I170" s="3">
        <v>1.12311819</v>
      </c>
      <c r="J170" s="3">
        <v>2.4333E-2</v>
      </c>
      <c r="K170" s="7">
        <f>+J170/I170-1</f>
        <v>-0.97833442622810696</v>
      </c>
      <c r="L170" s="7">
        <f>+J170/$J$9</f>
        <v>5.0482706113729455E-7</v>
      </c>
    </row>
    <row r="171" spans="1:12">
      <c r="A171">
        <v>162</v>
      </c>
      <c r="B171" t="s">
        <v>48</v>
      </c>
      <c r="C171" t="s">
        <v>49</v>
      </c>
      <c r="D171" s="3">
        <v>3.37656E-2</v>
      </c>
      <c r="E171" s="3"/>
      <c r="F171" s="3"/>
      <c r="G171" s="3">
        <v>1.300662E-2</v>
      </c>
      <c r="H171" s="3"/>
      <c r="I171" s="3">
        <v>2.4795669999999999E-2</v>
      </c>
      <c r="J171" s="3">
        <v>2.1812410000000001E-2</v>
      </c>
      <c r="K171" s="7">
        <f>+J171/I171-1</f>
        <v>-0.12031374832783293</v>
      </c>
      <c r="L171" s="7">
        <f>+J171/$J$9</f>
        <v>4.5253338415410079E-7</v>
      </c>
    </row>
    <row r="172" spans="1:12">
      <c r="A172">
        <v>163</v>
      </c>
      <c r="B172" t="s">
        <v>399</v>
      </c>
      <c r="C172" t="s">
        <v>400</v>
      </c>
      <c r="D172" s="3"/>
      <c r="E172" s="3">
        <v>2.5531950000000001E-2</v>
      </c>
      <c r="F172" s="3">
        <v>9.8467499999999999E-2</v>
      </c>
      <c r="G172" s="3"/>
      <c r="H172" s="3"/>
      <c r="I172" s="3"/>
      <c r="J172" s="3">
        <v>1.9259290000000002E-2</v>
      </c>
      <c r="K172" s="7" t="e">
        <f>+J172/I172-1</f>
        <v>#DIV/0!</v>
      </c>
      <c r="L172" s="7">
        <f>+J172/$J$9</f>
        <v>3.9956482021497085E-7</v>
      </c>
    </row>
    <row r="173" spans="1:12">
      <c r="A173">
        <v>164</v>
      </c>
      <c r="B173" t="s">
        <v>46</v>
      </c>
      <c r="C173" t="s">
        <v>47</v>
      </c>
      <c r="D173" s="3">
        <v>5.3475599999999998E-2</v>
      </c>
      <c r="E173" s="3"/>
      <c r="F173" s="3">
        <v>9.6037199999999996E-3</v>
      </c>
      <c r="G173" s="3">
        <v>2.2700999999999997E-3</v>
      </c>
      <c r="H173" s="3"/>
      <c r="I173" s="3">
        <v>4.50608E-3</v>
      </c>
      <c r="J173" s="3">
        <v>1.7593089999999999E-2</v>
      </c>
      <c r="K173" s="7">
        <f>+J173/I173-1</f>
        <v>2.9043004118879376</v>
      </c>
      <c r="L173" s="7">
        <f>+J173/$J$9</f>
        <v>3.649968323274534E-7</v>
      </c>
    </row>
    <row r="174" spans="1:12">
      <c r="A174">
        <v>165</v>
      </c>
      <c r="B174" t="s">
        <v>143</v>
      </c>
      <c r="C174" t="s">
        <v>144</v>
      </c>
      <c r="D174" s="3">
        <v>1.113041E-2</v>
      </c>
      <c r="E174" s="3"/>
      <c r="F174" s="3"/>
      <c r="G174" s="3"/>
      <c r="H174" s="3"/>
      <c r="I174" s="3"/>
      <c r="J174" s="3">
        <v>1.569398E-2</v>
      </c>
      <c r="K174" s="7" t="e">
        <f>+J174/I174-1</f>
        <v>#DIV/0!</v>
      </c>
      <c r="L174" s="7">
        <f>+J174/$J$9</f>
        <v>3.2559675341912125E-7</v>
      </c>
    </row>
    <row r="175" spans="1:12">
      <c r="A175">
        <v>166</v>
      </c>
      <c r="B175" t="s">
        <v>70</v>
      </c>
      <c r="C175" t="s">
        <v>71</v>
      </c>
      <c r="D175" s="3">
        <v>4.0000000000000001E-3</v>
      </c>
      <c r="E175" s="3">
        <v>4.2672699999999994E-2</v>
      </c>
      <c r="F175" s="3"/>
      <c r="G175" s="3">
        <v>2.3211600000000001E-3</v>
      </c>
      <c r="H175" s="3">
        <v>8.6440450000000002E-2</v>
      </c>
      <c r="I175" s="3"/>
      <c r="J175" s="3">
        <v>1.560045E-2</v>
      </c>
      <c r="K175" s="7" t="e">
        <f>+J175/I175-1</f>
        <v>#DIV/0!</v>
      </c>
      <c r="L175" s="7">
        <f>+J175/$J$9</f>
        <v>3.2365632375454349E-7</v>
      </c>
    </row>
    <row r="176" spans="1:12">
      <c r="A176">
        <v>167</v>
      </c>
      <c r="B176" t="s">
        <v>283</v>
      </c>
      <c r="C176" t="s">
        <v>284</v>
      </c>
      <c r="D176" s="3"/>
      <c r="E176" s="3">
        <v>0.10958555</v>
      </c>
      <c r="F176" s="3">
        <v>8.8159400000000013E-3</v>
      </c>
      <c r="G176" s="3">
        <v>8.6031609999999994E-2</v>
      </c>
      <c r="H176" s="3">
        <v>1.4893750000000001E-2</v>
      </c>
      <c r="I176" s="3">
        <v>1.33752E-2</v>
      </c>
      <c r="J176" s="3">
        <v>1.489425E-2</v>
      </c>
      <c r="K176" s="7">
        <f>+J176/I176-1</f>
        <v>0.1135721335008073</v>
      </c>
      <c r="L176" s="7">
        <f>+J176/$J$9</f>
        <v>3.0900507357679482E-7</v>
      </c>
    </row>
    <row r="177" spans="1:12">
      <c r="A177">
        <v>168</v>
      </c>
      <c r="B177" t="s">
        <v>423</v>
      </c>
      <c r="C177" t="s">
        <v>424</v>
      </c>
      <c r="D177" s="3"/>
      <c r="E177" s="3">
        <v>1.625395E-2</v>
      </c>
      <c r="F177" s="3">
        <v>4.9306550000000005E-2</v>
      </c>
      <c r="G177" s="3">
        <v>1.5825510000000001E-2</v>
      </c>
      <c r="H177" s="3">
        <v>2.2233970000000002E-2</v>
      </c>
      <c r="I177" s="3">
        <v>1.171936E-2</v>
      </c>
      <c r="J177" s="3">
        <v>1.3626059999999999E-2</v>
      </c>
      <c r="K177" s="7">
        <f>+J177/I177-1</f>
        <v>0.16269659776643075</v>
      </c>
      <c r="L177" s="7">
        <f>+J177/$J$9</f>
        <v>2.8269444066413689E-7</v>
      </c>
    </row>
    <row r="178" spans="1:12">
      <c r="A178">
        <v>169</v>
      </c>
      <c r="B178" t="s">
        <v>365</v>
      </c>
      <c r="C178" t="s">
        <v>366</v>
      </c>
      <c r="D178" s="3">
        <v>0.11064451</v>
      </c>
      <c r="E178" s="3"/>
      <c r="F178" s="3">
        <v>1.23794801</v>
      </c>
      <c r="G178" s="3"/>
      <c r="H178" s="3"/>
      <c r="I178" s="3">
        <v>9.6981390000000001E-2</v>
      </c>
      <c r="J178" s="3">
        <v>1.0480030000000001E-2</v>
      </c>
      <c r="K178" s="7">
        <f>+J178/I178-1</f>
        <v>-0.89193772124734449</v>
      </c>
      <c r="L178" s="7">
        <f>+J178/$J$9</f>
        <v>2.1742500906302887E-7</v>
      </c>
    </row>
    <row r="179" spans="1:12">
      <c r="A179">
        <v>170</v>
      </c>
      <c r="B179" t="s">
        <v>88</v>
      </c>
      <c r="C179" t="s">
        <v>89</v>
      </c>
      <c r="D179" s="3"/>
      <c r="E179" s="3"/>
      <c r="F179" s="3">
        <v>1.0401549999999999E-2</v>
      </c>
      <c r="G179" s="3">
        <v>4.7678699999999996E-3</v>
      </c>
      <c r="H179" s="3"/>
      <c r="I179" s="3">
        <v>9.8129099999999993E-3</v>
      </c>
      <c r="J179" s="3">
        <v>9.8560100000000001E-3</v>
      </c>
      <c r="K179" s="7">
        <f>+J179/I179-1</f>
        <v>4.3921731677962761E-3</v>
      </c>
      <c r="L179" s="7">
        <f>+J179/$J$9</f>
        <v>2.0447871461964355E-7</v>
      </c>
    </row>
    <row r="180" spans="1:12">
      <c r="A180">
        <v>171</v>
      </c>
      <c r="B180" t="s">
        <v>291</v>
      </c>
      <c r="C180" t="s">
        <v>292</v>
      </c>
      <c r="D180" s="3"/>
      <c r="E180" s="3"/>
      <c r="F180" s="3"/>
      <c r="G180" s="3">
        <v>1.2334610000000001E-2</v>
      </c>
      <c r="H180" s="3">
        <v>1.310075E-2</v>
      </c>
      <c r="I180" s="3">
        <v>1.1101040000000001E-2</v>
      </c>
      <c r="J180" s="3">
        <v>9.5559500000000006E-3</v>
      </c>
      <c r="K180" s="7">
        <f>+J180/I180-1</f>
        <v>-0.13918425661019151</v>
      </c>
      <c r="L180" s="7">
        <f>+J180/$J$9</f>
        <v>1.9825348928923395E-7</v>
      </c>
    </row>
    <row r="181" spans="1:12">
      <c r="A181">
        <v>172</v>
      </c>
      <c r="B181" t="s">
        <v>299</v>
      </c>
      <c r="C181" t="s">
        <v>300</v>
      </c>
      <c r="D181" s="3">
        <v>7.5729899999999999E-3</v>
      </c>
      <c r="E181" s="3">
        <v>0.20140817000000003</v>
      </c>
      <c r="F181" s="3">
        <v>9.673010000000001E-3</v>
      </c>
      <c r="G181" s="3">
        <v>7.8368399999999994E-3</v>
      </c>
      <c r="H181" s="3">
        <v>1.4870370000000001E-2</v>
      </c>
      <c r="I181" s="3">
        <v>1.6326959999999998E-2</v>
      </c>
      <c r="J181" s="3">
        <v>7.2624200000000003E-3</v>
      </c>
      <c r="K181" s="7">
        <f>+J181/I181-1</f>
        <v>-0.55518847354314582</v>
      </c>
      <c r="L181" s="7">
        <f>+J181/$J$9</f>
        <v>1.5067053570643614E-7</v>
      </c>
    </row>
    <row r="182" spans="1:12">
      <c r="A182">
        <v>173</v>
      </c>
      <c r="B182" t="s">
        <v>243</v>
      </c>
      <c r="C182" t="s">
        <v>244</v>
      </c>
      <c r="D182" s="3"/>
      <c r="E182" s="3"/>
      <c r="F182" s="3"/>
      <c r="G182" s="3"/>
      <c r="H182" s="3">
        <v>3.1512459999999999E-2</v>
      </c>
      <c r="I182" s="3"/>
      <c r="J182" s="3">
        <v>6.6722999999999999E-3</v>
      </c>
      <c r="K182" s="7" t="e">
        <f>+J182/I182-1</f>
        <v>#DIV/0!</v>
      </c>
      <c r="L182" s="7">
        <f>+J182/$J$9</f>
        <v>1.3842755106342703E-7</v>
      </c>
    </row>
    <row r="183" spans="1:12">
      <c r="A183">
        <v>174</v>
      </c>
      <c r="B183" t="s">
        <v>275</v>
      </c>
      <c r="C183" t="s">
        <v>276</v>
      </c>
      <c r="D183" s="3"/>
      <c r="E183" s="3">
        <v>3.6673999999999998E-2</v>
      </c>
      <c r="F183" s="3"/>
      <c r="G183" s="3">
        <v>6.4370500000000006E-3</v>
      </c>
      <c r="H183" s="3"/>
      <c r="I183" s="3"/>
      <c r="J183" s="3">
        <v>6.6272200000000005E-3</v>
      </c>
      <c r="K183" s="7" t="e">
        <f>+J183/I183-1</f>
        <v>#DIV/0!</v>
      </c>
      <c r="L183" s="7">
        <f>+J183/$J$9</f>
        <v>1.3749229425513917E-7</v>
      </c>
    </row>
    <row r="184" spans="1:12">
      <c r="A184">
        <v>175</v>
      </c>
      <c r="B184" t="s">
        <v>397</v>
      </c>
      <c r="C184" t="s">
        <v>398</v>
      </c>
      <c r="D184" s="3">
        <v>0.22987964000000002</v>
      </c>
      <c r="E184" s="3">
        <v>0.39258498999999997</v>
      </c>
      <c r="F184" s="3"/>
      <c r="G184" s="3">
        <v>1.52186434</v>
      </c>
      <c r="H184" s="3"/>
      <c r="I184" s="3"/>
      <c r="J184" s="3">
        <v>5.0584999999999996E-3</v>
      </c>
      <c r="K184" s="7" t="e">
        <f>+J184/I184-1</f>
        <v>#DIV/0!</v>
      </c>
      <c r="L184" s="7">
        <f>+J184/$J$9</f>
        <v>1.0494668510923455E-7</v>
      </c>
    </row>
    <row r="185" spans="1:12">
      <c r="A185">
        <v>176</v>
      </c>
      <c r="B185" t="s">
        <v>90</v>
      </c>
      <c r="C185" t="s">
        <v>91</v>
      </c>
      <c r="D185" s="3">
        <v>8.3496769999999998E-2</v>
      </c>
      <c r="E185" s="3">
        <v>0.2138254</v>
      </c>
      <c r="F185" s="3">
        <v>7.8004299999999999E-2</v>
      </c>
      <c r="G185" s="3">
        <v>0.24967600000000001</v>
      </c>
      <c r="H185" s="3">
        <v>8.3551600000000004E-2</v>
      </c>
      <c r="I185" s="3">
        <v>2.4332869999999999E-2</v>
      </c>
      <c r="J185" s="3">
        <v>4.5726099999999995E-3</v>
      </c>
      <c r="K185" s="7">
        <f>+J185/I185-1</f>
        <v>-0.81208094236314909</v>
      </c>
      <c r="L185" s="7">
        <f>+J185/$J$9</f>
        <v>9.4866118769860029E-8</v>
      </c>
    </row>
    <row r="186" spans="1:12">
      <c r="A186">
        <v>177</v>
      </c>
      <c r="B186" t="s">
        <v>80</v>
      </c>
      <c r="C186" t="s">
        <v>81</v>
      </c>
      <c r="D186" s="3"/>
      <c r="E186" s="3"/>
      <c r="F186" s="3"/>
      <c r="G186" s="3"/>
      <c r="H186" s="3"/>
      <c r="I186" s="3">
        <v>5.8611879999999998E-2</v>
      </c>
      <c r="J186" s="3">
        <v>2.0600000000000002E-3</v>
      </c>
      <c r="K186" s="7">
        <f>+J186/I186-1</f>
        <v>-0.96485354163695136</v>
      </c>
      <c r="L186" s="7">
        <f>+J186/$J$9</f>
        <v>4.2737999668878756E-8</v>
      </c>
    </row>
    <row r="187" spans="1:12">
      <c r="A187">
        <v>178</v>
      </c>
      <c r="B187" t="s">
        <v>269</v>
      </c>
      <c r="C187" t="s">
        <v>270</v>
      </c>
      <c r="D187" s="3"/>
      <c r="E187" s="3">
        <v>1.0999999999999999E-2</v>
      </c>
      <c r="F187" s="3">
        <v>0.24399999999999999</v>
      </c>
      <c r="G187" s="3"/>
      <c r="H187" s="3"/>
      <c r="I187" s="3"/>
      <c r="J187" s="3">
        <v>4.3600000000000003E-4</v>
      </c>
      <c r="K187" s="7" t="e">
        <f>+J187/I187-1</f>
        <v>#DIV/0!</v>
      </c>
      <c r="L187" s="7">
        <f>+J187/$J$9</f>
        <v>9.0455183765199695E-9</v>
      </c>
    </row>
    <row r="188" spans="1:12">
      <c r="A188">
        <v>179</v>
      </c>
      <c r="B188" t="s">
        <v>460</v>
      </c>
      <c r="C188" t="s">
        <v>461</v>
      </c>
      <c r="D188" s="3"/>
      <c r="E188" s="3"/>
      <c r="F188" s="3">
        <v>1.8846229699999999</v>
      </c>
      <c r="G188" s="3">
        <v>2.0095082199999998</v>
      </c>
      <c r="H188" s="3"/>
      <c r="I188" s="3">
        <v>5.8081608899999999</v>
      </c>
      <c r="J188" s="3"/>
      <c r="K188" s="7">
        <f>+J188/I188-1</f>
        <v>-1</v>
      </c>
      <c r="L188" s="7">
        <f>+J188/$J$9</f>
        <v>0</v>
      </c>
    </row>
    <row r="189" spans="1:12">
      <c r="A189">
        <v>180</v>
      </c>
      <c r="B189" t="s">
        <v>56</v>
      </c>
      <c r="C189" t="s">
        <v>57</v>
      </c>
      <c r="D189" s="3">
        <v>0.58590101999999999</v>
      </c>
      <c r="E189" s="3">
        <v>0.39159047999999996</v>
      </c>
      <c r="F189" s="3">
        <v>0.29218050000000001</v>
      </c>
      <c r="G189" s="3">
        <v>0.22086329999999998</v>
      </c>
      <c r="H189" s="3">
        <v>0.27601700000000001</v>
      </c>
      <c r="I189" s="3">
        <v>0.61843256999999996</v>
      </c>
      <c r="J189" s="3"/>
      <c r="K189" s="7">
        <f>+J189/I189-1</f>
        <v>-1</v>
      </c>
      <c r="L189" s="7">
        <f>+J189/$J$9</f>
        <v>0</v>
      </c>
    </row>
    <row r="190" spans="1:12">
      <c r="A190">
        <v>181</v>
      </c>
      <c r="B190" t="s">
        <v>139</v>
      </c>
      <c r="C190" t="s">
        <v>140</v>
      </c>
      <c r="D190" s="3"/>
      <c r="E190" s="3"/>
      <c r="F190" s="3">
        <v>8.1340499999999996E-2</v>
      </c>
      <c r="G190" s="3"/>
      <c r="H190" s="3"/>
      <c r="I190" s="3">
        <v>0.42126361000000001</v>
      </c>
      <c r="J190" s="3"/>
      <c r="K190" s="7">
        <f>+J190/I190-1</f>
        <v>-1</v>
      </c>
      <c r="L190" s="7">
        <f>+J190/$J$9</f>
        <v>0</v>
      </c>
    </row>
    <row r="191" spans="1:12">
      <c r="A191">
        <v>182</v>
      </c>
      <c r="B191" t="s">
        <v>281</v>
      </c>
      <c r="C191" t="s">
        <v>282</v>
      </c>
      <c r="D191" s="3">
        <v>4.9315200000000009E-3</v>
      </c>
      <c r="E191" s="3"/>
      <c r="F191" s="3">
        <v>2.9003699999999998E-3</v>
      </c>
      <c r="G191" s="3"/>
      <c r="H191" s="3"/>
      <c r="I191" s="3">
        <v>0.16848572000000001</v>
      </c>
      <c r="J191" s="3"/>
      <c r="K191" s="7">
        <f>+J191/I191-1</f>
        <v>-1</v>
      </c>
      <c r="L191" s="7">
        <f>+J191/$J$9</f>
        <v>0</v>
      </c>
    </row>
    <row r="192" spans="1:12">
      <c r="A192">
        <v>183</v>
      </c>
      <c r="B192" t="s">
        <v>271</v>
      </c>
      <c r="C192" t="s">
        <v>272</v>
      </c>
      <c r="D192" s="3">
        <v>0.36571970000000004</v>
      </c>
      <c r="E192" s="3">
        <v>0.24278782000000002</v>
      </c>
      <c r="F192" s="3">
        <v>0.11194453</v>
      </c>
      <c r="G192" s="3">
        <v>3.8685699999999996E-2</v>
      </c>
      <c r="H192" s="3">
        <v>0.11934346000000001</v>
      </c>
      <c r="I192" s="3">
        <v>9.5881339999999995E-2</v>
      </c>
      <c r="J192" s="3"/>
      <c r="K192" s="7">
        <f>+J192/I192-1</f>
        <v>-1</v>
      </c>
      <c r="L192" s="7">
        <f>+J192/$J$9</f>
        <v>0</v>
      </c>
    </row>
    <row r="193" spans="1:12">
      <c r="A193">
        <v>184</v>
      </c>
      <c r="B193" t="s">
        <v>277</v>
      </c>
      <c r="C193" t="s">
        <v>278</v>
      </c>
      <c r="D193" s="3">
        <v>5.3194400000000003E-2</v>
      </c>
      <c r="E193" s="3">
        <v>3.9523540000000003E-2</v>
      </c>
      <c r="F193" s="3"/>
      <c r="G193" s="3">
        <v>4.0114E-3</v>
      </c>
      <c r="H193" s="3">
        <v>8.5656999999999997E-2</v>
      </c>
      <c r="I193" s="3">
        <v>5.7566489999999998E-2</v>
      </c>
      <c r="J193" s="3"/>
      <c r="K193" s="7">
        <f>+J193/I193-1</f>
        <v>-1</v>
      </c>
      <c r="L193" s="7">
        <f>+J193/$J$9</f>
        <v>0</v>
      </c>
    </row>
    <row r="194" spans="1:12">
      <c r="A194">
        <v>185</v>
      </c>
      <c r="B194" t="s">
        <v>123</v>
      </c>
      <c r="C194" t="s">
        <v>124</v>
      </c>
      <c r="D194" s="3">
        <v>2.7431580000000001E-2</v>
      </c>
      <c r="E194" s="3"/>
      <c r="F194" s="3">
        <v>1.2989605</v>
      </c>
      <c r="G194" s="3">
        <v>6.79925991</v>
      </c>
      <c r="H194" s="3">
        <v>2.91990214</v>
      </c>
      <c r="I194" s="3">
        <v>5.1965009999999999E-2</v>
      </c>
      <c r="J194" s="3"/>
      <c r="K194" s="7">
        <f>+J194/I194-1</f>
        <v>-1</v>
      </c>
      <c r="L194" s="7">
        <f>+J194/$J$9</f>
        <v>0</v>
      </c>
    </row>
    <row r="195" spans="1:12">
      <c r="A195">
        <v>186</v>
      </c>
      <c r="B195" t="s">
        <v>171</v>
      </c>
      <c r="C195" t="s">
        <v>172</v>
      </c>
      <c r="D195" s="3">
        <v>1.7210999999999999E-3</v>
      </c>
      <c r="E195" s="3"/>
      <c r="F195" s="3">
        <v>1.0641940000000001E-2</v>
      </c>
      <c r="G195" s="3">
        <v>1.19051E-2</v>
      </c>
      <c r="H195" s="3"/>
      <c r="I195" s="3">
        <v>5.1559960000000002E-2</v>
      </c>
      <c r="J195" s="3"/>
      <c r="K195" s="7">
        <f>+J195/I195-1</f>
        <v>-1</v>
      </c>
      <c r="L195" s="7">
        <f>+J195/$J$9</f>
        <v>0</v>
      </c>
    </row>
    <row r="196" spans="1:12">
      <c r="A196">
        <v>187</v>
      </c>
      <c r="B196" t="s">
        <v>14</v>
      </c>
      <c r="C196" t="s">
        <v>15</v>
      </c>
      <c r="D196" s="3"/>
      <c r="E196" s="3"/>
      <c r="F196" s="3">
        <v>2.1090000000000001E-2</v>
      </c>
      <c r="G196" s="3"/>
      <c r="H196" s="3"/>
      <c r="I196" s="3">
        <v>4.4164769999999999E-2</v>
      </c>
      <c r="J196" s="3"/>
      <c r="K196" s="7">
        <f>+J196/I196-1</f>
        <v>-1</v>
      </c>
      <c r="L196" s="7">
        <f>+J196/$J$9</f>
        <v>0</v>
      </c>
    </row>
    <row r="197" spans="1:12">
      <c r="A197">
        <v>188</v>
      </c>
      <c r="B197" t="s">
        <v>229</v>
      </c>
      <c r="C197" t="s">
        <v>230</v>
      </c>
      <c r="D197" s="3">
        <v>0.32054821</v>
      </c>
      <c r="E197" s="3"/>
      <c r="F197" s="3">
        <v>8.2091600000000001E-2</v>
      </c>
      <c r="G197" s="3"/>
      <c r="H197" s="3">
        <v>2.9117000000000001E-2</v>
      </c>
      <c r="I197" s="3">
        <v>3.8355400000000005E-2</v>
      </c>
      <c r="J197" s="3"/>
      <c r="K197" s="7">
        <f>+J197/I197-1</f>
        <v>-1</v>
      </c>
      <c r="L197" s="7">
        <f>+J197/$J$9</f>
        <v>0</v>
      </c>
    </row>
    <row r="198" spans="1:12">
      <c r="A198">
        <v>189</v>
      </c>
      <c r="B198" t="s">
        <v>115</v>
      </c>
      <c r="C198" t="s">
        <v>116</v>
      </c>
      <c r="D198" s="3"/>
      <c r="E198" s="3"/>
      <c r="F198" s="3"/>
      <c r="G198" s="3"/>
      <c r="H198" s="3"/>
      <c r="I198" s="3">
        <v>3.78492E-2</v>
      </c>
      <c r="J198" s="3"/>
      <c r="K198" s="7">
        <f>+J198/I198-1</f>
        <v>-1</v>
      </c>
      <c r="L198" s="7">
        <f>+J198/$J$9</f>
        <v>0</v>
      </c>
    </row>
    <row r="199" spans="1:12">
      <c r="A199">
        <v>190</v>
      </c>
      <c r="B199" t="s">
        <v>187</v>
      </c>
      <c r="C199" t="s">
        <v>188</v>
      </c>
      <c r="D199" s="3"/>
      <c r="E199" s="3"/>
      <c r="F199" s="3"/>
      <c r="G199" s="3">
        <v>1.98826E-2</v>
      </c>
      <c r="H199" s="3">
        <v>0.11580913000000001</v>
      </c>
      <c r="I199" s="3">
        <v>2.378715E-2</v>
      </c>
      <c r="J199" s="3"/>
      <c r="K199" s="7">
        <f>+J199/I199-1</f>
        <v>-1</v>
      </c>
      <c r="L199" s="7">
        <f>+J199/$J$9</f>
        <v>0</v>
      </c>
    </row>
    <row r="200" spans="1:12">
      <c r="A200">
        <v>191</v>
      </c>
      <c r="B200" t="s">
        <v>78</v>
      </c>
      <c r="C200" t="s">
        <v>79</v>
      </c>
      <c r="D200" s="3"/>
      <c r="E200" s="3"/>
      <c r="F200" s="3"/>
      <c r="G200" s="3"/>
      <c r="H200" s="3"/>
      <c r="I200" s="3">
        <v>1.7126499999999999E-2</v>
      </c>
      <c r="J200" s="3"/>
      <c r="K200" s="7">
        <f>+J200/I200-1</f>
        <v>-1</v>
      </c>
      <c r="L200" s="7">
        <f>+J200/$J$9</f>
        <v>0</v>
      </c>
    </row>
    <row r="201" spans="1:12">
      <c r="A201">
        <v>192</v>
      </c>
      <c r="B201" t="s">
        <v>24</v>
      </c>
      <c r="C201" t="s">
        <v>25</v>
      </c>
      <c r="D201" s="3"/>
      <c r="E201" s="3"/>
      <c r="F201" s="3"/>
      <c r="G201" s="3"/>
      <c r="H201" s="3">
        <v>1.6995659999999999E-2</v>
      </c>
      <c r="I201" s="3">
        <v>1.656378E-2</v>
      </c>
      <c r="J201" s="3"/>
      <c r="K201" s="7">
        <f>+J201/I201-1</f>
        <v>-1</v>
      </c>
      <c r="L201" s="7">
        <f>+J201/$J$9</f>
        <v>0</v>
      </c>
    </row>
    <row r="202" spans="1:12">
      <c r="A202">
        <v>193</v>
      </c>
      <c r="B202" t="s">
        <v>92</v>
      </c>
      <c r="C202" t="s">
        <v>93</v>
      </c>
      <c r="D202" s="3">
        <v>3.11174E-3</v>
      </c>
      <c r="E202" s="3"/>
      <c r="F202" s="3"/>
      <c r="G202" s="3"/>
      <c r="H202" s="3"/>
      <c r="I202" s="3">
        <v>7.98805E-3</v>
      </c>
      <c r="J202" s="3"/>
      <c r="K202" s="7">
        <f>+J202/I202-1</f>
        <v>-1</v>
      </c>
      <c r="L202" s="7">
        <f>+J202/$J$9</f>
        <v>0</v>
      </c>
    </row>
    <row r="203" spans="1:12">
      <c r="A203">
        <v>194</v>
      </c>
      <c r="B203" t="s">
        <v>405</v>
      </c>
      <c r="C203" t="s">
        <v>406</v>
      </c>
      <c r="D203" s="3"/>
      <c r="E203" s="3">
        <v>7.4790620000000002E-2</v>
      </c>
      <c r="F203" s="3">
        <v>4.2981120000000005E-2</v>
      </c>
      <c r="G203" s="3"/>
      <c r="H203" s="3"/>
      <c r="I203" s="3">
        <v>2.2650000000000001E-3</v>
      </c>
      <c r="J203" s="3"/>
      <c r="K203" s="7">
        <f>+J203/I203-1</f>
        <v>-1</v>
      </c>
      <c r="L203" s="7">
        <f>+J203/$J$9</f>
        <v>0</v>
      </c>
    </row>
    <row r="204" spans="1:12">
      <c r="A204">
        <v>195</v>
      </c>
      <c r="C204" t="s">
        <v>1</v>
      </c>
      <c r="D204" s="3">
        <v>0.75454468999999991</v>
      </c>
      <c r="E204" s="3"/>
      <c r="F204" s="3"/>
      <c r="G204" s="3"/>
      <c r="H204" s="3"/>
      <c r="I204" s="3">
        <v>2.0937399999999998E-3</v>
      </c>
      <c r="J204" s="3"/>
      <c r="K204" s="7">
        <f>+J204/I204-1</f>
        <v>-1</v>
      </c>
      <c r="L204" s="7">
        <f>+J204/$J$9</f>
        <v>0</v>
      </c>
    </row>
    <row r="205" spans="1:12">
      <c r="A205">
        <v>196</v>
      </c>
      <c r="B205" t="s">
        <v>331</v>
      </c>
      <c r="C205" t="s">
        <v>332</v>
      </c>
      <c r="D205" s="3">
        <v>0.38067996999999998</v>
      </c>
      <c r="E205" s="3">
        <v>0.41002581999999999</v>
      </c>
      <c r="F205" s="3"/>
      <c r="G205" s="3">
        <v>9.4712500000000005E-3</v>
      </c>
      <c r="H205" s="3"/>
      <c r="I205" s="3">
        <v>7.5000000000000002E-4</v>
      </c>
      <c r="J205" s="3"/>
      <c r="K205" s="7">
        <f>+J205/I205-1</f>
        <v>-1</v>
      </c>
      <c r="L205" s="7">
        <f>+J205/$J$9</f>
        <v>0</v>
      </c>
    </row>
    <row r="206" spans="1:12">
      <c r="A206">
        <v>197</v>
      </c>
      <c r="B206" t="s">
        <v>426</v>
      </c>
      <c r="C206" t="s">
        <v>427</v>
      </c>
      <c r="D206" s="3"/>
      <c r="E206" s="3">
        <v>7.1698890000000001E-2</v>
      </c>
      <c r="F206" s="3">
        <v>7.6386999999999997E-2</v>
      </c>
      <c r="G206" s="3">
        <v>6.0479999999999999E-2</v>
      </c>
      <c r="H206" s="3"/>
      <c r="I206" s="3">
        <v>6.1300000000000005E-4</v>
      </c>
      <c r="J206" s="3"/>
      <c r="K206" s="7">
        <f>+J206/I206-1</f>
        <v>-1</v>
      </c>
      <c r="L206" s="7">
        <f>+J206/$J$9</f>
        <v>0</v>
      </c>
    </row>
    <row r="207" spans="1:12">
      <c r="A207">
        <v>203</v>
      </c>
      <c r="B207" s="2">
        <v>99</v>
      </c>
      <c r="C207" t="s">
        <v>5</v>
      </c>
      <c r="D207" s="3">
        <v>222.17565199000001</v>
      </c>
      <c r="E207" s="3">
        <v>147.53579285000001</v>
      </c>
      <c r="F207" s="3">
        <v>102.96836129</v>
      </c>
      <c r="G207" s="3"/>
      <c r="H207" s="3"/>
      <c r="I207" s="3"/>
      <c r="J207" s="3"/>
      <c r="K207" s="7" t="e">
        <f>+J207/I207-1</f>
        <v>#DIV/0!</v>
      </c>
      <c r="L207" s="7">
        <f>+J207/$J$9</f>
        <v>0</v>
      </c>
    </row>
    <row r="208" spans="1:12">
      <c r="A208">
        <v>205</v>
      </c>
      <c r="B208" t="s">
        <v>30</v>
      </c>
      <c r="C208" t="s">
        <v>31</v>
      </c>
      <c r="D208" s="3">
        <v>53.902928000000003</v>
      </c>
      <c r="E208" s="3">
        <v>21.58343975</v>
      </c>
      <c r="F208" s="3">
        <v>16.096987070000001</v>
      </c>
      <c r="G208" s="3"/>
      <c r="H208" s="3"/>
      <c r="I208" s="3"/>
      <c r="J208" s="3"/>
      <c r="K208" s="7" t="e">
        <f>+J208/I208-1</f>
        <v>#DIV/0!</v>
      </c>
      <c r="L208" s="7">
        <f>+J208/$J$9</f>
        <v>0</v>
      </c>
    </row>
    <row r="209" spans="1:12">
      <c r="A209">
        <v>211</v>
      </c>
      <c r="B209" t="s">
        <v>147</v>
      </c>
      <c r="C209" t="s">
        <v>148</v>
      </c>
      <c r="D209" s="3">
        <v>1.2490275</v>
      </c>
      <c r="E209" s="3">
        <v>0.17429423999999999</v>
      </c>
      <c r="F209" s="3">
        <v>0.29637475000000002</v>
      </c>
      <c r="G209" s="3"/>
      <c r="H209" s="3"/>
      <c r="I209" s="3"/>
      <c r="J209" s="3"/>
      <c r="K209" s="7" t="e">
        <f>+J209/I209-1</f>
        <v>#DIV/0!</v>
      </c>
      <c r="L209" s="7">
        <f>+J209/$J$9</f>
        <v>0</v>
      </c>
    </row>
    <row r="210" spans="1:12">
      <c r="A210">
        <v>207</v>
      </c>
      <c r="B210" t="s">
        <v>38</v>
      </c>
      <c r="C210" t="s">
        <v>39</v>
      </c>
      <c r="D210" s="3">
        <v>0.21141399999999999</v>
      </c>
      <c r="E210" s="3">
        <v>9.9999999999999995E-7</v>
      </c>
      <c r="F210" s="3">
        <v>0.14192680999999999</v>
      </c>
      <c r="G210" s="3">
        <v>7.8080100000000006E-3</v>
      </c>
      <c r="H210" s="3">
        <v>0.73617329000000009</v>
      </c>
      <c r="I210" s="3"/>
      <c r="J210" s="3"/>
      <c r="K210" s="7" t="e">
        <f>+J210/I210-1</f>
        <v>#DIV/0!</v>
      </c>
      <c r="L210" s="7">
        <f>+J210/$J$9</f>
        <v>0</v>
      </c>
    </row>
    <row r="211" spans="1:12">
      <c r="A211">
        <v>219</v>
      </c>
      <c r="B211" t="s">
        <v>311</v>
      </c>
      <c r="C211" t="s">
        <v>312</v>
      </c>
      <c r="D211" s="3">
        <v>0.18659479999999998</v>
      </c>
      <c r="E211" s="3">
        <v>2.6114999999999999E-2</v>
      </c>
      <c r="F211" s="3"/>
      <c r="G211" s="3"/>
      <c r="H211" s="3">
        <v>1.2736290000000001E-2</v>
      </c>
      <c r="I211" s="3"/>
      <c r="J211" s="3"/>
      <c r="K211" s="7" t="e">
        <f>+J211/I211-1</f>
        <v>#DIV/0!</v>
      </c>
      <c r="L211" s="7">
        <f>+J211/$J$9</f>
        <v>0</v>
      </c>
    </row>
    <row r="212" spans="1:12">
      <c r="A212">
        <v>231</v>
      </c>
      <c r="B212" t="s">
        <v>448</v>
      </c>
      <c r="C212" t="s">
        <v>449</v>
      </c>
      <c r="D212" s="3">
        <v>0.186</v>
      </c>
      <c r="E212" s="3">
        <v>0.13206000000000001</v>
      </c>
      <c r="F212" s="3">
        <v>8.7135000000000004E-2</v>
      </c>
      <c r="G212" s="3"/>
      <c r="H212" s="3"/>
      <c r="I212" s="3"/>
      <c r="J212" s="3"/>
      <c r="K212" s="7" t="e">
        <f>+J212/I212-1</f>
        <v>#DIV/0!</v>
      </c>
      <c r="L212" s="7">
        <f>+J212/$J$9</f>
        <v>0</v>
      </c>
    </row>
    <row r="213" spans="1:12">
      <c r="A213">
        <v>232</v>
      </c>
      <c r="B213" t="s">
        <v>452</v>
      </c>
      <c r="C213" t="s">
        <v>453</v>
      </c>
      <c r="D213" s="3">
        <v>0.17925739000000002</v>
      </c>
      <c r="E213" s="3"/>
      <c r="F213" s="3">
        <v>1.2600000000000001E-3</v>
      </c>
      <c r="G213" s="3"/>
      <c r="H213" s="3"/>
      <c r="I213" s="3"/>
      <c r="J213" s="3"/>
      <c r="K213" s="7" t="e">
        <f>+J213/I213-1</f>
        <v>#DIV/0!</v>
      </c>
      <c r="L213" s="7">
        <f>+J213/$J$9</f>
        <v>0</v>
      </c>
    </row>
    <row r="214" spans="1:12">
      <c r="A214">
        <v>214</v>
      </c>
      <c r="B214" t="s">
        <v>169</v>
      </c>
      <c r="C214" t="s">
        <v>170</v>
      </c>
      <c r="D214" s="3">
        <v>0.12229736999999999</v>
      </c>
      <c r="E214" s="3"/>
      <c r="F214" s="3"/>
      <c r="G214" s="3">
        <v>9.5071100000000009E-3</v>
      </c>
      <c r="H214" s="3"/>
      <c r="I214" s="3"/>
      <c r="J214" s="3"/>
      <c r="K214" s="7" t="e">
        <f>+J214/I214-1</f>
        <v>#DIV/0!</v>
      </c>
      <c r="L214" s="7">
        <f>+J214/$J$9</f>
        <v>0</v>
      </c>
    </row>
    <row r="215" spans="1:12">
      <c r="A215">
        <v>200</v>
      </c>
      <c r="B215" t="s">
        <v>10</v>
      </c>
      <c r="C215" t="s">
        <v>11</v>
      </c>
      <c r="D215" s="3">
        <v>9.834735E-2</v>
      </c>
      <c r="E215" s="3">
        <v>0.13311999999999999</v>
      </c>
      <c r="F215" s="3">
        <v>8.7955539999999999E-2</v>
      </c>
      <c r="G215" s="3"/>
      <c r="H215" s="3"/>
      <c r="I215" s="3"/>
      <c r="J215" s="3"/>
      <c r="K215" s="7" t="e">
        <f>+J215/I215-1</f>
        <v>#DIV/0!</v>
      </c>
      <c r="L215" s="7">
        <f>+J215/$J$9</f>
        <v>0</v>
      </c>
    </row>
    <row r="216" spans="1:12">
      <c r="A216">
        <v>212</v>
      </c>
      <c r="B216" t="s">
        <v>149</v>
      </c>
      <c r="C216" t="s">
        <v>150</v>
      </c>
      <c r="D216" s="3">
        <v>9.2999999999999999E-2</v>
      </c>
      <c r="E216" s="3">
        <v>0.16023112</v>
      </c>
      <c r="F216" s="3">
        <v>0.25627831000000001</v>
      </c>
      <c r="G216" s="3">
        <v>0.21260065</v>
      </c>
      <c r="H216" s="3">
        <v>0.150087</v>
      </c>
      <c r="I216" s="3"/>
      <c r="J216" s="3"/>
      <c r="K216" s="7" t="e">
        <f>+J216/I216-1</f>
        <v>#DIV/0!</v>
      </c>
      <c r="L216" s="7">
        <f>+J216/$J$9</f>
        <v>0</v>
      </c>
    </row>
    <row r="217" spans="1:12">
      <c r="A217">
        <v>222</v>
      </c>
      <c r="B217" t="s">
        <v>373</v>
      </c>
      <c r="C217" t="s">
        <v>374</v>
      </c>
      <c r="D217" s="3">
        <v>2.86416E-2</v>
      </c>
      <c r="E217" s="3"/>
      <c r="F217" s="3">
        <v>2.9343999999999999E-2</v>
      </c>
      <c r="G217" s="3"/>
      <c r="H217" s="3"/>
      <c r="I217" s="3"/>
      <c r="J217" s="3"/>
      <c r="K217" s="7" t="e">
        <f>+J217/I217-1</f>
        <v>#DIV/0!</v>
      </c>
      <c r="L217" s="7">
        <f>+J217/$J$9</f>
        <v>0</v>
      </c>
    </row>
    <row r="218" spans="1:12">
      <c r="A218">
        <v>215</v>
      </c>
      <c r="B218" t="s">
        <v>185</v>
      </c>
      <c r="C218" t="s">
        <v>186</v>
      </c>
      <c r="D218" s="3">
        <v>2.7210000000000002E-2</v>
      </c>
      <c r="E218" s="3"/>
      <c r="F218" s="3">
        <v>7.6535000000000006E-2</v>
      </c>
      <c r="G218" s="3">
        <v>4.8180010000000002E-2</v>
      </c>
      <c r="H218" s="3"/>
      <c r="I218" s="3"/>
      <c r="J218" s="3"/>
      <c r="K218" s="7" t="e">
        <f>+J218/I218-1</f>
        <v>#DIV/0!</v>
      </c>
      <c r="L218" s="7">
        <f>+J218/$J$9</f>
        <v>0</v>
      </c>
    </row>
    <row r="219" spans="1:12">
      <c r="A219">
        <v>227</v>
      </c>
      <c r="B219" t="s">
        <v>425</v>
      </c>
      <c r="C219" t="s">
        <v>160</v>
      </c>
      <c r="D219" s="3">
        <v>6.6299999999999996E-3</v>
      </c>
      <c r="E219" s="3"/>
      <c r="F219" s="3"/>
      <c r="G219" s="3"/>
      <c r="H219" s="3"/>
      <c r="I219" s="3"/>
      <c r="J219" s="3"/>
      <c r="K219" s="7" t="e">
        <f>+J219/I219-1</f>
        <v>#DIV/0!</v>
      </c>
      <c r="L219" s="7">
        <f>+J219/$J$9</f>
        <v>0</v>
      </c>
    </row>
    <row r="220" spans="1:12">
      <c r="A220">
        <v>223</v>
      </c>
      <c r="B220" t="s">
        <v>377</v>
      </c>
      <c r="C220" t="s">
        <v>378</v>
      </c>
      <c r="D220" s="3">
        <v>3.7436799999999997E-3</v>
      </c>
      <c r="E220" s="3"/>
      <c r="F220" s="3"/>
      <c r="G220" s="3"/>
      <c r="H220" s="3"/>
      <c r="I220" s="3"/>
      <c r="J220" s="3"/>
      <c r="K220" s="7" t="e">
        <f>+J220/I220-1</f>
        <v>#DIV/0!</v>
      </c>
      <c r="L220" s="7">
        <f>+J220/$J$9</f>
        <v>0</v>
      </c>
    </row>
    <row r="221" spans="1:12">
      <c r="A221">
        <v>221</v>
      </c>
      <c r="B221" t="s">
        <v>363</v>
      </c>
      <c r="C221" t="s">
        <v>364</v>
      </c>
      <c r="D221" s="3"/>
      <c r="E221" s="3">
        <v>4.6147199999999999E-2</v>
      </c>
      <c r="F221" s="3"/>
      <c r="G221" s="3"/>
      <c r="H221" s="3"/>
      <c r="I221" s="3"/>
      <c r="J221" s="3"/>
      <c r="K221" s="7" t="e">
        <f>+J221/I221-1</f>
        <v>#DIV/0!</v>
      </c>
      <c r="L221" s="7">
        <f>+J221/$J$9</f>
        <v>0</v>
      </c>
    </row>
    <row r="222" spans="1:12">
      <c r="A222">
        <v>224</v>
      </c>
      <c r="B222" t="s">
        <v>385</v>
      </c>
      <c r="C222" t="s">
        <v>386</v>
      </c>
      <c r="D222" s="3"/>
      <c r="E222" s="3">
        <v>2.9853999999999999E-2</v>
      </c>
      <c r="F222" s="3">
        <v>0.57793886999999999</v>
      </c>
      <c r="G222" s="3"/>
      <c r="H222" s="3"/>
      <c r="I222" s="3"/>
      <c r="J222" s="3"/>
      <c r="K222" s="7" t="e">
        <f>+J222/I222-1</f>
        <v>#DIV/0!</v>
      </c>
      <c r="L222" s="7">
        <f>+J222/$J$9</f>
        <v>0</v>
      </c>
    </row>
    <row r="223" spans="1:12">
      <c r="A223">
        <v>208</v>
      </c>
      <c r="B223" t="s">
        <v>62</v>
      </c>
      <c r="C223" t="s">
        <v>63</v>
      </c>
      <c r="D223" s="3"/>
      <c r="E223" s="3">
        <v>2.3256599999999999E-2</v>
      </c>
      <c r="F223" s="3"/>
      <c r="G223" s="3"/>
      <c r="H223" s="3"/>
      <c r="I223" s="3"/>
      <c r="J223" s="3"/>
      <c r="K223" s="7" t="e">
        <f>+J223/I223-1</f>
        <v>#DIV/0!</v>
      </c>
      <c r="L223" s="7">
        <f>+J223/$J$9</f>
        <v>0</v>
      </c>
    </row>
    <row r="224" spans="1:12">
      <c r="A224">
        <v>201</v>
      </c>
      <c r="B224" t="s">
        <v>12</v>
      </c>
      <c r="C224" t="s">
        <v>13</v>
      </c>
      <c r="D224" s="3"/>
      <c r="E224" s="3">
        <v>4.2914799999999994E-3</v>
      </c>
      <c r="F224" s="3"/>
      <c r="G224" s="3"/>
      <c r="H224" s="3"/>
      <c r="I224" s="3"/>
      <c r="J224" s="3"/>
      <c r="K224" s="7" t="e">
        <f>+J224/I224-1</f>
        <v>#DIV/0!</v>
      </c>
      <c r="L224" s="7">
        <f>+J224/$J$9</f>
        <v>0</v>
      </c>
    </row>
    <row r="225" spans="1:12">
      <c r="A225">
        <v>228</v>
      </c>
      <c r="B225" t="s">
        <v>432</v>
      </c>
      <c r="C225" t="s">
        <v>433</v>
      </c>
      <c r="D225" s="3"/>
      <c r="E225" s="3">
        <v>3.8800000000000002E-3</v>
      </c>
      <c r="F225" s="3">
        <v>1.4599999999999999E-3</v>
      </c>
      <c r="G225" s="3"/>
      <c r="H225" s="3"/>
      <c r="I225" s="3"/>
      <c r="J225" s="3"/>
      <c r="K225" s="7" t="e">
        <f>+J225/I225-1</f>
        <v>#DIV/0!</v>
      </c>
      <c r="L225" s="7">
        <f>+J225/$J$9</f>
        <v>0</v>
      </c>
    </row>
    <row r="226" spans="1:12">
      <c r="A226">
        <v>210</v>
      </c>
      <c r="B226" t="s">
        <v>68</v>
      </c>
      <c r="C226" t="s">
        <v>69</v>
      </c>
      <c r="D226" s="3"/>
      <c r="E226" s="3">
        <v>2.6069999999999999E-3</v>
      </c>
      <c r="F226" s="3">
        <v>0.127192</v>
      </c>
      <c r="G226" s="3">
        <v>3.0590000000000001E-3</v>
      </c>
      <c r="H226" s="3"/>
      <c r="I226" s="3"/>
      <c r="J226" s="3"/>
      <c r="K226" s="7" t="e">
        <f>+J226/I226-1</f>
        <v>#DIV/0!</v>
      </c>
      <c r="L226" s="7">
        <f>+J226/$J$9</f>
        <v>0</v>
      </c>
    </row>
    <row r="227" spans="1:12">
      <c r="A227">
        <v>198</v>
      </c>
      <c r="B227" t="s">
        <v>4</v>
      </c>
      <c r="C227" t="s">
        <v>5</v>
      </c>
      <c r="D227" s="3"/>
      <c r="E227" s="3">
        <v>1.756E-3</v>
      </c>
      <c r="F227" s="3">
        <v>1.4286E-2</v>
      </c>
      <c r="G227" s="3"/>
      <c r="H227" s="3"/>
      <c r="I227" s="3"/>
      <c r="J227" s="3"/>
      <c r="K227" s="7" t="e">
        <f>+J227/I227-1</f>
        <v>#DIV/0!</v>
      </c>
      <c r="L227" s="7">
        <f>+J227/$J$9</f>
        <v>0</v>
      </c>
    </row>
    <row r="228" spans="1:12">
      <c r="A228">
        <v>213</v>
      </c>
      <c r="B228" t="s">
        <v>155</v>
      </c>
      <c r="C228" t="s">
        <v>156</v>
      </c>
      <c r="D228" s="3"/>
      <c r="E228" s="3"/>
      <c r="F228" s="3">
        <v>0.26179000000000002</v>
      </c>
      <c r="G228" s="3"/>
      <c r="H228" s="3"/>
      <c r="I228" s="3"/>
      <c r="J228" s="3"/>
      <c r="K228" s="7" t="e">
        <f>+J228/I228-1</f>
        <v>#DIV/0!</v>
      </c>
      <c r="L228" s="7">
        <f>+J228/$J$9</f>
        <v>0</v>
      </c>
    </row>
    <row r="229" spans="1:12">
      <c r="A229">
        <v>202</v>
      </c>
      <c r="B229" t="s">
        <v>16</v>
      </c>
      <c r="C229" t="s">
        <v>17</v>
      </c>
      <c r="D229" s="3"/>
      <c r="E229" s="3"/>
      <c r="F229" s="3">
        <v>9.4203999999999996E-2</v>
      </c>
      <c r="G229" s="3"/>
      <c r="H229" s="3"/>
      <c r="I229" s="3"/>
      <c r="J229" s="3"/>
      <c r="K229" s="7" t="e">
        <f>+J229/I229-1</f>
        <v>#DIV/0!</v>
      </c>
      <c r="L229" s="7">
        <f>+J229/$J$9</f>
        <v>0</v>
      </c>
    </row>
    <row r="230" spans="1:12">
      <c r="A230">
        <v>217</v>
      </c>
      <c r="B230" t="s">
        <v>267</v>
      </c>
      <c r="C230" t="s">
        <v>268</v>
      </c>
      <c r="D230" s="3"/>
      <c r="E230" s="3"/>
      <c r="F230" s="3">
        <v>5.5653690000000006E-2</v>
      </c>
      <c r="G230" s="3"/>
      <c r="H230" s="3"/>
      <c r="I230" s="3"/>
      <c r="J230" s="3"/>
      <c r="K230" s="7" t="e">
        <f>+J230/I230-1</f>
        <v>#DIV/0!</v>
      </c>
      <c r="L230" s="7">
        <f>+J230/$J$9</f>
        <v>0</v>
      </c>
    </row>
    <row r="231" spans="1:12">
      <c r="A231">
        <v>216</v>
      </c>
      <c r="B231" t="s">
        <v>249</v>
      </c>
      <c r="C231" t="s">
        <v>250</v>
      </c>
      <c r="D231" s="3"/>
      <c r="E231" s="3"/>
      <c r="F231" s="3">
        <v>8.2625499999999987E-3</v>
      </c>
      <c r="G231" s="3"/>
      <c r="H231" s="3"/>
      <c r="I231" s="3"/>
      <c r="J231" s="3"/>
      <c r="K231" s="7" t="e">
        <f>+J231/I231-1</f>
        <v>#DIV/0!</v>
      </c>
      <c r="L231" s="7">
        <f>+J231/$J$9</f>
        <v>0</v>
      </c>
    </row>
    <row r="232" spans="1:12">
      <c r="A232">
        <v>230</v>
      </c>
      <c r="B232" t="s">
        <v>446</v>
      </c>
      <c r="C232" t="s">
        <v>447</v>
      </c>
      <c r="D232" s="3"/>
      <c r="E232" s="3"/>
      <c r="F232" s="3"/>
      <c r="G232" s="3">
        <v>8.8338340000000001E-2</v>
      </c>
      <c r="H232" s="3"/>
      <c r="I232" s="3"/>
      <c r="J232" s="3"/>
      <c r="K232" s="7" t="e">
        <f>+J232/I232-1</f>
        <v>#DIV/0!</v>
      </c>
      <c r="L232" s="7">
        <f>+J232/$J$9</f>
        <v>0</v>
      </c>
    </row>
    <row r="233" spans="1:12">
      <c r="A233">
        <v>209</v>
      </c>
      <c r="B233" t="s">
        <v>66</v>
      </c>
      <c r="C233" t="s">
        <v>67</v>
      </c>
      <c r="D233" s="3"/>
      <c r="E233" s="3"/>
      <c r="F233" s="3"/>
      <c r="G233" s="3">
        <v>6.177639E-2</v>
      </c>
      <c r="H233" s="3"/>
      <c r="I233" s="3"/>
      <c r="J233" s="3"/>
      <c r="K233" s="7" t="e">
        <f>+J233/I233-1</f>
        <v>#DIV/0!</v>
      </c>
      <c r="L233" s="7">
        <f>+J233/$J$9</f>
        <v>0</v>
      </c>
    </row>
    <row r="234" spans="1:12">
      <c r="A234">
        <v>218</v>
      </c>
      <c r="B234" t="s">
        <v>285</v>
      </c>
      <c r="C234" t="s">
        <v>286</v>
      </c>
      <c r="D234" s="3"/>
      <c r="E234" s="3"/>
      <c r="F234" s="3"/>
      <c r="G234" s="3">
        <v>3.100464E-2</v>
      </c>
      <c r="H234" s="3"/>
      <c r="I234" s="3"/>
      <c r="J234" s="3"/>
      <c r="K234" s="7" t="e">
        <f>+J234/I234-1</f>
        <v>#DIV/0!</v>
      </c>
      <c r="L234" s="7">
        <f>+J234/$J$9</f>
        <v>0</v>
      </c>
    </row>
    <row r="235" spans="1:12">
      <c r="A235">
        <v>206</v>
      </c>
      <c r="B235" t="s">
        <v>34</v>
      </c>
      <c r="C235" t="s">
        <v>35</v>
      </c>
      <c r="D235" s="3"/>
      <c r="E235" s="3"/>
      <c r="F235" s="3"/>
      <c r="G235" s="3"/>
      <c r="H235" s="3">
        <v>8.7536580000000003E-2</v>
      </c>
      <c r="I235" s="3"/>
      <c r="J235" s="3"/>
      <c r="K235" s="7" t="e">
        <f>+J235/I235-1</f>
        <v>#DIV/0!</v>
      </c>
      <c r="L235" s="7">
        <f>+J235/$J$9</f>
        <v>0</v>
      </c>
    </row>
    <row r="236" spans="1:12">
      <c r="A236">
        <v>204</v>
      </c>
      <c r="B236" t="s">
        <v>28</v>
      </c>
      <c r="C236" t="s">
        <v>29</v>
      </c>
      <c r="D236" s="3"/>
      <c r="E236" s="3"/>
      <c r="F236" s="3"/>
      <c r="G236" s="3"/>
      <c r="H236" s="3">
        <v>8.0242399999999992E-2</v>
      </c>
      <c r="I236" s="3"/>
      <c r="J236" s="3"/>
      <c r="K236" s="7" t="e">
        <f>+J236/I236-1</f>
        <v>#DIV/0!</v>
      </c>
      <c r="L236" s="7">
        <f>+J236/$J$9</f>
        <v>0</v>
      </c>
    </row>
    <row r="237" spans="1:12">
      <c r="A237">
        <v>220</v>
      </c>
      <c r="B237" t="s">
        <v>359</v>
      </c>
      <c r="C237" t="s">
        <v>360</v>
      </c>
      <c r="D237" s="3"/>
      <c r="E237" s="3"/>
      <c r="F237" s="3"/>
      <c r="G237" s="3"/>
      <c r="H237" s="3">
        <v>3.3395870000000001E-2</v>
      </c>
      <c r="I237" s="3"/>
      <c r="J237" s="3"/>
      <c r="K237" s="7" t="e">
        <f>+J237/I237-1</f>
        <v>#DIV/0!</v>
      </c>
      <c r="L237" s="7">
        <f>+J237/$J$9</f>
        <v>0</v>
      </c>
    </row>
    <row r="238" spans="1:12">
      <c r="A238">
        <v>225</v>
      </c>
      <c r="B238" t="s">
        <v>407</v>
      </c>
      <c r="C238" t="s">
        <v>408</v>
      </c>
      <c r="D238" s="3"/>
      <c r="E238" s="3"/>
      <c r="F238" s="3"/>
      <c r="G238" s="3"/>
      <c r="H238" s="3">
        <v>5.285E-4</v>
      </c>
      <c r="I238" s="3"/>
      <c r="J238" s="3"/>
      <c r="K238" s="7" t="e">
        <f>+J238/I238-1</f>
        <v>#DIV/0!</v>
      </c>
      <c r="L238" s="7">
        <f>+J238/$J$9</f>
        <v>0</v>
      </c>
    </row>
    <row r="239" spans="1:12">
      <c r="A239">
        <v>199</v>
      </c>
      <c r="B239" t="s">
        <v>8</v>
      </c>
      <c r="C239" t="s">
        <v>9</v>
      </c>
      <c r="D239" s="3"/>
      <c r="E239" s="3"/>
      <c r="F239" s="3"/>
      <c r="G239" s="3"/>
      <c r="H239" s="3"/>
      <c r="I239" s="3"/>
      <c r="J239" s="3"/>
      <c r="K239" s="7" t="e">
        <f>+J239/I239-1</f>
        <v>#DIV/0!</v>
      </c>
      <c r="L239" s="7">
        <f>+J239/$J$9</f>
        <v>0</v>
      </c>
    </row>
    <row r="240" spans="1:12">
      <c r="A240">
        <v>226</v>
      </c>
      <c r="B240" t="s">
        <v>411</v>
      </c>
      <c r="C240" t="s">
        <v>412</v>
      </c>
      <c r="D240" s="3"/>
      <c r="E240" s="3"/>
      <c r="F240" s="3"/>
      <c r="G240" s="3"/>
      <c r="H240" s="3"/>
      <c r="I240" s="3"/>
      <c r="J240" s="3"/>
      <c r="K240" s="7" t="e">
        <f>+J240/I240-1</f>
        <v>#DIV/0!</v>
      </c>
      <c r="L240" s="7">
        <f>+J240/$J$9</f>
        <v>0</v>
      </c>
    </row>
    <row r="241" spans="1:12">
      <c r="A241">
        <v>229</v>
      </c>
      <c r="B241" t="s">
        <v>434</v>
      </c>
      <c r="C241" t="s">
        <v>435</v>
      </c>
      <c r="D241" s="3"/>
      <c r="E241" s="3"/>
      <c r="F241" s="3"/>
      <c r="G241" s="3"/>
      <c r="H241" s="3"/>
      <c r="I241" s="3"/>
      <c r="J241" s="3"/>
      <c r="K241" s="7" t="e">
        <f>+J241/I241-1</f>
        <v>#DIV/0!</v>
      </c>
      <c r="L241" s="7">
        <f>+J241/$J$9</f>
        <v>0</v>
      </c>
    </row>
    <row r="242" spans="1:12">
      <c r="A242">
        <v>233</v>
      </c>
      <c r="B242" t="s">
        <v>458</v>
      </c>
      <c r="C242" t="s">
        <v>459</v>
      </c>
      <c r="D242" s="3"/>
      <c r="E242" s="3"/>
      <c r="F242" s="3"/>
      <c r="G242" s="3"/>
      <c r="H242" s="3"/>
      <c r="I242" s="3"/>
      <c r="J242" s="3"/>
      <c r="K242" s="7" t="e">
        <f>+J242/I242-1</f>
        <v>#DIV/0!</v>
      </c>
      <c r="L242" s="7">
        <f>+J242/$J$9</f>
        <v>0</v>
      </c>
    </row>
  </sheetData>
  <autoFilter ref="A8:U242">
    <sortState ref="A9:L242">
      <sortCondition descending="1" ref="J8:J242"/>
    </sortState>
  </autoFilter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AZAÑERO DIAZ</dc:creator>
  <cp:lastModifiedBy>RAMIRO AZAÑERO DIAZ</cp:lastModifiedBy>
  <dcterms:created xsi:type="dcterms:W3CDTF">2019-03-09T13:40:08Z</dcterms:created>
  <dcterms:modified xsi:type="dcterms:W3CDTF">2019-03-09T23:32:09Z</dcterms:modified>
</cp:coreProperties>
</file>