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E:\Users\RAZAÑEROD\Desktop\Azatrade_enero_2019\Noticias\Regiones\"/>
    </mc:Choice>
  </mc:AlternateContent>
  <bookViews>
    <workbookView xWindow="0" yWindow="0" windowWidth="23040" windowHeight="10644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5" i="1"/>
  <c r="J4" i="1" l="1"/>
  <c r="K20" i="1"/>
  <c r="K16" i="1"/>
  <c r="K28" i="1"/>
  <c r="K12" i="1"/>
  <c r="K24" i="1"/>
  <c r="K8" i="1"/>
  <c r="K27" i="1"/>
  <c r="K23" i="1"/>
  <c r="K19" i="1"/>
  <c r="K15" i="1"/>
  <c r="K11" i="1"/>
  <c r="K7" i="1"/>
  <c r="K4" i="1"/>
  <c r="K26" i="1"/>
  <c r="K22" i="1"/>
  <c r="K18" i="1"/>
  <c r="K14" i="1"/>
  <c r="K10" i="1"/>
  <c r="K6" i="1"/>
  <c r="K29" i="1"/>
  <c r="K25" i="1"/>
  <c r="K21" i="1"/>
  <c r="K17" i="1"/>
  <c r="K13" i="1"/>
  <c r="K9" i="1"/>
</calcChain>
</file>

<file path=xl/sharedStrings.xml><?xml version="1.0" encoding="utf-8"?>
<sst xmlns="http://schemas.openxmlformats.org/spreadsheetml/2006/main" count="32" uniqueCount="32">
  <si>
    <t>Departamentos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</si>
  <si>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</si>
  <si>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</si>
  <si>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</si>
  <si>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</si>
  <si>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</si>
  <si>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</si>
  <si>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</si>
  <si>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</si>
  <si>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</si>
  <si>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</si>
  <si>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</si>
  <si>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</si>
  <si>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</si>
  <si>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</si>
  <si>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</si>
  <si>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</si>
  <si>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</si>
  <si>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</si>
  <si>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</si>
  <si>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</si>
  <si>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</si>
  <si>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</si>
  <si>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</si>
  <si>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</si>
  <si>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</si>
  <si>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TOTAL</t>
  </si>
  <si>
    <t>N°</t>
  </si>
  <si>
    <t>Var.% 18/17</t>
  </si>
  <si>
    <t>Part.% 18</t>
  </si>
  <si>
    <t>Perú: Exportaciones por departamentos - Millones FOB USD</t>
  </si>
  <si>
    <t>Fuente: AZATRADE.INFO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</si>
</sst>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 applyFont="1" applyFill="1" applyBorder="1"/>
    <xf numFmtId="1" fontId="0" fillId="0" borderId="0" xfId="0" applyNumberFormat="1" applyFont="1" applyFill="1" applyBorder="1"/>
    <xf numFmtId="3" fontId="0" fillId="0" borderId="0" xfId="0" applyNumberFormat="1" applyFont="1" applyFill="1" applyBorder="1"/>
    <xf numFmtId="9" fontId="2" fillId="0" borderId="0" xfId="1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3" fontId="3" fillId="0" borderId="0" xfId="0" applyNumberFormat="1" applyFont="1" applyFill="1" applyBorder="1"/>
    <xf numFmtId="9" fontId="3" fillId="0" borderId="0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Sheet1!$B$5:$B$29</c:f>
              <c:strCache>
                <c:ptCount val="25"/>
                <c:pt idx="0">
                  <c:v>LIMA</c:v>
                </c:pt>
                <c:pt idx="1">
                  <c:v>CALLAO</c:v>
                </c:pt>
                <c:pt idx="2">
                  <c:v>AREQUIPA</c:v>
                </c:pt>
                <c:pt idx="3">
                  <c:v>ANCASH</c:v>
                </c:pt>
                <c:pt idx="4">
                  <c:v>ICA</c:v>
                </c:pt>
                <c:pt idx="5">
                  <c:v>LA LIBERTAD</c:v>
                </c:pt>
                <c:pt idx="6">
                  <c:v>PIURA</c:v>
                </c:pt>
                <c:pt idx="7">
                  <c:v>APURIMAC</c:v>
                </c:pt>
                <c:pt idx="8">
                  <c:v>CUSCO</c:v>
                </c:pt>
                <c:pt idx="9">
                  <c:v>MOQUEGUA</c:v>
                </c:pt>
                <c:pt idx="10">
                  <c:v>CAJAMARCA</c:v>
                </c:pt>
                <c:pt idx="11">
                  <c:v>PUNO</c:v>
                </c:pt>
                <c:pt idx="12">
                  <c:v>JUNIN</c:v>
                </c:pt>
                <c:pt idx="13">
                  <c:v>LAMBAYEQUE</c:v>
                </c:pt>
                <c:pt idx="14">
                  <c:v>AYACUCHO</c:v>
                </c:pt>
                <c:pt idx="15">
                  <c:v>PASCO</c:v>
                </c:pt>
                <c:pt idx="16">
                  <c:v>TACNA</c:v>
                </c:pt>
                <c:pt idx="17">
                  <c:v>TUMBES</c:v>
                </c:pt>
                <c:pt idx="18">
                  <c:v>SAN MARTIN</c:v>
                </c:pt>
                <c:pt idx="19">
                  <c:v>LORETO</c:v>
                </c:pt>
                <c:pt idx="20">
                  <c:v>MADRE DE DIOS</c:v>
                </c:pt>
                <c:pt idx="21">
                  <c:v>AMAZONAS</c:v>
                </c:pt>
                <c:pt idx="22">
                  <c:v>HUANCAVELICA</c:v>
                </c:pt>
                <c:pt idx="23">
                  <c:v>HUANUCO</c:v>
                </c:pt>
                <c:pt idx="24">
                  <c:v>UCAYALI</c:v>
                </c:pt>
              </c:strCache>
            </c:strRef>
          </c:cat>
          <c:val>
            <c:numRef>
              <c:f>Sheet1!$I$5:$I$29</c:f>
              <c:numCache>
                <c:formatCode>#,##0</c:formatCode>
                <c:ptCount val="25"/>
                <c:pt idx="0">
                  <c:v>10829.563915680001</c:v>
                </c:pt>
                <c:pt idx="1">
                  <c:v>6079.3503058100005</c:v>
                </c:pt>
                <c:pt idx="2">
                  <c:v>5278.9346421299997</c:v>
                </c:pt>
                <c:pt idx="3">
                  <c:v>4654.6519727900004</c:v>
                </c:pt>
                <c:pt idx="4">
                  <c:v>3396.4210626999998</c:v>
                </c:pt>
                <c:pt idx="5">
                  <c:v>2804.6994297199999</c:v>
                </c:pt>
                <c:pt idx="6">
                  <c:v>2708.36340879</c:v>
                </c:pt>
                <c:pt idx="7">
                  <c:v>2581.6819621300001</c:v>
                </c:pt>
                <c:pt idx="8">
                  <c:v>2244.3033297399998</c:v>
                </c:pt>
                <c:pt idx="9">
                  <c:v>2099.2277230700001</c:v>
                </c:pt>
                <c:pt idx="10">
                  <c:v>1510.6947435</c:v>
                </c:pt>
                <c:pt idx="11">
                  <c:v>1322.0017007500001</c:v>
                </c:pt>
                <c:pt idx="12">
                  <c:v>917.38071404999994</c:v>
                </c:pt>
                <c:pt idx="13">
                  <c:v>528.30660005000004</c:v>
                </c:pt>
                <c:pt idx="14">
                  <c:v>345.66644312</c:v>
                </c:pt>
                <c:pt idx="15">
                  <c:v>214.95521416</c:v>
                </c:pt>
                <c:pt idx="16">
                  <c:v>201.76700303999999</c:v>
                </c:pt>
                <c:pt idx="17">
                  <c:v>133.89755639000001</c:v>
                </c:pt>
                <c:pt idx="18">
                  <c:v>86.857892409999991</c:v>
                </c:pt>
                <c:pt idx="19">
                  <c:v>75.339153690000003</c:v>
                </c:pt>
                <c:pt idx="20">
                  <c:v>72.886158890000004</c:v>
                </c:pt>
                <c:pt idx="21">
                  <c:v>36.479275489999999</c:v>
                </c:pt>
                <c:pt idx="22">
                  <c:v>32.010101660000004</c:v>
                </c:pt>
                <c:pt idx="23">
                  <c:v>24.290084480000001</c:v>
                </c:pt>
                <c:pt idx="24">
                  <c:v>20.928577860000001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81820176"/>
        <c:axId val="-871076560"/>
      </c:barChart>
      <c:catAx>
        <c:axId val="-108182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871076560"/>
        <c:crosses val="autoZero"/>
        <c:auto val="1"/>
        <c:lblAlgn val="ctr"/>
        <c:lblOffset val="100"/>
        <c:noMultiLvlLbl val="0"/>
      </c:catAx>
      <c:valAx>
        <c:axId val="-871076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18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2</xdr:row>
      <xdr:rowOff>99060</xdr:rowOff>
    </xdr:from>
    <xdr:to>
      <xdr:col>17</xdr:col>
      <xdr:colOff>213360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C1" sqref="C1"/>
    </sheetView>
  </sheetViews>
  <sheetFormatPr baseColWidth="10" defaultRowHeight="14.4"/>
  <cols>
    <col min="1" max="1" width="3.88671875" bestFit="1" customWidth="1"/>
    <col min="2" max="2" width="14.21875" bestFit="1" customWidth="1"/>
    <col min="3" max="9" width="6.5546875" bestFit="1" customWidth="1"/>
    <col min="10" max="10" width="5.77734375" bestFit="1" customWidth="1"/>
    <col min="11" max="11" width="8.77734375" bestFit="1" customWidth="1"/>
  </cols>
  <sheetData>
    <row r="1" spans="1:11">
      <c r="B1" s="4" t="s">
        <v>30</v>
      </c>
    </row>
    <row r="3" spans="1:11">
      <c r="A3" s="4" t="s">
        <v>27</v>
      </c>
      <c r="B3" s="4" t="s">
        <v>0</v>
      </c>
      <c r="C3" s="4">
        <v>2012</v>
      </c>
      <c r="D3" s="4">
        <v>2013</v>
      </c>
      <c r="E3" s="4">
        <v>2014</v>
      </c>
      <c r="F3" s="4">
        <v>2015</v>
      </c>
      <c r="G3" s="4">
        <v>2016</v>
      </c>
      <c r="H3" s="4">
        <v>2017</v>
      </c>
      <c r="I3" s="4">
        <v>2018</v>
      </c>
      <c r="J3" s="4" t="s">
        <v>28</v>
      </c>
      <c r="K3" s="4" t="s">
        <v>29</v>
      </c>
    </row>
    <row r="4" spans="1:11">
      <c r="A4" s="4"/>
      <c r="B4" s="4" t="s">
        <v>26</v>
      </c>
      <c r="C4" s="6">
        <v>45355.615318280004</v>
      </c>
      <c r="D4" s="6">
        <v>41537.61337572</v>
      </c>
      <c r="E4" s="6">
        <v>38611.505539760001</v>
      </c>
      <c r="F4" s="6">
        <v>33604.638741130002</v>
      </c>
      <c r="G4" s="6">
        <v>36494.688724230014</v>
      </c>
      <c r="H4" s="6">
        <v>43554.808261500002</v>
      </c>
      <c r="I4" s="6">
        <v>48200.658972100005</v>
      </c>
      <c r="J4" s="7">
        <f>+I4/H4-1</f>
        <v>0.10666676989384594</v>
      </c>
      <c r="K4" s="7">
        <f>+I4/$I$4</f>
        <v>1</v>
      </c>
    </row>
    <row r="5" spans="1:11">
      <c r="A5" s="1">
        <v>15</v>
      </c>
      <c r="B5" t="s">
        <v>15</v>
      </c>
      <c r="C5" s="2">
        <v>12992.545895379999</v>
      </c>
      <c r="D5" s="2">
        <v>10039.661854510001</v>
      </c>
      <c r="E5" s="2">
        <v>9453.9781503300001</v>
      </c>
      <c r="F5" s="2">
        <v>7692.2829876599999</v>
      </c>
      <c r="G5" s="2">
        <v>8145.8547099399993</v>
      </c>
      <c r="H5" s="2">
        <v>9426.6282148400005</v>
      </c>
      <c r="I5" s="2">
        <v>10829.563915680001</v>
      </c>
      <c r="J5" s="3">
        <f t="shared" ref="J5:J29" si="0">+I5/H5-1</f>
        <v>0.14882688368163377</v>
      </c>
      <c r="K5" s="3">
        <f t="shared" ref="K5:K29" si="1">+I5/$I$4</f>
        <v>0.22467667759373328</v>
      </c>
    </row>
    <row r="6" spans="1:11">
      <c r="A6" s="1">
        <v>7</v>
      </c>
      <c r="B6" t="s">
        <v>7</v>
      </c>
      <c r="C6" s="2">
        <v>4301.2428856999995</v>
      </c>
      <c r="D6" s="2">
        <v>3046.33148815</v>
      </c>
      <c r="E6" s="2">
        <v>3021.7309017100001</v>
      </c>
      <c r="F6" s="2">
        <v>3057.6361274999999</v>
      </c>
      <c r="G6" s="2">
        <v>4221.8768739899997</v>
      </c>
      <c r="H6" s="2">
        <v>5946.5092433</v>
      </c>
      <c r="I6" s="2">
        <v>6079.3503058100005</v>
      </c>
      <c r="J6" s="3">
        <f t="shared" si="0"/>
        <v>2.2339335074552213E-2</v>
      </c>
      <c r="K6" s="3">
        <f t="shared" si="1"/>
        <v>0.1261258753605197</v>
      </c>
    </row>
    <row r="7" spans="1:11">
      <c r="A7" s="1">
        <v>4</v>
      </c>
      <c r="B7" t="s">
        <v>4</v>
      </c>
      <c r="C7" s="2">
        <v>3728.57250952</v>
      </c>
      <c r="D7" s="2">
        <v>3613.23402154</v>
      </c>
      <c r="E7" s="2">
        <v>3079.7996949699996</v>
      </c>
      <c r="F7" s="2">
        <v>3092.29156857</v>
      </c>
      <c r="G7" s="2">
        <v>4417.4753504600003</v>
      </c>
      <c r="H7" s="2">
        <v>4896.6379751200002</v>
      </c>
      <c r="I7" s="2">
        <v>5278.9346421299997</v>
      </c>
      <c r="J7" s="3">
        <f t="shared" si="0"/>
        <v>7.8073296198833297E-2</v>
      </c>
      <c r="K7" s="3">
        <f t="shared" si="1"/>
        <v>0.10951996828893161</v>
      </c>
    </row>
    <row r="8" spans="1:11">
      <c r="A8" s="1">
        <v>2</v>
      </c>
      <c r="B8" t="s">
        <v>2</v>
      </c>
      <c r="C8" s="2">
        <v>4739.5793471099996</v>
      </c>
      <c r="D8" s="2">
        <v>4256.9097925200003</v>
      </c>
      <c r="E8" s="2">
        <v>3259.7364883699997</v>
      </c>
      <c r="F8" s="2">
        <v>2782.61161808</v>
      </c>
      <c r="G8" s="2">
        <v>2700.4483577399997</v>
      </c>
      <c r="H8" s="2">
        <v>3717.5159201300003</v>
      </c>
      <c r="I8" s="2">
        <v>4654.6519727900004</v>
      </c>
      <c r="J8" s="3">
        <f t="shared" si="0"/>
        <v>0.25208662795107251</v>
      </c>
      <c r="K8" s="3">
        <f t="shared" si="1"/>
        <v>9.6568222759864208E-2</v>
      </c>
    </row>
    <row r="9" spans="1:11">
      <c r="A9" s="1">
        <v>11</v>
      </c>
      <c r="B9" t="s">
        <v>11</v>
      </c>
      <c r="C9" s="2">
        <v>3901.64055461</v>
      </c>
      <c r="D9" s="2">
        <v>5164.1848097299999</v>
      </c>
      <c r="E9" s="2">
        <v>4425.3249968999999</v>
      </c>
      <c r="F9" s="2">
        <v>2987.0447038800003</v>
      </c>
      <c r="G9" s="2">
        <v>2735.8181851199997</v>
      </c>
      <c r="H9" s="2">
        <v>3284.9999057700002</v>
      </c>
      <c r="I9" s="2">
        <v>3396.4210626999998</v>
      </c>
      <c r="J9" s="3">
        <f t="shared" si="0"/>
        <v>3.3918161377810563E-2</v>
      </c>
      <c r="K9" s="3">
        <f t="shared" si="1"/>
        <v>7.0464203916090665E-2</v>
      </c>
    </row>
    <row r="10" spans="1:11">
      <c r="A10" s="1">
        <v>13</v>
      </c>
      <c r="B10" t="s">
        <v>13</v>
      </c>
      <c r="C10" s="2">
        <v>2929.36176363</v>
      </c>
      <c r="D10" s="2">
        <v>2761.4634881300003</v>
      </c>
      <c r="E10" s="2">
        <v>2790.54891443</v>
      </c>
      <c r="F10" s="2">
        <v>2552.5835091700001</v>
      </c>
      <c r="G10" s="2">
        <v>2555.5958527800003</v>
      </c>
      <c r="H10" s="2">
        <v>2739.4489407300002</v>
      </c>
      <c r="I10" s="2">
        <v>2804.6994297199999</v>
      </c>
      <c r="J10" s="3">
        <f t="shared" si="0"/>
        <v>2.3818837438383422E-2</v>
      </c>
      <c r="K10" s="3">
        <f t="shared" si="1"/>
        <v>5.8187989324864721E-2</v>
      </c>
    </row>
    <row r="11" spans="1:11">
      <c r="A11" s="1">
        <v>20</v>
      </c>
      <c r="B11" t="s">
        <v>20</v>
      </c>
      <c r="C11" s="2">
        <v>2747.6535078299999</v>
      </c>
      <c r="D11" s="2">
        <v>2782.1821060900002</v>
      </c>
      <c r="E11" s="2">
        <v>2985.1817437499999</v>
      </c>
      <c r="F11" s="2">
        <v>2155.1478160900001</v>
      </c>
      <c r="G11" s="2">
        <v>2006.6039426099999</v>
      </c>
      <c r="H11" s="2">
        <v>2208.9157870599997</v>
      </c>
      <c r="I11" s="2">
        <v>2708.36340879</v>
      </c>
      <c r="J11" s="3">
        <f t="shared" si="0"/>
        <v>0.2261053249090812</v>
      </c>
      <c r="K11" s="3">
        <f t="shared" si="1"/>
        <v>5.6189344016182072E-2</v>
      </c>
    </row>
    <row r="12" spans="1:11">
      <c r="A12" s="1">
        <v>3</v>
      </c>
      <c r="B12" t="s">
        <v>3</v>
      </c>
      <c r="C12" s="2">
        <v>86.113567930000002</v>
      </c>
      <c r="D12" s="2">
        <v>47.484251360000002</v>
      </c>
      <c r="E12" s="2">
        <v>36.01605369</v>
      </c>
      <c r="F12" s="2">
        <v>73.848642989999988</v>
      </c>
      <c r="G12" s="2">
        <v>1538.11078847</v>
      </c>
      <c r="H12" s="2">
        <v>2754.5966073200002</v>
      </c>
      <c r="I12" s="2">
        <v>2581.6819621300001</v>
      </c>
      <c r="J12" s="3">
        <f t="shared" si="0"/>
        <v>-6.2773127916625149E-2</v>
      </c>
      <c r="K12" s="3">
        <f t="shared" si="1"/>
        <v>5.3561134166741485E-2</v>
      </c>
    </row>
    <row r="13" spans="1:11">
      <c r="A13" s="1">
        <v>8</v>
      </c>
      <c r="B13" t="s">
        <v>8</v>
      </c>
      <c r="C13" s="2">
        <v>611.74598662000005</v>
      </c>
      <c r="D13" s="2">
        <v>1054.2963897100001</v>
      </c>
      <c r="E13" s="2">
        <v>1229.4583160299999</v>
      </c>
      <c r="F13" s="2">
        <v>1134.5911654000001</v>
      </c>
      <c r="G13" s="2">
        <v>1172.3846062499999</v>
      </c>
      <c r="H13" s="2">
        <v>1418.2461695899999</v>
      </c>
      <c r="I13" s="2">
        <v>2244.3033297399998</v>
      </c>
      <c r="J13" s="3">
        <f t="shared" si="0"/>
        <v>0.58244977343305937</v>
      </c>
      <c r="K13" s="3">
        <f t="shared" si="1"/>
        <v>4.6561673172125513E-2</v>
      </c>
    </row>
    <row r="14" spans="1:11">
      <c r="A14" s="1">
        <v>18</v>
      </c>
      <c r="B14" t="s">
        <v>18</v>
      </c>
      <c r="C14" s="2">
        <v>2404.4449242800001</v>
      </c>
      <c r="D14" s="2">
        <v>2282.52273388</v>
      </c>
      <c r="E14" s="2">
        <v>2363.46135482</v>
      </c>
      <c r="F14" s="2">
        <v>1777.36029203</v>
      </c>
      <c r="G14" s="2">
        <v>1355.8363743499999</v>
      </c>
      <c r="H14" s="2">
        <v>1505.5597515100001</v>
      </c>
      <c r="I14" s="2">
        <v>2099.2277230700001</v>
      </c>
      <c r="J14" s="3">
        <f t="shared" si="0"/>
        <v>0.39431711093802901</v>
      </c>
      <c r="K14" s="3">
        <f t="shared" si="1"/>
        <v>4.3551846963027961E-2</v>
      </c>
    </row>
    <row r="15" spans="1:11">
      <c r="A15" s="1">
        <v>6</v>
      </c>
      <c r="B15" t="s">
        <v>6</v>
      </c>
      <c r="C15" s="2">
        <v>3230.7071354200002</v>
      </c>
      <c r="D15" s="2">
        <v>2237.4954740200001</v>
      </c>
      <c r="E15" s="2">
        <v>1949.88365843</v>
      </c>
      <c r="F15" s="2">
        <v>1701.0711976099999</v>
      </c>
      <c r="G15" s="2">
        <v>1574.51056584</v>
      </c>
      <c r="H15" s="2">
        <v>1568.2569962</v>
      </c>
      <c r="I15" s="2">
        <v>1510.6947435</v>
      </c>
      <c r="J15" s="3">
        <f t="shared" si="0"/>
        <v>-3.6704604436312072E-2</v>
      </c>
      <c r="K15" s="3">
        <f t="shared" si="1"/>
        <v>3.1341786102435563E-2</v>
      </c>
    </row>
    <row r="16" spans="1:11">
      <c r="A16" s="1">
        <v>21</v>
      </c>
      <c r="B16" t="s">
        <v>21</v>
      </c>
      <c r="C16" s="2">
        <v>545.57547292999993</v>
      </c>
      <c r="D16" s="2">
        <v>454.30810192000001</v>
      </c>
      <c r="E16" s="2">
        <v>397.61809377999998</v>
      </c>
      <c r="F16" s="2">
        <v>927.40215961000001</v>
      </c>
      <c r="G16" s="2">
        <v>1490.7952060499999</v>
      </c>
      <c r="H16" s="2">
        <v>1533.7020526099998</v>
      </c>
      <c r="I16" s="2">
        <v>1322.0017007500001</v>
      </c>
      <c r="J16" s="3">
        <f t="shared" si="0"/>
        <v>-0.13803225437413713</v>
      </c>
      <c r="K16" s="3">
        <f t="shared" si="1"/>
        <v>2.7427046205223345E-2</v>
      </c>
    </row>
    <row r="17" spans="1:11">
      <c r="A17" s="1">
        <v>12</v>
      </c>
      <c r="B17" t="s">
        <v>12</v>
      </c>
      <c r="C17" s="2">
        <v>465.58865587000003</v>
      </c>
      <c r="D17" s="2">
        <v>1076.1316229500001</v>
      </c>
      <c r="E17" s="2">
        <v>868.28915223000001</v>
      </c>
      <c r="F17" s="2">
        <v>971.75094963000004</v>
      </c>
      <c r="G17" s="2">
        <v>806.34982970999999</v>
      </c>
      <c r="H17" s="2">
        <v>899.76649663000001</v>
      </c>
      <c r="I17" s="2">
        <v>917.38071404999994</v>
      </c>
      <c r="J17" s="3">
        <f t="shared" si="0"/>
        <v>1.9576431758653534E-2</v>
      </c>
      <c r="K17" s="3">
        <f t="shared" si="1"/>
        <v>1.9032534691714641E-2</v>
      </c>
    </row>
    <row r="18" spans="1:11">
      <c r="A18" s="1">
        <v>14</v>
      </c>
      <c r="B18" t="s">
        <v>14</v>
      </c>
      <c r="C18" s="2">
        <v>326.65370825000002</v>
      </c>
      <c r="D18" s="2">
        <v>291.18111342000003</v>
      </c>
      <c r="E18" s="2">
        <v>436.03900116</v>
      </c>
      <c r="F18" s="2">
        <v>468.65453916000001</v>
      </c>
      <c r="G18" s="2">
        <v>413.64430813000001</v>
      </c>
      <c r="H18" s="2">
        <v>420.24219595</v>
      </c>
      <c r="I18" s="2">
        <v>528.30660005000004</v>
      </c>
      <c r="J18" s="3">
        <f t="shared" si="0"/>
        <v>0.25714791408727899</v>
      </c>
      <c r="K18" s="3">
        <f t="shared" si="1"/>
        <v>1.0960567994636751E-2</v>
      </c>
    </row>
    <row r="19" spans="1:11">
      <c r="A19" s="1">
        <v>5</v>
      </c>
      <c r="B19" t="s">
        <v>5</v>
      </c>
      <c r="C19" s="2">
        <v>190.58931557</v>
      </c>
      <c r="D19" s="2">
        <v>179.98334287</v>
      </c>
      <c r="E19" s="2">
        <v>241.31359988</v>
      </c>
      <c r="F19" s="2">
        <v>233.14555086999999</v>
      </c>
      <c r="G19" s="2">
        <v>262.19737151999999</v>
      </c>
      <c r="H19" s="2">
        <v>298.92078924000003</v>
      </c>
      <c r="I19" s="2">
        <v>345.66644312</v>
      </c>
      <c r="J19" s="3">
        <f t="shared" si="0"/>
        <v>0.15638140792699584</v>
      </c>
      <c r="K19" s="3">
        <f t="shared" si="1"/>
        <v>7.1714049245692295E-3</v>
      </c>
    </row>
    <row r="20" spans="1:11">
      <c r="A20" s="1">
        <v>19</v>
      </c>
      <c r="B20" t="s">
        <v>19</v>
      </c>
      <c r="C20" s="2">
        <v>1098.8962438900001</v>
      </c>
      <c r="D20" s="2">
        <v>1095.6965413099999</v>
      </c>
      <c r="E20" s="2">
        <v>948.53915196000003</v>
      </c>
      <c r="F20" s="2">
        <v>993.21391830999994</v>
      </c>
      <c r="G20" s="2">
        <v>355.58313092999998</v>
      </c>
      <c r="H20" s="2">
        <v>195.95337290999998</v>
      </c>
      <c r="I20" s="2">
        <v>214.95521416</v>
      </c>
      <c r="J20" s="3">
        <f t="shared" si="0"/>
        <v>9.6971238452360886E-2</v>
      </c>
      <c r="K20" s="3">
        <f t="shared" si="1"/>
        <v>4.4595907762261626E-3</v>
      </c>
    </row>
    <row r="21" spans="1:11">
      <c r="A21" s="1">
        <v>23</v>
      </c>
      <c r="B21" t="s">
        <v>23</v>
      </c>
      <c r="C21" s="2">
        <v>294.64662219999997</v>
      </c>
      <c r="D21" s="2">
        <v>383.09925332</v>
      </c>
      <c r="E21" s="2">
        <v>394.03510736000004</v>
      </c>
      <c r="F21" s="2">
        <v>316.44840393999999</v>
      </c>
      <c r="G21" s="2">
        <v>304.85366916000004</v>
      </c>
      <c r="H21" s="2">
        <v>274.37041488</v>
      </c>
      <c r="I21" s="2">
        <v>201.76700303999999</v>
      </c>
      <c r="J21" s="3">
        <f t="shared" si="0"/>
        <v>-0.26461822376787303</v>
      </c>
      <c r="K21" s="3">
        <f t="shared" si="1"/>
        <v>4.1859801783371633E-3</v>
      </c>
    </row>
    <row r="22" spans="1:11">
      <c r="A22" s="1">
        <v>24</v>
      </c>
      <c r="B22" t="s">
        <v>24</v>
      </c>
      <c r="C22" s="2">
        <v>166.91215381000001</v>
      </c>
      <c r="D22" s="2">
        <v>174.36368210000001</v>
      </c>
      <c r="E22" s="2">
        <v>186.99712605000002</v>
      </c>
      <c r="F22" s="2">
        <v>123.92388871</v>
      </c>
      <c r="G22" s="2">
        <v>120.76634479000001</v>
      </c>
      <c r="H22" s="2">
        <v>143.37135813999998</v>
      </c>
      <c r="I22" s="2">
        <v>133.89755639000001</v>
      </c>
      <c r="J22" s="3">
        <f t="shared" si="0"/>
        <v>-6.6078761287515664E-2</v>
      </c>
      <c r="K22" s="3">
        <f t="shared" si="1"/>
        <v>2.7779196227898863E-3</v>
      </c>
    </row>
    <row r="23" spans="1:11">
      <c r="A23" s="1">
        <v>22</v>
      </c>
      <c r="B23" t="s">
        <v>22</v>
      </c>
      <c r="C23" s="2">
        <v>127.07542095999999</v>
      </c>
      <c r="D23" s="2">
        <v>116.92877007999999</v>
      </c>
      <c r="E23" s="2">
        <v>161.7690939</v>
      </c>
      <c r="F23" s="2">
        <v>82.910403040000006</v>
      </c>
      <c r="G23" s="2">
        <v>74.734890379999996</v>
      </c>
      <c r="H23" s="2">
        <v>92.211568709999995</v>
      </c>
      <c r="I23" s="2">
        <v>86.857892409999991</v>
      </c>
      <c r="J23" s="3">
        <f t="shared" si="0"/>
        <v>-5.8058618619069358E-2</v>
      </c>
      <c r="K23" s="3">
        <f t="shared" si="1"/>
        <v>1.8020063265167382E-3</v>
      </c>
    </row>
    <row r="24" spans="1:11">
      <c r="A24" s="1">
        <v>16</v>
      </c>
      <c r="B24" t="s">
        <v>16</v>
      </c>
      <c r="C24" s="2">
        <v>43.084721510000001</v>
      </c>
      <c r="D24" s="2">
        <v>37.503724240000004</v>
      </c>
      <c r="E24" s="2">
        <v>54.374671360000001</v>
      </c>
      <c r="F24" s="2">
        <v>45.649544710000001</v>
      </c>
      <c r="G24" s="2">
        <v>26.919106030000002</v>
      </c>
      <c r="H24" s="2">
        <v>22.305920109999999</v>
      </c>
      <c r="I24" s="2">
        <v>75.339153690000003</v>
      </c>
      <c r="J24" s="3">
        <f t="shared" si="0"/>
        <v>2.3775407299259803</v>
      </c>
      <c r="K24" s="3">
        <f t="shared" si="1"/>
        <v>1.5630316119455666E-3</v>
      </c>
    </row>
    <row r="25" spans="1:11">
      <c r="A25" s="1">
        <v>17</v>
      </c>
      <c r="B25" t="s">
        <v>17</v>
      </c>
      <c r="C25" s="2">
        <v>67.305108750000002</v>
      </c>
      <c r="D25" s="2">
        <v>154.69978741</v>
      </c>
      <c r="E25" s="2">
        <v>98.545305650000003</v>
      </c>
      <c r="F25" s="2">
        <v>163.44412863999997</v>
      </c>
      <c r="G25" s="2">
        <v>48.619532929999998</v>
      </c>
      <c r="H25" s="2">
        <v>78.704908840000002</v>
      </c>
      <c r="I25" s="2">
        <v>72.886158890000004</v>
      </c>
      <c r="J25" s="3">
        <f t="shared" si="0"/>
        <v>-7.3931220247379859E-2</v>
      </c>
      <c r="K25" s="3">
        <f t="shared" si="1"/>
        <v>1.5121402994135145E-3</v>
      </c>
    </row>
    <row r="26" spans="1:11">
      <c r="A26" s="1">
        <v>1</v>
      </c>
      <c r="B26" t="s">
        <v>1</v>
      </c>
      <c r="C26" s="2">
        <v>19.333204129999999</v>
      </c>
      <c r="D26" s="2">
        <v>12.826684699999999</v>
      </c>
      <c r="E26" s="2">
        <v>3.69805546</v>
      </c>
      <c r="F26" s="2">
        <v>8.7990422800000001</v>
      </c>
      <c r="G26" s="2">
        <v>32.679054839999999</v>
      </c>
      <c r="H26" s="2">
        <v>35.13653214</v>
      </c>
      <c r="I26" s="2">
        <v>36.479275489999999</v>
      </c>
      <c r="J26" s="3">
        <f t="shared" si="0"/>
        <v>3.8215022036036439E-2</v>
      </c>
      <c r="K26" s="3">
        <f t="shared" si="1"/>
        <v>7.5682109473057839E-4</v>
      </c>
    </row>
    <row r="27" spans="1:11">
      <c r="A27" s="1">
        <v>9</v>
      </c>
      <c r="B27" t="s">
        <v>9</v>
      </c>
      <c r="C27" s="2">
        <v>206.90316869999998</v>
      </c>
      <c r="D27" s="2">
        <v>109.74055052</v>
      </c>
      <c r="E27" s="2">
        <v>88.12411358</v>
      </c>
      <c r="F27" s="2">
        <v>95.945236319999992</v>
      </c>
      <c r="G27" s="2">
        <v>55.063385539999999</v>
      </c>
      <c r="H27" s="2">
        <v>42.369178270000006</v>
      </c>
      <c r="I27" s="2">
        <v>32.010101660000004</v>
      </c>
      <c r="J27" s="3">
        <f t="shared" si="0"/>
        <v>-0.24449557515574638</v>
      </c>
      <c r="K27" s="3">
        <f t="shared" si="1"/>
        <v>6.6410091361050511E-4</v>
      </c>
    </row>
    <row r="28" spans="1:11">
      <c r="A28" s="1">
        <v>10</v>
      </c>
      <c r="B28" t="s">
        <v>10</v>
      </c>
      <c r="C28" s="2">
        <v>82.987135480000006</v>
      </c>
      <c r="D28" s="2">
        <v>119.87236132</v>
      </c>
      <c r="E28" s="2">
        <v>100.05930773</v>
      </c>
      <c r="F28" s="2">
        <v>135.84827350999998</v>
      </c>
      <c r="G28" s="2">
        <v>54.083122619999997</v>
      </c>
      <c r="H28" s="2">
        <v>29.915985289999998</v>
      </c>
      <c r="I28" s="2">
        <v>24.290084480000001</v>
      </c>
      <c r="J28" s="3">
        <f t="shared" si="0"/>
        <v>-0.1880566779086017</v>
      </c>
      <c r="K28" s="3">
        <f t="shared" si="1"/>
        <v>5.0393677177857331E-4</v>
      </c>
    </row>
    <row r="29" spans="1:11">
      <c r="A29" s="1">
        <v>25</v>
      </c>
      <c r="B29" t="s">
        <v>25</v>
      </c>
      <c r="C29" s="2">
        <v>46.456308200000002</v>
      </c>
      <c r="D29" s="2">
        <v>45.511429920000005</v>
      </c>
      <c r="E29" s="2">
        <v>36.983486229999997</v>
      </c>
      <c r="F29" s="2">
        <v>31.033073420000001</v>
      </c>
      <c r="G29" s="2">
        <v>23.884164049999999</v>
      </c>
      <c r="H29" s="2">
        <v>20.521976210000002</v>
      </c>
      <c r="I29" s="2">
        <v>20.928577860000001</v>
      </c>
      <c r="J29" s="3">
        <f t="shared" si="0"/>
        <v>1.9812987104130375E-2</v>
      </c>
      <c r="K29" s="3">
        <f t="shared" si="1"/>
        <v>4.3419692399048094E-4</v>
      </c>
    </row>
    <row r="30" spans="1:11">
      <c r="C30" s="2"/>
      <c r="D30" s="2"/>
      <c r="E30" s="2"/>
      <c r="F30" s="2"/>
      <c r="G30" s="2"/>
      <c r="H30" s="2"/>
      <c r="I30" s="2"/>
    </row>
    <row r="31" spans="1:11">
      <c r="B31" s="5" t="s">
        <v>31</v>
      </c>
      <c r="C31" s="2"/>
      <c r="D31" s="2"/>
      <c r="E31" s="2"/>
      <c r="F31" s="2"/>
      <c r="G31" s="2"/>
      <c r="H31" s="2"/>
      <c r="I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2019-03-09T13:45:27Z</dcterms:created>
  <dcterms:modified xsi:type="dcterms:W3CDTF">2019-03-10T01:23:57Z</dcterms:modified>
</cp:coreProperties>
</file>