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RAZAÑEROD\Desktop\Azatrade_enero_2019\Noticias\Sectores\"/>
    </mc:Choice>
  </mc:AlternateContent>
  <bookViews>
    <workbookView xWindow="0" yWindow="0" windowWidth="23040" windowHeight="10644"/>
  </bookViews>
  <sheets>
    <sheet name="TABL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9" i="1" l="1"/>
  <c r="K69" i="1" s="1"/>
  <c r="H69" i="1"/>
  <c r="G69" i="1"/>
  <c r="F69" i="1"/>
  <c r="E69" i="1"/>
  <c r="D69" i="1"/>
  <c r="C69" i="1"/>
  <c r="I68" i="1"/>
  <c r="K68" i="1" s="1"/>
  <c r="H68" i="1"/>
  <c r="G68" i="1"/>
  <c r="F68" i="1"/>
  <c r="E68" i="1"/>
  <c r="D68" i="1"/>
  <c r="C68" i="1"/>
  <c r="K67" i="1"/>
  <c r="J67" i="1"/>
  <c r="I67" i="1"/>
  <c r="H67" i="1"/>
  <c r="G67" i="1"/>
  <c r="F67" i="1"/>
  <c r="E67" i="1"/>
  <c r="D67" i="1"/>
  <c r="C67" i="1"/>
  <c r="K66" i="1"/>
  <c r="I66" i="1"/>
  <c r="H66" i="1"/>
  <c r="J66" i="1" s="1"/>
  <c r="G66" i="1"/>
  <c r="F66" i="1"/>
  <c r="E66" i="1"/>
  <c r="D66" i="1"/>
  <c r="C66" i="1"/>
  <c r="I65" i="1"/>
  <c r="K65" i="1" s="1"/>
  <c r="H65" i="1"/>
  <c r="G65" i="1"/>
  <c r="F65" i="1"/>
  <c r="E65" i="1"/>
  <c r="D65" i="1"/>
  <c r="C65" i="1"/>
  <c r="I64" i="1"/>
  <c r="K64" i="1" s="1"/>
  <c r="H64" i="1"/>
  <c r="G64" i="1"/>
  <c r="F64" i="1"/>
  <c r="E64" i="1"/>
  <c r="D64" i="1"/>
  <c r="C64" i="1"/>
  <c r="K63" i="1"/>
  <c r="J63" i="1"/>
  <c r="I63" i="1"/>
  <c r="H63" i="1"/>
  <c r="G63" i="1"/>
  <c r="F63" i="1"/>
  <c r="E63" i="1"/>
  <c r="D63" i="1"/>
  <c r="C63" i="1"/>
  <c r="K62" i="1"/>
  <c r="I62" i="1"/>
  <c r="J62" i="1" s="1"/>
  <c r="H62" i="1"/>
  <c r="G62" i="1"/>
  <c r="F62" i="1"/>
  <c r="E62" i="1"/>
  <c r="D62" i="1"/>
  <c r="C62" i="1"/>
  <c r="I61" i="1"/>
  <c r="K61" i="1" s="1"/>
  <c r="H61" i="1"/>
  <c r="G61" i="1"/>
  <c r="F61" i="1"/>
  <c r="E61" i="1"/>
  <c r="D61" i="1"/>
  <c r="C61" i="1"/>
  <c r="I60" i="1"/>
  <c r="J60" i="1" s="1"/>
  <c r="H60" i="1"/>
  <c r="G60" i="1"/>
  <c r="F60" i="1"/>
  <c r="E60" i="1"/>
  <c r="D60" i="1"/>
  <c r="C60" i="1"/>
  <c r="K59" i="1"/>
  <c r="J59" i="1"/>
  <c r="I59" i="1"/>
  <c r="H59" i="1"/>
  <c r="G59" i="1"/>
  <c r="F59" i="1"/>
  <c r="E59" i="1"/>
  <c r="D59" i="1"/>
  <c r="C59" i="1"/>
  <c r="K58" i="1"/>
  <c r="I58" i="1"/>
  <c r="H58" i="1"/>
  <c r="J58" i="1" s="1"/>
  <c r="G58" i="1"/>
  <c r="F58" i="1"/>
  <c r="E58" i="1"/>
  <c r="D58" i="1"/>
  <c r="C58" i="1"/>
  <c r="I57" i="1"/>
  <c r="K57" i="1" s="1"/>
  <c r="H57" i="1"/>
  <c r="G57" i="1"/>
  <c r="F57" i="1"/>
  <c r="E57" i="1"/>
  <c r="D57" i="1"/>
  <c r="C57" i="1"/>
  <c r="I56" i="1"/>
  <c r="J56" i="1" s="1"/>
  <c r="H56" i="1"/>
  <c r="G56" i="1"/>
  <c r="F56" i="1"/>
  <c r="E56" i="1"/>
  <c r="D56" i="1"/>
  <c r="C56" i="1"/>
  <c r="K55" i="1"/>
  <c r="J55" i="1"/>
  <c r="I55" i="1"/>
  <c r="H55" i="1"/>
  <c r="G55" i="1"/>
  <c r="F55" i="1"/>
  <c r="E55" i="1"/>
  <c r="D55" i="1"/>
  <c r="C55" i="1"/>
  <c r="K54" i="1"/>
  <c r="I54" i="1"/>
  <c r="J54" i="1" s="1"/>
  <c r="H54" i="1"/>
  <c r="G54" i="1"/>
  <c r="F54" i="1"/>
  <c r="E54" i="1"/>
  <c r="D54" i="1"/>
  <c r="C54" i="1"/>
  <c r="I53" i="1"/>
  <c r="K53" i="1" s="1"/>
  <c r="H53" i="1"/>
  <c r="G53" i="1"/>
  <c r="F53" i="1"/>
  <c r="E53" i="1"/>
  <c r="D53" i="1"/>
  <c r="C53" i="1"/>
  <c r="I52" i="1"/>
  <c r="K52" i="1" s="1"/>
  <c r="H52" i="1"/>
  <c r="G52" i="1"/>
  <c r="F52" i="1"/>
  <c r="E52" i="1"/>
  <c r="D52" i="1"/>
  <c r="C52" i="1"/>
  <c r="K51" i="1"/>
  <c r="J51" i="1"/>
  <c r="I51" i="1"/>
  <c r="H51" i="1"/>
  <c r="G51" i="1"/>
  <c r="F51" i="1"/>
  <c r="E51" i="1"/>
  <c r="D51" i="1"/>
  <c r="C51" i="1"/>
  <c r="K50" i="1"/>
  <c r="I50" i="1"/>
  <c r="H50" i="1"/>
  <c r="J50" i="1" s="1"/>
  <c r="G50" i="1"/>
  <c r="F50" i="1"/>
  <c r="E50" i="1"/>
  <c r="D50" i="1"/>
  <c r="C50" i="1"/>
  <c r="I49" i="1"/>
  <c r="K49" i="1" s="1"/>
  <c r="H49" i="1"/>
  <c r="G49" i="1"/>
  <c r="F49" i="1"/>
  <c r="E49" i="1"/>
  <c r="D49" i="1"/>
  <c r="C49" i="1"/>
  <c r="I48" i="1"/>
  <c r="K48" i="1" s="1"/>
  <c r="H48" i="1"/>
  <c r="G48" i="1"/>
  <c r="F48" i="1"/>
  <c r="E48" i="1"/>
  <c r="D48" i="1"/>
  <c r="C48" i="1"/>
  <c r="K47" i="1"/>
  <c r="J47" i="1"/>
  <c r="I47" i="1"/>
  <c r="H47" i="1"/>
  <c r="G47" i="1"/>
  <c r="F47" i="1"/>
  <c r="E47" i="1"/>
  <c r="D47" i="1"/>
  <c r="C47" i="1"/>
  <c r="K46" i="1"/>
  <c r="I46" i="1"/>
  <c r="H46" i="1"/>
  <c r="J46" i="1" s="1"/>
  <c r="G46" i="1"/>
  <c r="F46" i="1"/>
  <c r="E46" i="1"/>
  <c r="D46" i="1"/>
  <c r="C46" i="1"/>
  <c r="I45" i="1"/>
  <c r="K45" i="1" s="1"/>
  <c r="H45" i="1"/>
  <c r="G45" i="1"/>
  <c r="F45" i="1"/>
  <c r="E45" i="1"/>
  <c r="D45" i="1"/>
  <c r="C45" i="1"/>
  <c r="I44" i="1"/>
  <c r="K44" i="1" s="1"/>
  <c r="H44" i="1"/>
  <c r="G44" i="1"/>
  <c r="F44" i="1"/>
  <c r="E44" i="1"/>
  <c r="D44" i="1"/>
  <c r="C44" i="1"/>
  <c r="K43" i="1"/>
  <c r="J43" i="1"/>
  <c r="I43" i="1"/>
  <c r="H43" i="1"/>
  <c r="G43" i="1"/>
  <c r="F43" i="1"/>
  <c r="E43" i="1"/>
  <c r="D43" i="1"/>
  <c r="C43" i="1"/>
  <c r="K42" i="1"/>
  <c r="I42" i="1"/>
  <c r="J42" i="1" s="1"/>
  <c r="H42" i="1"/>
  <c r="G42" i="1"/>
  <c r="F42" i="1"/>
  <c r="E42" i="1"/>
  <c r="D42" i="1"/>
  <c r="C42" i="1"/>
  <c r="I41" i="1"/>
  <c r="K41" i="1" s="1"/>
  <c r="H41" i="1"/>
  <c r="G41" i="1"/>
  <c r="F41" i="1"/>
  <c r="E41" i="1"/>
  <c r="D41" i="1"/>
  <c r="C41" i="1"/>
  <c r="I40" i="1"/>
  <c r="J40" i="1" s="1"/>
  <c r="H40" i="1"/>
  <c r="G40" i="1"/>
  <c r="F40" i="1"/>
  <c r="E40" i="1"/>
  <c r="D40" i="1"/>
  <c r="C40" i="1"/>
  <c r="K39" i="1"/>
  <c r="J39" i="1"/>
  <c r="I39" i="1"/>
  <c r="H39" i="1"/>
  <c r="G39" i="1"/>
  <c r="F39" i="1"/>
  <c r="E39" i="1"/>
  <c r="D39" i="1"/>
  <c r="C39" i="1"/>
  <c r="J44" i="1" l="1"/>
  <c r="J48" i="1"/>
  <c r="J52" i="1"/>
  <c r="J64" i="1"/>
  <c r="J68" i="1"/>
  <c r="K40" i="1"/>
  <c r="J41" i="1"/>
  <c r="J45" i="1"/>
  <c r="J49" i="1"/>
  <c r="J53" i="1"/>
  <c r="K56" i="1"/>
  <c r="J57" i="1"/>
  <c r="K60" i="1"/>
  <c r="J61" i="1"/>
  <c r="J65" i="1"/>
  <c r="J69" i="1"/>
</calcChain>
</file>

<file path=xl/sharedStrings.xml><?xml version="1.0" encoding="utf-8"?>
<sst xmlns="http://schemas.openxmlformats.org/spreadsheetml/2006/main" count="66" uniqueCount="37">
  <si>
    <t>Etiquetas de fila</t>
  </si>
  <si>
    <t>NO TRADICIONAL</t>
  </si>
  <si>
    <t xml:space="preserve">AGROPECUARIO </t>
  </si>
  <si>
    <t xml:space="preserve">ARTESANÍAS </t>
  </si>
  <si>
    <t xml:space="preserve">MADERAS Y PAPELES </t>
  </si>
  <si>
    <t xml:space="preserve">METAL MECÁNICO </t>
  </si>
  <si>
    <t xml:space="preserve">MINERÍA NO METÁLICA </t>
  </si>
  <si>
    <t xml:space="preserve">PESQUERO </t>
  </si>
  <si>
    <t xml:space="preserve">PIELES Y CUEROS </t>
  </si>
  <si>
    <t xml:space="preserve">QUÍMICO </t>
  </si>
  <si>
    <t xml:space="preserve">SIDERO METALÚRGICO </t>
  </si>
  <si>
    <t xml:space="preserve">TEXTIL </t>
  </si>
  <si>
    <t xml:space="preserve">VARIOS (INC. JOYERÍA) </t>
  </si>
  <si>
    <t>TRADICIONAL</t>
  </si>
  <si>
    <t>AGRÍCOLAS-AGRO RESTO</t>
  </si>
  <si>
    <t>AGRÍCOLAS-ALGODÓN</t>
  </si>
  <si>
    <t>AGRÍCOLAS-AZÚCAR</t>
  </si>
  <si>
    <t>AGRÍCOLAS-CAFÉ</t>
  </si>
  <si>
    <t>MINEROS-COBRE</t>
  </si>
  <si>
    <t>MINEROS-ESTAÑO</t>
  </si>
  <si>
    <t>MINEROS-HIERRO</t>
  </si>
  <si>
    <t>MINEROS-ORO</t>
  </si>
  <si>
    <t>MINEROS-PLATA</t>
  </si>
  <si>
    <t>MINEROS-PLOMO</t>
  </si>
  <si>
    <t>MINEROS-RESTO</t>
  </si>
  <si>
    <t>MINEROS-ZINC</t>
  </si>
  <si>
    <t>PESQUERO-ACEITE DE PESCADO</t>
  </si>
  <si>
    <t>PESQUERO-HARINA DE PESCADO</t>
  </si>
  <si>
    <t>PETROLEO Y GAS NATURAL-GAS NATURAL</t>
  </si>
  <si>
    <t>PETROLEO Y GAS NATURAL-PETROLEO CRUDO</t>
  </si>
  <si>
    <t>PETROLEO Y GAS NATURAL-PETROLEO Y DERIVADOS</t>
  </si>
  <si>
    <t>Total general</t>
  </si>
  <si>
    <t>SECTORES</t>
  </si>
  <si>
    <t>VAR. 18/17</t>
  </si>
  <si>
    <t>PART 18</t>
  </si>
  <si>
    <t>PETROLEO Y GAS NATURAL-PETROLEO Y DER.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</si>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</sst>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4" tint="-0.249977111117893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  <border>
      <left/>
      <right/>
      <top style="thin">
        <color theme="7" tint="0.39994506668294322"/>
      </top>
      <bottom style="thin">
        <color theme="7" tint="0.399945066682943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5" fillId="2" borderId="1" xfId="0" applyFont="1" applyFill="1" applyBorder="1"/>
    <xf numFmtId="0" fontId="3" fillId="3" borderId="0" xfId="0" applyFont="1" applyFill="1" applyAlignment="1">
      <alignment horizontal="left"/>
    </xf>
    <xf numFmtId="164" fontId="3" fillId="3" borderId="0" xfId="0" applyNumberFormat="1" applyFont="1" applyFill="1"/>
    <xf numFmtId="0" fontId="3" fillId="0" borderId="0" xfId="0" applyFont="1" applyAlignment="1">
      <alignment horizontal="left" indent="1"/>
    </xf>
    <xf numFmtId="164" fontId="3" fillId="0" borderId="0" xfId="0" applyNumberFormat="1" applyFont="1"/>
    <xf numFmtId="0" fontId="3" fillId="0" borderId="2" xfId="0" applyFont="1" applyBorder="1" applyAlignment="1">
      <alignment horizontal="left"/>
    </xf>
    <xf numFmtId="164" fontId="3" fillId="0" borderId="2" xfId="0" applyNumberFormat="1" applyFont="1" applyBorder="1"/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6" borderId="3" xfId="0" applyFont="1" applyFill="1" applyBorder="1" applyAlignment="1">
      <alignment horizontal="left"/>
    </xf>
    <xf numFmtId="43" fontId="3" fillId="6" borderId="3" xfId="0" applyNumberFormat="1" applyFont="1" applyFill="1" applyBorder="1"/>
    <xf numFmtId="9" fontId="3" fillId="7" borderId="3" xfId="1" applyFont="1" applyFill="1" applyBorder="1"/>
    <xf numFmtId="0" fontId="0" fillId="0" borderId="3" xfId="0" applyFont="1" applyBorder="1" applyAlignment="1">
      <alignment horizontal="left" indent="1"/>
    </xf>
    <xf numFmtId="43" fontId="0" fillId="0" borderId="3" xfId="0" applyNumberFormat="1" applyFont="1" applyBorder="1"/>
    <xf numFmtId="9" fontId="0" fillId="0" borderId="3" xfId="1" applyFont="1" applyBorder="1"/>
    <xf numFmtId="0" fontId="2" fillId="5" borderId="3" xfId="0" applyFont="1" applyFill="1" applyBorder="1" applyAlignment="1">
      <alignment horizontal="left"/>
    </xf>
    <xf numFmtId="43" fontId="2" fillId="5" borderId="3" xfId="0" applyNumberFormat="1" applyFont="1" applyFill="1" applyBorder="1"/>
    <xf numFmtId="9" fontId="2" fillId="5" borderId="3" xfId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9"/>
  <sheetViews>
    <sheetView showGridLines="0" tabSelected="1" topLeftCell="A33" workbookViewId="0">
      <selection activeCell="G45" sqref="G45"/>
    </sheetView>
  </sheetViews>
  <sheetFormatPr baseColWidth="10" defaultRowHeight="14.4" x14ac:dyDescent="0.3"/>
  <cols>
    <col min="2" max="2" width="40.5546875" customWidth="1"/>
    <col min="3" max="8" width="11" bestFit="1" customWidth="1"/>
    <col min="9" max="9" width="9.88671875" customWidth="1"/>
    <col min="10" max="10" width="5.88671875" bestFit="1" customWidth="1"/>
    <col min="11" max="11" width="5.44140625" bestFit="1" customWidth="1"/>
  </cols>
  <sheetData>
    <row r="2" spans="2:9" s="1" customFormat="1" ht="10.8" thickBot="1" x14ac:dyDescent="0.25"/>
    <row r="3" spans="2:9" s="1" customFormat="1" ht="10.199999999999999" x14ac:dyDescent="0.2">
      <c r="B3" s="2" t="s">
        <v>0</v>
      </c>
      <c r="C3" s="2">
        <v>2012</v>
      </c>
      <c r="D3" s="2">
        <v>2013</v>
      </c>
      <c r="E3" s="2">
        <v>2014</v>
      </c>
      <c r="F3" s="2">
        <v>2015</v>
      </c>
      <c r="G3" s="2">
        <v>2016</v>
      </c>
      <c r="H3" s="2">
        <v>2017</v>
      </c>
      <c r="I3" s="2">
        <v>2018</v>
      </c>
    </row>
    <row r="4" spans="2:9" s="1" customFormat="1" x14ac:dyDescent="0.3">
      <c r="B4" s="3" t="s">
        <v>1</v>
      </c>
      <c r="C4" s="4">
        <v>11013269664.790003</v>
      </c>
      <c r="D4" s="4">
        <v>10871214481.779987</v>
      </c>
      <c r="E4" s="4">
        <v>11812067613.78001</v>
      </c>
      <c r="F4" s="4">
        <v>10862191095.309998</v>
      </c>
      <c r="G4" s="4">
        <v>10793658671.619999</v>
      </c>
      <c r="H4" s="4">
        <v>11641067176.140011</v>
      </c>
      <c r="I4" s="4">
        <v>13201746847.059975</v>
      </c>
    </row>
    <row r="5" spans="2:9" s="1" customFormat="1" x14ac:dyDescent="0.3">
      <c r="B5" s="5" t="s">
        <v>2</v>
      </c>
      <c r="C5" s="6">
        <v>3036974563.54</v>
      </c>
      <c r="D5" s="6">
        <v>3360066746.0999861</v>
      </c>
      <c r="E5" s="6">
        <v>4205190305.7500019</v>
      </c>
      <c r="F5" s="6">
        <v>4372919790.0099974</v>
      </c>
      <c r="G5" s="6">
        <v>4686931797.5200129</v>
      </c>
      <c r="H5" s="6">
        <v>5116461465.9900141</v>
      </c>
      <c r="I5" s="6">
        <v>5849139165.3699713</v>
      </c>
    </row>
    <row r="6" spans="2:9" s="1" customFormat="1" x14ac:dyDescent="0.3">
      <c r="B6" s="5" t="s">
        <v>3</v>
      </c>
      <c r="C6" s="6">
        <v>1259213.73</v>
      </c>
      <c r="D6" s="6">
        <v>620159.43000000005</v>
      </c>
      <c r="E6" s="6">
        <v>1022372.5799999997</v>
      </c>
      <c r="F6" s="6">
        <v>1711696.78</v>
      </c>
      <c r="G6" s="6">
        <v>1462018.4000000001</v>
      </c>
      <c r="H6" s="6">
        <v>657255.7799999998</v>
      </c>
      <c r="I6" s="6">
        <v>690800.67</v>
      </c>
    </row>
    <row r="7" spans="2:9" s="1" customFormat="1" x14ac:dyDescent="0.3">
      <c r="B7" s="5" t="s">
        <v>4</v>
      </c>
      <c r="C7" s="6">
        <v>431441330.01000059</v>
      </c>
      <c r="D7" s="6">
        <v>414060100.67999977</v>
      </c>
      <c r="E7" s="6">
        <v>416079344.51000029</v>
      </c>
      <c r="F7" s="6">
        <v>351924603.80000007</v>
      </c>
      <c r="G7" s="6">
        <v>323833062.30000001</v>
      </c>
      <c r="H7" s="6">
        <v>333902007.64000034</v>
      </c>
      <c r="I7" s="6">
        <v>340764373.38000011</v>
      </c>
    </row>
    <row r="8" spans="2:9" s="1" customFormat="1" x14ac:dyDescent="0.3">
      <c r="B8" s="5" t="s">
        <v>5</v>
      </c>
      <c r="C8" s="6">
        <v>562291375.10000193</v>
      </c>
      <c r="D8" s="6">
        <v>548205720.84000134</v>
      </c>
      <c r="E8" s="6">
        <v>612659387.1300019</v>
      </c>
      <c r="F8" s="6">
        <v>547528900.65999722</v>
      </c>
      <c r="G8" s="6">
        <v>457063290.83999783</v>
      </c>
      <c r="H8" s="6">
        <v>522386959.00000155</v>
      </c>
      <c r="I8" s="6">
        <v>598319319.68999696</v>
      </c>
    </row>
    <row r="9" spans="2:9" s="1" customFormat="1" x14ac:dyDescent="0.3">
      <c r="B9" s="5" t="s">
        <v>6</v>
      </c>
      <c r="C9" s="6">
        <v>714537414.66000009</v>
      </c>
      <c r="D9" s="6">
        <v>696561332.45999968</v>
      </c>
      <c r="E9" s="6">
        <v>671970002.21000063</v>
      </c>
      <c r="F9" s="6">
        <v>705812940.31000078</v>
      </c>
      <c r="G9" s="6">
        <v>624751018.09999967</v>
      </c>
      <c r="H9" s="6">
        <v>587103253.22999966</v>
      </c>
      <c r="I9" s="6">
        <v>614821554.11000156</v>
      </c>
    </row>
    <row r="10" spans="2:9" s="1" customFormat="1" x14ac:dyDescent="0.3">
      <c r="B10" s="5" t="s">
        <v>7</v>
      </c>
      <c r="C10" s="6">
        <v>1024542873.9299998</v>
      </c>
      <c r="D10" s="6">
        <v>1052096945.7899997</v>
      </c>
      <c r="E10" s="6">
        <v>1182848118.2600005</v>
      </c>
      <c r="F10" s="6">
        <v>938801313.90000081</v>
      </c>
      <c r="G10" s="6">
        <v>926626706.39000154</v>
      </c>
      <c r="H10" s="6">
        <v>1082382397.1000006</v>
      </c>
      <c r="I10" s="6">
        <v>1361062684.049999</v>
      </c>
    </row>
    <row r="11" spans="2:9" s="1" customFormat="1" x14ac:dyDescent="0.3">
      <c r="B11" s="5" t="s">
        <v>8</v>
      </c>
      <c r="C11" s="6">
        <v>30763190.77</v>
      </c>
      <c r="D11" s="6">
        <v>29887584.249999985</v>
      </c>
      <c r="E11" s="6">
        <v>36081139.999999993</v>
      </c>
      <c r="F11" s="6">
        <v>27627896.660000004</v>
      </c>
      <c r="G11" s="6">
        <v>30838892.710000005</v>
      </c>
      <c r="H11" s="6">
        <v>23388397.279999994</v>
      </c>
      <c r="I11" s="6">
        <v>17978976.060000028</v>
      </c>
    </row>
    <row r="12" spans="2:9" s="1" customFormat="1" x14ac:dyDescent="0.3">
      <c r="B12" s="5" t="s">
        <v>9</v>
      </c>
      <c r="C12" s="6">
        <v>1625899779.3600044</v>
      </c>
      <c r="D12" s="6">
        <v>1477301054.8299956</v>
      </c>
      <c r="E12" s="6">
        <v>1528579933.059999</v>
      </c>
      <c r="F12" s="6">
        <v>1397979758.3200033</v>
      </c>
      <c r="G12" s="6">
        <v>1343487052.6599929</v>
      </c>
      <c r="H12" s="6">
        <v>1359259107.079994</v>
      </c>
      <c r="I12" s="6">
        <v>1555623234.6300013</v>
      </c>
    </row>
    <row r="13" spans="2:9" s="1" customFormat="1" x14ac:dyDescent="0.3">
      <c r="B13" s="5" t="s">
        <v>10</v>
      </c>
      <c r="C13" s="6">
        <v>1099830218.9700003</v>
      </c>
      <c r="D13" s="6">
        <v>1200151154.0299993</v>
      </c>
      <c r="E13" s="6">
        <v>1118364463.8899987</v>
      </c>
      <c r="F13" s="6">
        <v>987287770.40000045</v>
      </c>
      <c r="G13" s="6">
        <v>1000008465.0499986</v>
      </c>
      <c r="H13" s="6">
        <v>1128284496.1699979</v>
      </c>
      <c r="I13" s="6">
        <v>1192013382.1299975</v>
      </c>
    </row>
    <row r="14" spans="2:9" s="1" customFormat="1" x14ac:dyDescent="0.3">
      <c r="B14" s="5" t="s">
        <v>11</v>
      </c>
      <c r="C14" s="6">
        <v>2157133365.1199961</v>
      </c>
      <c r="D14" s="6">
        <v>1882794352.6800053</v>
      </c>
      <c r="E14" s="6">
        <v>1814217018.4200077</v>
      </c>
      <c r="F14" s="6">
        <v>1324907391.1299984</v>
      </c>
      <c r="G14" s="6">
        <v>1191418620.6199956</v>
      </c>
      <c r="H14" s="6">
        <v>1243289413.5400021</v>
      </c>
      <c r="I14" s="6">
        <v>1411897778.6800079</v>
      </c>
    </row>
    <row r="15" spans="2:9" s="1" customFormat="1" x14ac:dyDescent="0.3">
      <c r="B15" s="5" t="s">
        <v>12</v>
      </c>
      <c r="C15" s="6">
        <v>328596339.59999931</v>
      </c>
      <c r="D15" s="6">
        <v>209469330.68999991</v>
      </c>
      <c r="E15" s="6">
        <v>225055527.97000024</v>
      </c>
      <c r="F15" s="6">
        <v>205689033.34000003</v>
      </c>
      <c r="G15" s="6">
        <v>207237747.02999991</v>
      </c>
      <c r="H15" s="6">
        <v>243952423.32999989</v>
      </c>
      <c r="I15" s="6">
        <v>259435578.29000002</v>
      </c>
    </row>
    <row r="16" spans="2:9" s="1" customFormat="1" x14ac:dyDescent="0.3">
      <c r="B16" s="3" t="s">
        <v>13</v>
      </c>
      <c r="C16" s="4">
        <v>34493500615.930008</v>
      </c>
      <c r="D16" s="4">
        <v>30708859267.940002</v>
      </c>
      <c r="E16" s="4">
        <v>27144267949.430012</v>
      </c>
      <c r="F16" s="4">
        <v>22687371560.630009</v>
      </c>
      <c r="G16" s="4">
        <v>25834233270.980003</v>
      </c>
      <c r="H16" s="4">
        <v>31871808984.979992</v>
      </c>
      <c r="I16" s="4">
        <v>34612876765.689995</v>
      </c>
    </row>
    <row r="17" spans="2:9" s="1" customFormat="1" x14ac:dyDescent="0.3">
      <c r="B17" s="5" t="s">
        <v>14</v>
      </c>
      <c r="C17" s="6">
        <v>54851503.260000013</v>
      </c>
      <c r="D17" s="6">
        <v>70246420.88000001</v>
      </c>
      <c r="E17" s="6">
        <v>73731661.339999944</v>
      </c>
      <c r="F17" s="6">
        <v>88563819.439999968</v>
      </c>
      <c r="G17" s="6">
        <v>84803131.149999961</v>
      </c>
      <c r="H17" s="6">
        <v>94313899.780000001</v>
      </c>
      <c r="I17" s="6">
        <v>63655995.159999959</v>
      </c>
    </row>
    <row r="18" spans="2:9" s="1" customFormat="1" x14ac:dyDescent="0.3">
      <c r="B18" s="5" t="s">
        <v>15</v>
      </c>
      <c r="C18" s="6">
        <v>4487406.7399999984</v>
      </c>
      <c r="D18" s="6">
        <v>1586440.53</v>
      </c>
      <c r="E18" s="6">
        <v>3742759.0600000005</v>
      </c>
      <c r="F18" s="6">
        <v>3230431.9000000004</v>
      </c>
      <c r="G18" s="6">
        <v>1526509.7300000002</v>
      </c>
      <c r="H18" s="6">
        <v>1202508.3400000001</v>
      </c>
      <c r="I18" s="6">
        <v>1791547.76</v>
      </c>
    </row>
    <row r="19" spans="2:9" s="1" customFormat="1" x14ac:dyDescent="0.3">
      <c r="B19" s="5" t="s">
        <v>16</v>
      </c>
      <c r="C19" s="6">
        <v>5261141.7600000007</v>
      </c>
      <c r="D19" s="6">
        <v>16696027.34</v>
      </c>
      <c r="E19" s="6">
        <v>35364980.50999999</v>
      </c>
      <c r="F19" s="6">
        <v>18360236.75</v>
      </c>
      <c r="G19" s="6">
        <v>28312652.689999998</v>
      </c>
      <c r="H19" s="6">
        <v>18288840.549999993</v>
      </c>
      <c r="I19" s="6">
        <v>11229778.09</v>
      </c>
    </row>
    <row r="20" spans="2:9" s="1" customFormat="1" x14ac:dyDescent="0.3">
      <c r="B20" s="5" t="s">
        <v>17</v>
      </c>
      <c r="C20" s="6">
        <v>996851771.51999986</v>
      </c>
      <c r="D20" s="6">
        <v>693327933.8299998</v>
      </c>
      <c r="E20" s="6">
        <v>745227268.9400003</v>
      </c>
      <c r="F20" s="6">
        <v>610442749.42000031</v>
      </c>
      <c r="G20" s="6">
        <v>768548056.12000024</v>
      </c>
      <c r="H20" s="6">
        <v>711659863.5600003</v>
      </c>
      <c r="I20" s="6">
        <v>679328626.43999982</v>
      </c>
    </row>
    <row r="21" spans="2:9" s="1" customFormat="1" x14ac:dyDescent="0.3">
      <c r="B21" s="5" t="s">
        <v>18</v>
      </c>
      <c r="C21" s="6">
        <v>10253574515.170006</v>
      </c>
      <c r="D21" s="6">
        <v>9507228119.7800045</v>
      </c>
      <c r="E21" s="6">
        <v>8831722288.0700016</v>
      </c>
      <c r="F21" s="6">
        <v>8300172516.9300032</v>
      </c>
      <c r="G21" s="6">
        <v>10361464688.000002</v>
      </c>
      <c r="H21" s="6">
        <v>13554943517.469995</v>
      </c>
      <c r="I21" s="6">
        <v>14931134385.869993</v>
      </c>
    </row>
    <row r="22" spans="2:9" s="1" customFormat="1" x14ac:dyDescent="0.3">
      <c r="B22" s="5" t="s">
        <v>19</v>
      </c>
      <c r="C22" s="6">
        <v>742796663.55999994</v>
      </c>
      <c r="D22" s="6">
        <v>598574263.19999993</v>
      </c>
      <c r="E22" s="6">
        <v>844623439.62</v>
      </c>
      <c r="F22" s="6">
        <v>393513419.71999997</v>
      </c>
      <c r="G22" s="6">
        <v>346339606.85000002</v>
      </c>
      <c r="H22" s="6">
        <v>354393988.46999997</v>
      </c>
      <c r="I22" s="6">
        <v>332789260.66000003</v>
      </c>
    </row>
    <row r="23" spans="2:9" s="1" customFormat="1" x14ac:dyDescent="0.3">
      <c r="B23" s="5" t="s">
        <v>20</v>
      </c>
      <c r="C23" s="6">
        <v>864525764.31000006</v>
      </c>
      <c r="D23" s="6">
        <v>784875067.35000002</v>
      </c>
      <c r="E23" s="6">
        <v>647082679.81000018</v>
      </c>
      <c r="F23" s="6">
        <v>343761718.07000005</v>
      </c>
      <c r="G23" s="6">
        <v>346303427.13</v>
      </c>
      <c r="H23" s="6">
        <v>425742923.19</v>
      </c>
      <c r="I23" s="6">
        <v>476472911.40000004</v>
      </c>
    </row>
    <row r="24" spans="2:9" s="1" customFormat="1" x14ac:dyDescent="0.3">
      <c r="B24" s="5" t="s">
        <v>21</v>
      </c>
      <c r="C24" s="6">
        <v>9747198483.0400028</v>
      </c>
      <c r="D24" s="6">
        <v>8008761072.1499939</v>
      </c>
      <c r="E24" s="6">
        <v>5759414842.840004</v>
      </c>
      <c r="F24" s="6">
        <v>5778045664.4500008</v>
      </c>
      <c r="G24" s="6">
        <v>6764001127.8399982</v>
      </c>
      <c r="H24" s="6">
        <v>7025865647.0299997</v>
      </c>
      <c r="I24" s="6">
        <v>7159588931.8400021</v>
      </c>
    </row>
    <row r="25" spans="2:9" s="1" customFormat="1" x14ac:dyDescent="0.3">
      <c r="B25" s="5" t="s">
        <v>22</v>
      </c>
      <c r="C25" s="6">
        <v>208347092.14000002</v>
      </c>
      <c r="D25" s="6">
        <v>472897544.44999999</v>
      </c>
      <c r="E25" s="6">
        <v>330975271.06000006</v>
      </c>
      <c r="F25" s="6">
        <v>137690796.15000004</v>
      </c>
      <c r="G25" s="6">
        <v>119752273.74000001</v>
      </c>
      <c r="H25" s="6">
        <v>110655166.93000001</v>
      </c>
      <c r="I25" s="6">
        <v>122585524.63000001</v>
      </c>
    </row>
    <row r="26" spans="2:9" s="1" customFormat="1" x14ac:dyDescent="0.3">
      <c r="B26" s="5" t="s">
        <v>23</v>
      </c>
      <c r="C26" s="6">
        <v>2482769313.7800002</v>
      </c>
      <c r="D26" s="6">
        <v>1758485891.3599999</v>
      </c>
      <c r="E26" s="6">
        <v>1502669240.3999996</v>
      </c>
      <c r="F26" s="6">
        <v>1538812259.4700005</v>
      </c>
      <c r="G26" s="6">
        <v>1663559669.7800007</v>
      </c>
      <c r="H26" s="6">
        <v>1717423250.2300005</v>
      </c>
      <c r="I26" s="6">
        <v>1525443478.9299996</v>
      </c>
    </row>
    <row r="27" spans="2:9" s="1" customFormat="1" x14ac:dyDescent="0.3">
      <c r="B27" s="5" t="s">
        <v>24</v>
      </c>
      <c r="C27" s="6">
        <v>435496225.74000001</v>
      </c>
      <c r="D27" s="6">
        <v>353803378.56</v>
      </c>
      <c r="E27" s="6">
        <v>378645199.02999997</v>
      </c>
      <c r="F27" s="6">
        <v>237020951.35999998</v>
      </c>
      <c r="G27" s="6">
        <v>293972665.04000008</v>
      </c>
      <c r="H27" s="6">
        <v>402561985.87000006</v>
      </c>
      <c r="I27" s="6">
        <v>634809772.19999993</v>
      </c>
    </row>
    <row r="28" spans="2:9" s="1" customFormat="1" x14ac:dyDescent="0.3">
      <c r="B28" s="5" t="s">
        <v>25</v>
      </c>
      <c r="C28" s="6">
        <v>1301312355.8300009</v>
      </c>
      <c r="D28" s="6">
        <v>1375254750.0899992</v>
      </c>
      <c r="E28" s="6">
        <v>1524752613.8099999</v>
      </c>
      <c r="F28" s="6">
        <v>1479728464.5299988</v>
      </c>
      <c r="G28" s="6">
        <v>1483852500.46</v>
      </c>
      <c r="H28" s="6">
        <v>2348374695.8199997</v>
      </c>
      <c r="I28" s="6">
        <v>2562730102.0199986</v>
      </c>
    </row>
    <row r="29" spans="2:9" s="1" customFormat="1" x14ac:dyDescent="0.3">
      <c r="B29" s="5" t="s">
        <v>26</v>
      </c>
      <c r="C29" s="6">
        <v>511801739.96999985</v>
      </c>
      <c r="D29" s="6">
        <v>341108620.63000005</v>
      </c>
      <c r="E29" s="6">
        <v>406751502.30999988</v>
      </c>
      <c r="F29" s="6">
        <v>276838368.56</v>
      </c>
      <c r="G29" s="6">
        <v>269256198.19</v>
      </c>
      <c r="H29" s="6">
        <v>319845148.11999995</v>
      </c>
      <c r="I29" s="6">
        <v>378401755.20000005</v>
      </c>
    </row>
    <row r="30" spans="2:9" s="1" customFormat="1" x14ac:dyDescent="0.3">
      <c r="B30" s="5" t="s">
        <v>27</v>
      </c>
      <c r="C30" s="6">
        <v>1702747622.3799999</v>
      </c>
      <c r="D30" s="6">
        <v>1373789740.5000005</v>
      </c>
      <c r="E30" s="6">
        <v>1317206249.8900006</v>
      </c>
      <c r="F30" s="6">
        <v>1149843604.5800002</v>
      </c>
      <c r="G30" s="6">
        <v>1018446743.8800001</v>
      </c>
      <c r="H30" s="6">
        <v>1344436956.3000002</v>
      </c>
      <c r="I30" s="6">
        <v>1585164517.0299997</v>
      </c>
    </row>
    <row r="31" spans="2:9" s="1" customFormat="1" x14ac:dyDescent="0.3">
      <c r="B31" s="5" t="s">
        <v>28</v>
      </c>
      <c r="C31" s="6">
        <v>1350946538.5599999</v>
      </c>
      <c r="D31" s="6">
        <v>1330078856.8900001</v>
      </c>
      <c r="E31" s="6">
        <v>790315463.26999998</v>
      </c>
      <c r="F31" s="6">
        <v>440737525.97000003</v>
      </c>
      <c r="G31" s="6">
        <v>516024006.95999998</v>
      </c>
      <c r="H31" s="6">
        <v>723244942.13999999</v>
      </c>
      <c r="I31" s="6">
        <v>1041806478.2</v>
      </c>
    </row>
    <row r="32" spans="2:9" s="1" customFormat="1" x14ac:dyDescent="0.3">
      <c r="B32" s="5" t="s">
        <v>29</v>
      </c>
      <c r="C32" s="6">
        <v>578624131.09000003</v>
      </c>
      <c r="D32" s="6">
        <v>493864977.75999999</v>
      </c>
      <c r="E32" s="6">
        <v>512493193.06999999</v>
      </c>
      <c r="F32" s="6">
        <v>103915387.54000001</v>
      </c>
      <c r="G32" s="6">
        <v>24015819.209999997</v>
      </c>
      <c r="H32" s="6">
        <v>25644327.43</v>
      </c>
      <c r="I32" s="6">
        <v>138873906.50000003</v>
      </c>
    </row>
    <row r="33" spans="2:11" s="1" customFormat="1" x14ac:dyDescent="0.3">
      <c r="B33" s="5" t="s">
        <v>30</v>
      </c>
      <c r="C33" s="6">
        <v>3251908347.079998</v>
      </c>
      <c r="D33" s="6">
        <v>3528280162.6400013</v>
      </c>
      <c r="E33" s="6">
        <v>3439549296.400003</v>
      </c>
      <c r="F33" s="6">
        <v>1786693645.7900002</v>
      </c>
      <c r="G33" s="6">
        <v>1744054194.2100005</v>
      </c>
      <c r="H33" s="6">
        <v>2693211323.750001</v>
      </c>
      <c r="I33" s="6">
        <v>2967069793.7600017</v>
      </c>
    </row>
    <row r="34" spans="2:11" s="1" customFormat="1" ht="15" thickBot="1" x14ac:dyDescent="0.35">
      <c r="B34" s="7" t="s">
        <v>31</v>
      </c>
      <c r="C34" s="8">
        <v>45506770280.720001</v>
      </c>
      <c r="D34" s="8">
        <v>41580073749.719986</v>
      </c>
      <c r="E34" s="8">
        <v>38956335563.210014</v>
      </c>
      <c r="F34" s="8">
        <v>33549562655.94001</v>
      </c>
      <c r="G34" s="8">
        <v>36627891942.599998</v>
      </c>
      <c r="H34" s="8">
        <v>43512876161.12001</v>
      </c>
      <c r="I34" s="8">
        <v>47814623612.749954</v>
      </c>
    </row>
    <row r="38" spans="2:11" s="11" customFormat="1" ht="28.8" x14ac:dyDescent="0.3">
      <c r="B38" s="9" t="s">
        <v>32</v>
      </c>
      <c r="C38" s="9">
        <v>2012</v>
      </c>
      <c r="D38" s="9">
        <v>2013</v>
      </c>
      <c r="E38" s="9">
        <v>2014</v>
      </c>
      <c r="F38" s="9">
        <v>2015</v>
      </c>
      <c r="G38" s="9">
        <v>2016</v>
      </c>
      <c r="H38" s="9">
        <v>2017</v>
      </c>
      <c r="I38" s="9">
        <v>2018</v>
      </c>
      <c r="J38" s="10" t="s">
        <v>33</v>
      </c>
      <c r="K38" s="10" t="s">
        <v>34</v>
      </c>
    </row>
    <row r="39" spans="2:11" x14ac:dyDescent="0.3">
      <c r="B39" s="12" t="s">
        <v>1</v>
      </c>
      <c r="C39" s="13">
        <f>+C4/1000000</f>
        <v>11013.269664790003</v>
      </c>
      <c r="D39" s="13">
        <f t="shared" ref="D39:I39" si="0">+D4/1000000</f>
        <v>10871.214481779987</v>
      </c>
      <c r="E39" s="13">
        <f t="shared" si="0"/>
        <v>11812.067613780011</v>
      </c>
      <c r="F39" s="13">
        <f t="shared" si="0"/>
        <v>10862.191095309998</v>
      </c>
      <c r="G39" s="13">
        <f t="shared" si="0"/>
        <v>10793.658671619998</v>
      </c>
      <c r="H39" s="13">
        <f t="shared" si="0"/>
        <v>11641.067176140012</v>
      </c>
      <c r="I39" s="13">
        <f t="shared" si="0"/>
        <v>13201.746847059974</v>
      </c>
      <c r="J39" s="14">
        <f>+I39/H39-1</f>
        <v>0.13406671805131354</v>
      </c>
      <c r="K39" s="14">
        <f>+I39/$I$69</f>
        <v>0.27610270351557625</v>
      </c>
    </row>
    <row r="40" spans="2:11" x14ac:dyDescent="0.3">
      <c r="B40" s="15" t="s">
        <v>2</v>
      </c>
      <c r="C40" s="16">
        <f t="shared" ref="C40:I55" si="1">+C5/1000000</f>
        <v>3036.97456354</v>
      </c>
      <c r="D40" s="16">
        <f t="shared" si="1"/>
        <v>3360.0667460999862</v>
      </c>
      <c r="E40" s="16">
        <f t="shared" si="1"/>
        <v>4205.1903057500022</v>
      </c>
      <c r="F40" s="16">
        <f t="shared" si="1"/>
        <v>4372.9197900099971</v>
      </c>
      <c r="G40" s="16">
        <f t="shared" si="1"/>
        <v>4686.9317975200129</v>
      </c>
      <c r="H40" s="16">
        <f t="shared" si="1"/>
        <v>5116.4614659900144</v>
      </c>
      <c r="I40" s="16">
        <f t="shared" si="1"/>
        <v>5849.1391653699711</v>
      </c>
      <c r="J40" s="17">
        <f t="shared" ref="J40:J69" si="2">+I40/H40-1</f>
        <v>0.14320008158962771</v>
      </c>
      <c r="K40" s="17">
        <f t="shared" ref="K40:K69" si="3">+I40/$I$69</f>
        <v>0.12232950347454528</v>
      </c>
    </row>
    <row r="41" spans="2:11" x14ac:dyDescent="0.3">
      <c r="B41" s="15" t="s">
        <v>3</v>
      </c>
      <c r="C41" s="16">
        <f t="shared" si="1"/>
        <v>1.2592137299999999</v>
      </c>
      <c r="D41" s="16">
        <f t="shared" si="1"/>
        <v>0.62015943000000007</v>
      </c>
      <c r="E41" s="16">
        <f t="shared" si="1"/>
        <v>1.0223725799999996</v>
      </c>
      <c r="F41" s="16">
        <f t="shared" si="1"/>
        <v>1.71169678</v>
      </c>
      <c r="G41" s="16">
        <f t="shared" si="1"/>
        <v>1.4620184000000001</v>
      </c>
      <c r="H41" s="16">
        <f t="shared" si="1"/>
        <v>0.65725577999999985</v>
      </c>
      <c r="I41" s="16">
        <f t="shared" si="1"/>
        <v>0.69080067000000001</v>
      </c>
      <c r="J41" s="17">
        <f t="shared" si="2"/>
        <v>5.103780144771064E-2</v>
      </c>
      <c r="K41" s="17">
        <f t="shared" si="3"/>
        <v>1.4447476897335552E-5</v>
      </c>
    </row>
    <row r="42" spans="2:11" x14ac:dyDescent="0.3">
      <c r="B42" s="15" t="s">
        <v>4</v>
      </c>
      <c r="C42" s="16">
        <f t="shared" si="1"/>
        <v>431.44133001000057</v>
      </c>
      <c r="D42" s="16">
        <f t="shared" si="1"/>
        <v>414.06010067999978</v>
      </c>
      <c r="E42" s="16">
        <f t="shared" si="1"/>
        <v>416.07934451000028</v>
      </c>
      <c r="F42" s="16">
        <f t="shared" si="1"/>
        <v>351.92460380000006</v>
      </c>
      <c r="G42" s="16">
        <f t="shared" si="1"/>
        <v>323.83306229999999</v>
      </c>
      <c r="H42" s="16">
        <f t="shared" si="1"/>
        <v>333.90200764000036</v>
      </c>
      <c r="I42" s="16">
        <f t="shared" si="1"/>
        <v>340.76437338000011</v>
      </c>
      <c r="J42" s="17">
        <f t="shared" si="2"/>
        <v>2.0552034977275424E-2</v>
      </c>
      <c r="K42" s="17">
        <f t="shared" si="3"/>
        <v>7.1267814662695356E-3</v>
      </c>
    </row>
    <row r="43" spans="2:11" x14ac:dyDescent="0.3">
      <c r="B43" s="15" t="s">
        <v>5</v>
      </c>
      <c r="C43" s="16">
        <f t="shared" si="1"/>
        <v>562.29137510000191</v>
      </c>
      <c r="D43" s="16">
        <f t="shared" si="1"/>
        <v>548.20572084000139</v>
      </c>
      <c r="E43" s="16">
        <f t="shared" si="1"/>
        <v>612.65938713000185</v>
      </c>
      <c r="F43" s="16">
        <f t="shared" si="1"/>
        <v>547.52890065999725</v>
      </c>
      <c r="G43" s="16">
        <f t="shared" si="1"/>
        <v>457.06329083999782</v>
      </c>
      <c r="H43" s="16">
        <f t="shared" si="1"/>
        <v>522.38695900000153</v>
      </c>
      <c r="I43" s="16">
        <f t="shared" si="1"/>
        <v>598.31931968999697</v>
      </c>
      <c r="J43" s="17">
        <f t="shared" si="2"/>
        <v>0.14535653959538308</v>
      </c>
      <c r="K43" s="17">
        <f t="shared" si="3"/>
        <v>1.2513312340086114E-2</v>
      </c>
    </row>
    <row r="44" spans="2:11" x14ac:dyDescent="0.3">
      <c r="B44" s="15" t="s">
        <v>6</v>
      </c>
      <c r="C44" s="16">
        <f t="shared" si="1"/>
        <v>714.53741466000008</v>
      </c>
      <c r="D44" s="16">
        <f t="shared" si="1"/>
        <v>696.56133245999968</v>
      </c>
      <c r="E44" s="16">
        <f t="shared" si="1"/>
        <v>671.97000221000064</v>
      </c>
      <c r="F44" s="16">
        <f t="shared" si="1"/>
        <v>705.81294031000073</v>
      </c>
      <c r="G44" s="16">
        <f t="shared" si="1"/>
        <v>624.75101809999967</v>
      </c>
      <c r="H44" s="16">
        <f t="shared" si="1"/>
        <v>587.10325322999961</v>
      </c>
      <c r="I44" s="16">
        <f t="shared" si="1"/>
        <v>614.82155411000156</v>
      </c>
      <c r="J44" s="17">
        <f t="shared" si="2"/>
        <v>4.7211969491750105E-2</v>
      </c>
      <c r="K44" s="17">
        <f t="shared" si="3"/>
        <v>1.2858441783196574E-2</v>
      </c>
    </row>
    <row r="45" spans="2:11" x14ac:dyDescent="0.3">
      <c r="B45" s="15" t="s">
        <v>7</v>
      </c>
      <c r="C45" s="16">
        <f t="shared" si="1"/>
        <v>1024.5428739299998</v>
      </c>
      <c r="D45" s="16">
        <f t="shared" si="1"/>
        <v>1052.0969457899998</v>
      </c>
      <c r="E45" s="16">
        <f t="shared" si="1"/>
        <v>1182.8481182600005</v>
      </c>
      <c r="F45" s="16">
        <f t="shared" si="1"/>
        <v>938.80131390000076</v>
      </c>
      <c r="G45" s="16">
        <f t="shared" si="1"/>
        <v>926.62670639000157</v>
      </c>
      <c r="H45" s="16">
        <f t="shared" si="1"/>
        <v>1082.3823971000006</v>
      </c>
      <c r="I45" s="16">
        <f t="shared" si="1"/>
        <v>1361.062684049999</v>
      </c>
      <c r="J45" s="17">
        <f t="shared" si="2"/>
        <v>0.25746934511930286</v>
      </c>
      <c r="K45" s="17">
        <f t="shared" si="3"/>
        <v>2.8465406212819507E-2</v>
      </c>
    </row>
    <row r="46" spans="2:11" x14ac:dyDescent="0.3">
      <c r="B46" s="15" t="s">
        <v>8</v>
      </c>
      <c r="C46" s="16">
        <f t="shared" si="1"/>
        <v>30.763190769999998</v>
      </c>
      <c r="D46" s="16">
        <f t="shared" si="1"/>
        <v>29.887584249999986</v>
      </c>
      <c r="E46" s="16">
        <f t="shared" si="1"/>
        <v>36.081139999999991</v>
      </c>
      <c r="F46" s="16">
        <f t="shared" si="1"/>
        <v>27.627896660000005</v>
      </c>
      <c r="G46" s="16">
        <f t="shared" si="1"/>
        <v>30.838892710000003</v>
      </c>
      <c r="H46" s="16">
        <f t="shared" si="1"/>
        <v>23.388397279999992</v>
      </c>
      <c r="I46" s="16">
        <f t="shared" si="1"/>
        <v>17.978976060000029</v>
      </c>
      <c r="J46" s="17">
        <f t="shared" si="2"/>
        <v>-0.23128652875354117</v>
      </c>
      <c r="K46" s="17">
        <f t="shared" si="3"/>
        <v>3.7601417101202202E-4</v>
      </c>
    </row>
    <row r="47" spans="2:11" x14ac:dyDescent="0.3">
      <c r="B47" s="15" t="s">
        <v>9</v>
      </c>
      <c r="C47" s="16">
        <f t="shared" si="1"/>
        <v>1625.8997793600045</v>
      </c>
      <c r="D47" s="16">
        <f t="shared" si="1"/>
        <v>1477.3010548299956</v>
      </c>
      <c r="E47" s="16">
        <f t="shared" si="1"/>
        <v>1528.5799330599989</v>
      </c>
      <c r="F47" s="16">
        <f t="shared" si="1"/>
        <v>1397.9797583200034</v>
      </c>
      <c r="G47" s="16">
        <f t="shared" si="1"/>
        <v>1343.487052659993</v>
      </c>
      <c r="H47" s="16">
        <f t="shared" si="1"/>
        <v>1359.259107079994</v>
      </c>
      <c r="I47" s="16">
        <f t="shared" si="1"/>
        <v>1555.6232346300012</v>
      </c>
      <c r="J47" s="17">
        <f t="shared" si="2"/>
        <v>0.14446408821335255</v>
      </c>
      <c r="K47" s="17">
        <f t="shared" si="3"/>
        <v>3.2534465757358556E-2</v>
      </c>
    </row>
    <row r="48" spans="2:11" x14ac:dyDescent="0.3">
      <c r="B48" s="15" t="s">
        <v>10</v>
      </c>
      <c r="C48" s="16">
        <f t="shared" si="1"/>
        <v>1099.8302189700003</v>
      </c>
      <c r="D48" s="16">
        <f t="shared" si="1"/>
        <v>1200.1511540299994</v>
      </c>
      <c r="E48" s="16">
        <f t="shared" si="1"/>
        <v>1118.3644638899987</v>
      </c>
      <c r="F48" s="16">
        <f t="shared" si="1"/>
        <v>987.28777040000045</v>
      </c>
      <c r="G48" s="16">
        <f t="shared" si="1"/>
        <v>1000.0084650499987</v>
      </c>
      <c r="H48" s="16">
        <f t="shared" si="1"/>
        <v>1128.284496169998</v>
      </c>
      <c r="I48" s="16">
        <f t="shared" si="1"/>
        <v>1192.0133821299976</v>
      </c>
      <c r="J48" s="17">
        <f t="shared" si="2"/>
        <v>5.6482993585686536E-2</v>
      </c>
      <c r="K48" s="17">
        <f t="shared" si="3"/>
        <v>2.4929891570079046E-2</v>
      </c>
    </row>
    <row r="49" spans="2:11" x14ac:dyDescent="0.3">
      <c r="B49" s="15" t="s">
        <v>11</v>
      </c>
      <c r="C49" s="16">
        <f t="shared" si="1"/>
        <v>2157.1333651199961</v>
      </c>
      <c r="D49" s="16">
        <f t="shared" si="1"/>
        <v>1882.7943526800052</v>
      </c>
      <c r="E49" s="16">
        <f t="shared" si="1"/>
        <v>1814.2170184200077</v>
      </c>
      <c r="F49" s="16">
        <f t="shared" si="1"/>
        <v>1324.9073911299984</v>
      </c>
      <c r="G49" s="16">
        <f t="shared" si="1"/>
        <v>1191.4186206199956</v>
      </c>
      <c r="H49" s="16">
        <f t="shared" si="1"/>
        <v>1243.2894135400022</v>
      </c>
      <c r="I49" s="16">
        <f t="shared" si="1"/>
        <v>1411.8977786800078</v>
      </c>
      <c r="J49" s="17">
        <f t="shared" si="2"/>
        <v>0.13561473563900872</v>
      </c>
      <c r="K49" s="17">
        <f t="shared" si="3"/>
        <v>2.9528576657111231E-2</v>
      </c>
    </row>
    <row r="50" spans="2:11" x14ac:dyDescent="0.3">
      <c r="B50" s="15" t="s">
        <v>12</v>
      </c>
      <c r="C50" s="16">
        <f t="shared" si="1"/>
        <v>328.59633959999928</v>
      </c>
      <c r="D50" s="16">
        <f t="shared" si="1"/>
        <v>209.46933068999991</v>
      </c>
      <c r="E50" s="16">
        <f t="shared" si="1"/>
        <v>225.05552797000024</v>
      </c>
      <c r="F50" s="16">
        <f t="shared" si="1"/>
        <v>205.68903334000004</v>
      </c>
      <c r="G50" s="16">
        <f t="shared" si="1"/>
        <v>207.23774702999992</v>
      </c>
      <c r="H50" s="16">
        <f t="shared" si="1"/>
        <v>243.9524233299999</v>
      </c>
      <c r="I50" s="16">
        <f t="shared" si="1"/>
        <v>259.43557829000002</v>
      </c>
      <c r="J50" s="17">
        <f t="shared" si="2"/>
        <v>6.346792849463001E-2</v>
      </c>
      <c r="K50" s="17">
        <f t="shared" si="3"/>
        <v>5.4258626062010972E-3</v>
      </c>
    </row>
    <row r="51" spans="2:11" x14ac:dyDescent="0.3">
      <c r="B51" s="12" t="s">
        <v>13</v>
      </c>
      <c r="C51" s="13">
        <f t="shared" si="1"/>
        <v>34493.50061593001</v>
      </c>
      <c r="D51" s="13">
        <f t="shared" si="1"/>
        <v>30708.859267940003</v>
      </c>
      <c r="E51" s="13">
        <f t="shared" si="1"/>
        <v>27144.26794943001</v>
      </c>
      <c r="F51" s="13">
        <f t="shared" si="1"/>
        <v>22687.37156063001</v>
      </c>
      <c r="G51" s="13">
        <f t="shared" si="1"/>
        <v>25834.233270980003</v>
      </c>
      <c r="H51" s="13">
        <f t="shared" si="1"/>
        <v>31871.808984979991</v>
      </c>
      <c r="I51" s="13">
        <f t="shared" si="1"/>
        <v>34612.876765689994</v>
      </c>
      <c r="J51" s="14">
        <f t="shared" si="2"/>
        <v>8.600289308968212E-2</v>
      </c>
      <c r="K51" s="14">
        <f t="shared" si="3"/>
        <v>0.72389729648442391</v>
      </c>
    </row>
    <row r="52" spans="2:11" x14ac:dyDescent="0.3">
      <c r="B52" s="15" t="s">
        <v>14</v>
      </c>
      <c r="C52" s="16">
        <f t="shared" si="1"/>
        <v>54.851503260000015</v>
      </c>
      <c r="D52" s="16">
        <f t="shared" si="1"/>
        <v>70.246420880000016</v>
      </c>
      <c r="E52" s="16">
        <f t="shared" si="1"/>
        <v>73.731661339999945</v>
      </c>
      <c r="F52" s="16">
        <f t="shared" si="1"/>
        <v>88.563819439999975</v>
      </c>
      <c r="G52" s="16">
        <f t="shared" si="1"/>
        <v>84.803131149999956</v>
      </c>
      <c r="H52" s="16">
        <f t="shared" si="1"/>
        <v>94.31389978</v>
      </c>
      <c r="I52" s="16">
        <f t="shared" si="1"/>
        <v>63.655995159999961</v>
      </c>
      <c r="J52" s="17">
        <f t="shared" si="2"/>
        <v>-0.32506242124982399</v>
      </c>
      <c r="K52" s="17">
        <f t="shared" si="3"/>
        <v>1.3313080884113839E-3</v>
      </c>
    </row>
    <row r="53" spans="2:11" x14ac:dyDescent="0.3">
      <c r="B53" s="15" t="s">
        <v>15</v>
      </c>
      <c r="C53" s="16">
        <f t="shared" si="1"/>
        <v>4.4874067399999982</v>
      </c>
      <c r="D53" s="16">
        <f t="shared" si="1"/>
        <v>1.58644053</v>
      </c>
      <c r="E53" s="16">
        <f t="shared" si="1"/>
        <v>3.7427590600000005</v>
      </c>
      <c r="F53" s="16">
        <f t="shared" si="1"/>
        <v>3.2304319000000006</v>
      </c>
      <c r="G53" s="16">
        <f t="shared" si="1"/>
        <v>1.5265097300000001</v>
      </c>
      <c r="H53" s="16">
        <f t="shared" si="1"/>
        <v>1.2025083400000001</v>
      </c>
      <c r="I53" s="16">
        <f t="shared" si="1"/>
        <v>1.79154776</v>
      </c>
      <c r="J53" s="17">
        <f t="shared" si="2"/>
        <v>0.4898422741916284</v>
      </c>
      <c r="K53" s="17">
        <f t="shared" si="3"/>
        <v>3.7468615763029387E-5</v>
      </c>
    </row>
    <row r="54" spans="2:11" x14ac:dyDescent="0.3">
      <c r="B54" s="15" t="s">
        <v>16</v>
      </c>
      <c r="C54" s="16">
        <f t="shared" si="1"/>
        <v>5.261141760000001</v>
      </c>
      <c r="D54" s="16">
        <f t="shared" si="1"/>
        <v>16.696027340000001</v>
      </c>
      <c r="E54" s="16">
        <f t="shared" si="1"/>
        <v>35.364980509999988</v>
      </c>
      <c r="F54" s="16">
        <f t="shared" si="1"/>
        <v>18.360236749999999</v>
      </c>
      <c r="G54" s="16">
        <f t="shared" si="1"/>
        <v>28.312652689999997</v>
      </c>
      <c r="H54" s="16">
        <f t="shared" si="1"/>
        <v>18.288840549999993</v>
      </c>
      <c r="I54" s="16">
        <f t="shared" si="1"/>
        <v>11.22977809</v>
      </c>
      <c r="J54" s="17">
        <f t="shared" si="2"/>
        <v>-0.38597648881574376</v>
      </c>
      <c r="K54" s="17">
        <f t="shared" si="3"/>
        <v>2.3486074429759885E-4</v>
      </c>
    </row>
    <row r="55" spans="2:11" x14ac:dyDescent="0.3">
      <c r="B55" s="15" t="s">
        <v>17</v>
      </c>
      <c r="C55" s="16">
        <f t="shared" si="1"/>
        <v>996.85177151999983</v>
      </c>
      <c r="D55" s="16">
        <f t="shared" si="1"/>
        <v>693.32793382999978</v>
      </c>
      <c r="E55" s="16">
        <f t="shared" si="1"/>
        <v>745.22726894000027</v>
      </c>
      <c r="F55" s="16">
        <f t="shared" si="1"/>
        <v>610.44274942000027</v>
      </c>
      <c r="G55" s="16">
        <f t="shared" si="1"/>
        <v>768.5480561200003</v>
      </c>
      <c r="H55" s="16">
        <f t="shared" si="1"/>
        <v>711.6598635600003</v>
      </c>
      <c r="I55" s="16">
        <f t="shared" si="1"/>
        <v>679.32862643999977</v>
      </c>
      <c r="J55" s="17">
        <f t="shared" si="2"/>
        <v>-4.5430744061168649E-2</v>
      </c>
      <c r="K55" s="17">
        <f t="shared" si="3"/>
        <v>1.420754938785828E-2</v>
      </c>
    </row>
    <row r="56" spans="2:11" x14ac:dyDescent="0.3">
      <c r="B56" s="15" t="s">
        <v>18</v>
      </c>
      <c r="C56" s="16">
        <f t="shared" ref="C56:I69" si="4">+C21/1000000</f>
        <v>10253.574515170007</v>
      </c>
      <c r="D56" s="16">
        <f t="shared" si="4"/>
        <v>9507.2281197800039</v>
      </c>
      <c r="E56" s="16">
        <f t="shared" si="4"/>
        <v>8831.722288070001</v>
      </c>
      <c r="F56" s="16">
        <f t="shared" si="4"/>
        <v>8300.1725169300025</v>
      </c>
      <c r="G56" s="16">
        <f t="shared" si="4"/>
        <v>10361.464688000002</v>
      </c>
      <c r="H56" s="16">
        <f t="shared" si="4"/>
        <v>13554.943517469996</v>
      </c>
      <c r="I56" s="16">
        <f t="shared" si="4"/>
        <v>14931.134385869993</v>
      </c>
      <c r="J56" s="17">
        <f t="shared" si="2"/>
        <v>0.10152686115042253</v>
      </c>
      <c r="K56" s="17">
        <f t="shared" si="3"/>
        <v>0.31227129396222092</v>
      </c>
    </row>
    <row r="57" spans="2:11" x14ac:dyDescent="0.3">
      <c r="B57" s="15" t="s">
        <v>19</v>
      </c>
      <c r="C57" s="16">
        <f t="shared" si="4"/>
        <v>742.79666355999996</v>
      </c>
      <c r="D57" s="16">
        <f t="shared" si="4"/>
        <v>598.5742631999999</v>
      </c>
      <c r="E57" s="16">
        <f t="shared" si="4"/>
        <v>844.62343962</v>
      </c>
      <c r="F57" s="16">
        <f t="shared" si="4"/>
        <v>393.51341971999994</v>
      </c>
      <c r="G57" s="16">
        <f t="shared" si="4"/>
        <v>346.33960685</v>
      </c>
      <c r="H57" s="16">
        <f t="shared" si="4"/>
        <v>354.39398846999995</v>
      </c>
      <c r="I57" s="16">
        <f t="shared" si="4"/>
        <v>332.78926066000002</v>
      </c>
      <c r="J57" s="17">
        <f t="shared" si="2"/>
        <v>-6.0962455664873128E-2</v>
      </c>
      <c r="K57" s="17">
        <f t="shared" si="3"/>
        <v>6.9599891312594258E-3</v>
      </c>
    </row>
    <row r="58" spans="2:11" x14ac:dyDescent="0.3">
      <c r="B58" s="15" t="s">
        <v>20</v>
      </c>
      <c r="C58" s="16">
        <f t="shared" si="4"/>
        <v>864.52576431000011</v>
      </c>
      <c r="D58" s="16">
        <f t="shared" si="4"/>
        <v>784.87506734999999</v>
      </c>
      <c r="E58" s="16">
        <f t="shared" si="4"/>
        <v>647.08267981000017</v>
      </c>
      <c r="F58" s="16">
        <f t="shared" si="4"/>
        <v>343.76171807000003</v>
      </c>
      <c r="G58" s="16">
        <f t="shared" si="4"/>
        <v>346.30342712999999</v>
      </c>
      <c r="H58" s="16">
        <f t="shared" si="4"/>
        <v>425.74292319</v>
      </c>
      <c r="I58" s="16">
        <f t="shared" si="4"/>
        <v>476.47291140000004</v>
      </c>
      <c r="J58" s="17">
        <f t="shared" si="2"/>
        <v>0.1191563862762326</v>
      </c>
      <c r="K58" s="17">
        <f t="shared" si="3"/>
        <v>9.9650039130067865E-3</v>
      </c>
    </row>
    <row r="59" spans="2:11" x14ac:dyDescent="0.3">
      <c r="B59" s="15" t="s">
        <v>21</v>
      </c>
      <c r="C59" s="16">
        <f t="shared" si="4"/>
        <v>9747.1984830400033</v>
      </c>
      <c r="D59" s="16">
        <f t="shared" si="4"/>
        <v>8008.7610721499941</v>
      </c>
      <c r="E59" s="16">
        <f t="shared" si="4"/>
        <v>5759.414842840004</v>
      </c>
      <c r="F59" s="16">
        <f t="shared" si="4"/>
        <v>5778.0456644500009</v>
      </c>
      <c r="G59" s="16">
        <f t="shared" si="4"/>
        <v>6764.0011278399979</v>
      </c>
      <c r="H59" s="16">
        <f t="shared" si="4"/>
        <v>7025.8656470299993</v>
      </c>
      <c r="I59" s="16">
        <f t="shared" si="4"/>
        <v>7159.5889318400023</v>
      </c>
      <c r="J59" s="17">
        <f t="shared" si="2"/>
        <v>1.9032997715595412E-2</v>
      </c>
      <c r="K59" s="17">
        <f t="shared" si="3"/>
        <v>0.14973638587695312</v>
      </c>
    </row>
    <row r="60" spans="2:11" x14ac:dyDescent="0.3">
      <c r="B60" s="15" t="s">
        <v>22</v>
      </c>
      <c r="C60" s="16">
        <f t="shared" si="4"/>
        <v>208.34709214000003</v>
      </c>
      <c r="D60" s="16">
        <f t="shared" si="4"/>
        <v>472.89754445</v>
      </c>
      <c r="E60" s="16">
        <f t="shared" si="4"/>
        <v>330.97527106000007</v>
      </c>
      <c r="F60" s="16">
        <f t="shared" si="4"/>
        <v>137.69079615000004</v>
      </c>
      <c r="G60" s="16">
        <f t="shared" si="4"/>
        <v>119.75227374000001</v>
      </c>
      <c r="H60" s="16">
        <f t="shared" si="4"/>
        <v>110.65516693000001</v>
      </c>
      <c r="I60" s="16">
        <f t="shared" si="4"/>
        <v>122.58552463000001</v>
      </c>
      <c r="J60" s="17">
        <f t="shared" si="2"/>
        <v>0.10781564052537274</v>
      </c>
      <c r="K60" s="17">
        <f t="shared" si="3"/>
        <v>2.5637663829128645E-3</v>
      </c>
    </row>
    <row r="61" spans="2:11" x14ac:dyDescent="0.3">
      <c r="B61" s="15" t="s">
        <v>23</v>
      </c>
      <c r="C61" s="16">
        <f t="shared" si="4"/>
        <v>2482.7693137800002</v>
      </c>
      <c r="D61" s="16">
        <f t="shared" si="4"/>
        <v>1758.4858913599999</v>
      </c>
      <c r="E61" s="16">
        <f t="shared" si="4"/>
        <v>1502.6692403999996</v>
      </c>
      <c r="F61" s="16">
        <f t="shared" si="4"/>
        <v>1538.8122594700005</v>
      </c>
      <c r="G61" s="16">
        <f t="shared" si="4"/>
        <v>1663.5596697800006</v>
      </c>
      <c r="H61" s="16">
        <f t="shared" si="4"/>
        <v>1717.4232502300006</v>
      </c>
      <c r="I61" s="16">
        <f t="shared" si="4"/>
        <v>1525.4434789299996</v>
      </c>
      <c r="J61" s="17">
        <f t="shared" si="2"/>
        <v>-0.11178361028610195</v>
      </c>
      <c r="K61" s="17">
        <f t="shared" si="3"/>
        <v>3.190328321487057E-2</v>
      </c>
    </row>
    <row r="62" spans="2:11" x14ac:dyDescent="0.3">
      <c r="B62" s="15" t="s">
        <v>24</v>
      </c>
      <c r="C62" s="16">
        <f t="shared" si="4"/>
        <v>435.49622574</v>
      </c>
      <c r="D62" s="16">
        <f t="shared" si="4"/>
        <v>353.80337856</v>
      </c>
      <c r="E62" s="16">
        <f t="shared" si="4"/>
        <v>378.64519902999996</v>
      </c>
      <c r="F62" s="16">
        <f t="shared" si="4"/>
        <v>237.02095136</v>
      </c>
      <c r="G62" s="16">
        <f t="shared" si="4"/>
        <v>293.97266504000009</v>
      </c>
      <c r="H62" s="16">
        <f t="shared" si="4"/>
        <v>402.56198587000006</v>
      </c>
      <c r="I62" s="16">
        <f t="shared" si="4"/>
        <v>634.80977219999988</v>
      </c>
      <c r="J62" s="17">
        <f t="shared" si="2"/>
        <v>0.57692428615204605</v>
      </c>
      <c r="K62" s="17">
        <f t="shared" si="3"/>
        <v>1.3276477450524684E-2</v>
      </c>
    </row>
    <row r="63" spans="2:11" x14ac:dyDescent="0.3">
      <c r="B63" s="15" t="s">
        <v>25</v>
      </c>
      <c r="C63" s="16">
        <f t="shared" si="4"/>
        <v>1301.3123558300008</v>
      </c>
      <c r="D63" s="16">
        <f t="shared" si="4"/>
        <v>1375.2547500899991</v>
      </c>
      <c r="E63" s="16">
        <f t="shared" si="4"/>
        <v>1524.75261381</v>
      </c>
      <c r="F63" s="16">
        <f t="shared" si="4"/>
        <v>1479.7284645299987</v>
      </c>
      <c r="G63" s="16">
        <f t="shared" si="4"/>
        <v>1483.8525004600001</v>
      </c>
      <c r="H63" s="16">
        <f t="shared" si="4"/>
        <v>2348.3746958199995</v>
      </c>
      <c r="I63" s="16">
        <f t="shared" si="4"/>
        <v>2562.7301020199984</v>
      </c>
      <c r="J63" s="17">
        <f t="shared" si="2"/>
        <v>9.1278196184596094E-2</v>
      </c>
      <c r="K63" s="17">
        <f t="shared" si="3"/>
        <v>5.3597203290263615E-2</v>
      </c>
    </row>
    <row r="64" spans="2:11" x14ac:dyDescent="0.3">
      <c r="B64" s="15" t="s">
        <v>26</v>
      </c>
      <c r="C64" s="16">
        <f t="shared" si="4"/>
        <v>511.80173996999986</v>
      </c>
      <c r="D64" s="16">
        <f t="shared" si="4"/>
        <v>341.10862063000008</v>
      </c>
      <c r="E64" s="16">
        <f t="shared" si="4"/>
        <v>406.75150230999986</v>
      </c>
      <c r="F64" s="16">
        <f t="shared" si="4"/>
        <v>276.83836855999999</v>
      </c>
      <c r="G64" s="16">
        <f t="shared" si="4"/>
        <v>269.25619819000002</v>
      </c>
      <c r="H64" s="16">
        <f t="shared" si="4"/>
        <v>319.84514811999992</v>
      </c>
      <c r="I64" s="16">
        <f t="shared" si="4"/>
        <v>378.40175520000003</v>
      </c>
      <c r="J64" s="17">
        <f t="shared" si="2"/>
        <v>0.18307799078456166</v>
      </c>
      <c r="K64" s="17">
        <f t="shared" si="3"/>
        <v>7.9139335753151824E-3</v>
      </c>
    </row>
    <row r="65" spans="2:11" x14ac:dyDescent="0.3">
      <c r="B65" s="15" t="s">
        <v>27</v>
      </c>
      <c r="C65" s="16">
        <f t="shared" si="4"/>
        <v>1702.7476223799999</v>
      </c>
      <c r="D65" s="16">
        <f t="shared" si="4"/>
        <v>1373.7897405000006</v>
      </c>
      <c r="E65" s="16">
        <f t="shared" si="4"/>
        <v>1317.2062498900007</v>
      </c>
      <c r="F65" s="16">
        <f t="shared" si="4"/>
        <v>1149.8436045800001</v>
      </c>
      <c r="G65" s="16">
        <f t="shared" si="4"/>
        <v>1018.4467438800001</v>
      </c>
      <c r="H65" s="16">
        <f t="shared" si="4"/>
        <v>1344.4369563000002</v>
      </c>
      <c r="I65" s="16">
        <f t="shared" si="4"/>
        <v>1585.1645170299998</v>
      </c>
      <c r="J65" s="17">
        <f t="shared" si="2"/>
        <v>0.17905455484688648</v>
      </c>
      <c r="K65" s="17">
        <f t="shared" si="3"/>
        <v>3.3152295202995376E-2</v>
      </c>
    </row>
    <row r="66" spans="2:11" x14ac:dyDescent="0.3">
      <c r="B66" s="15" t="s">
        <v>28</v>
      </c>
      <c r="C66" s="16">
        <f t="shared" si="4"/>
        <v>1350.9465385599999</v>
      </c>
      <c r="D66" s="16">
        <f t="shared" si="4"/>
        <v>1330.07885689</v>
      </c>
      <c r="E66" s="16">
        <f t="shared" si="4"/>
        <v>790.31546327000001</v>
      </c>
      <c r="F66" s="16">
        <f t="shared" si="4"/>
        <v>440.73752597000004</v>
      </c>
      <c r="G66" s="16">
        <f t="shared" si="4"/>
        <v>516.02400695999995</v>
      </c>
      <c r="H66" s="16">
        <f t="shared" si="4"/>
        <v>723.24494214000003</v>
      </c>
      <c r="I66" s="16">
        <f t="shared" si="4"/>
        <v>1041.8064782000001</v>
      </c>
      <c r="J66" s="17">
        <f t="shared" si="2"/>
        <v>0.44046147784651279</v>
      </c>
      <c r="K66" s="17">
        <f t="shared" si="3"/>
        <v>2.178844879419271E-2</v>
      </c>
    </row>
    <row r="67" spans="2:11" x14ac:dyDescent="0.3">
      <c r="B67" s="15" t="s">
        <v>29</v>
      </c>
      <c r="C67" s="16">
        <f t="shared" si="4"/>
        <v>578.62413108999999</v>
      </c>
      <c r="D67" s="16">
        <f t="shared" si="4"/>
        <v>493.86497775999999</v>
      </c>
      <c r="E67" s="16">
        <f t="shared" si="4"/>
        <v>512.49319306999996</v>
      </c>
      <c r="F67" s="16">
        <f t="shared" si="4"/>
        <v>103.91538754000001</v>
      </c>
      <c r="G67" s="16">
        <f t="shared" si="4"/>
        <v>24.015819209999997</v>
      </c>
      <c r="H67" s="16">
        <f t="shared" si="4"/>
        <v>25.644327430000001</v>
      </c>
      <c r="I67" s="16">
        <f t="shared" si="4"/>
        <v>138.87390650000003</v>
      </c>
      <c r="J67" s="17">
        <f t="shared" si="2"/>
        <v>4.4153850156170789</v>
      </c>
      <c r="K67" s="17">
        <f t="shared" si="3"/>
        <v>2.9044232916008725E-3</v>
      </c>
    </row>
    <row r="68" spans="2:11" x14ac:dyDescent="0.3">
      <c r="B68" s="15" t="s">
        <v>35</v>
      </c>
      <c r="C68" s="16">
        <f t="shared" si="4"/>
        <v>3251.9083470799978</v>
      </c>
      <c r="D68" s="16">
        <f t="shared" si="4"/>
        <v>3528.2801626400014</v>
      </c>
      <c r="E68" s="16">
        <f t="shared" si="4"/>
        <v>3439.5492964000027</v>
      </c>
      <c r="F68" s="16">
        <f t="shared" si="4"/>
        <v>1786.6936457900001</v>
      </c>
      <c r="G68" s="16">
        <f t="shared" si="4"/>
        <v>1744.0541942100006</v>
      </c>
      <c r="H68" s="16">
        <f t="shared" si="4"/>
        <v>2693.2113237500012</v>
      </c>
      <c r="I68" s="16">
        <f t="shared" si="4"/>
        <v>2967.0697937600016</v>
      </c>
      <c r="J68" s="17">
        <f t="shared" si="2"/>
        <v>0.1016847313818221</v>
      </c>
      <c r="K68" s="17">
        <f t="shared" si="3"/>
        <v>6.2053605561977504E-2</v>
      </c>
    </row>
    <row r="69" spans="2:11" x14ac:dyDescent="0.3">
      <c r="B69" s="18" t="s">
        <v>36</v>
      </c>
      <c r="C69" s="19">
        <f t="shared" si="4"/>
        <v>45506.770280720004</v>
      </c>
      <c r="D69" s="19">
        <f t="shared" si="4"/>
        <v>41580.073749719988</v>
      </c>
      <c r="E69" s="19">
        <f t="shared" si="4"/>
        <v>38956.335563210014</v>
      </c>
      <c r="F69" s="19">
        <f t="shared" si="4"/>
        <v>33549.562655940012</v>
      </c>
      <c r="G69" s="19">
        <f t="shared" si="4"/>
        <v>36627.891942599999</v>
      </c>
      <c r="H69" s="19">
        <f t="shared" si="4"/>
        <v>43512.87616112001</v>
      </c>
      <c r="I69" s="19">
        <f t="shared" si="4"/>
        <v>47814.623612749958</v>
      </c>
      <c r="J69" s="20">
        <f t="shared" si="2"/>
        <v>9.8861482649443388E-2</v>
      </c>
      <c r="K69" s="20">
        <f t="shared" si="3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AZAÑERO DIAZ</dc:creator>
  <cp:lastModifiedBy>RAMIRO AZAÑERO DIAZ</cp:lastModifiedBy>
  <dcterms:created xsi:type="dcterms:W3CDTF">2019-03-10T00:32:09Z</dcterms:created>
  <dcterms:modified xsi:type="dcterms:W3CDTF">2019-03-12T03:23:38Z</dcterms:modified>
</cp:coreProperties>
</file>