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BSc Project\2023\"/>
    </mc:Choice>
  </mc:AlternateContent>
  <bookViews>
    <workbookView xWindow="0" yWindow="0" windowWidth="20490" windowHeight="7755" activeTab="1"/>
  </bookViews>
  <sheets>
    <sheet name="Sheet1" sheetId="1" r:id="rId1"/>
    <sheet name="Sheet3" sheetId="3" r:id="rId2"/>
    <sheet name="Sheet2" sheetId="4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14" i="3" l="1"/>
  <c r="D673" i="3"/>
  <c r="D662" i="3"/>
  <c r="D647" i="3"/>
  <c r="D633" i="3"/>
  <c r="D617" i="3"/>
  <c r="D595" i="3"/>
  <c r="D576" i="3"/>
  <c r="D556" i="3"/>
  <c r="D533" i="3"/>
  <c r="D511" i="3"/>
  <c r="D491" i="3"/>
  <c r="D468" i="3"/>
  <c r="D450" i="3"/>
  <c r="D433" i="3"/>
  <c r="D422" i="3"/>
  <c r="D412" i="3"/>
  <c r="D390" i="3"/>
  <c r="D357" i="3"/>
  <c r="D332" i="3"/>
  <c r="D302" i="3"/>
  <c r="D274" i="3"/>
  <c r="D265" i="3"/>
  <c r="D251" i="3"/>
  <c r="D230" i="3"/>
  <c r="D201" i="3"/>
  <c r="D184" i="3"/>
  <c r="D156" i="3"/>
  <c r="D135" i="3"/>
  <c r="D62" i="3"/>
  <c r="D35" i="3"/>
  <c r="D10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</calcChain>
</file>

<file path=xl/sharedStrings.xml><?xml version="1.0" encoding="utf-8"?>
<sst xmlns="http://schemas.openxmlformats.org/spreadsheetml/2006/main" count="20" uniqueCount="14">
  <si>
    <t>Surma-Meghna</t>
  </si>
  <si>
    <t>Bhairab Bazar</t>
  </si>
  <si>
    <t>LATITUDE</t>
  </si>
  <si>
    <t>LONGITUDE</t>
  </si>
  <si>
    <t>Date</t>
  </si>
  <si>
    <t>Water Level (m)</t>
  </si>
  <si>
    <r>
      <t>Discharge (m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/s)</t>
    </r>
  </si>
  <si>
    <t>Upper Meghna River</t>
  </si>
  <si>
    <t>POT</t>
  </si>
  <si>
    <t>EVS</t>
  </si>
  <si>
    <t>year</t>
  </si>
  <si>
    <r>
      <t>Extreme Value Series (EVS), 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/s</t>
    </r>
  </si>
  <si>
    <t xml:space="preserve">Serial No. </t>
  </si>
  <si>
    <t xml:space="preserve"> Peak over Threshold (POT), m3/s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</si>
</sst>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[$-F800]dddd\,\ mmmm\ dd\,\ yyyy"/>
  </numFmts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NumberFormat="1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2" fontId="0" fillId="0" borderId="0" xfId="0" applyNumberFormat="1"/>
    <xf numFmtId="164" fontId="0" fillId="0" borderId="0" xfId="0" applyNumberFormat="1"/>
    <xf numFmtId="0" fontId="1" fillId="0" borderId="0" xfId="0" applyFont="1"/>
    <xf numFmtId="0" fontId="1" fillId="0" borderId="0" xfId="0" applyNumberFormat="1" applyFont="1"/>
    <xf numFmtId="165" fontId="1" fillId="0" borderId="0" xfId="0" applyNumberFormat="1" applyFont="1"/>
    <xf numFmtId="165" fontId="0" fillId="0" borderId="0" xfId="0" applyNumberFormat="1"/>
    <xf numFmtId="165" fontId="0" fillId="2" borderId="0" xfId="0" applyNumberFormat="1" applyFill="1"/>
    <xf numFmtId="165" fontId="1" fillId="2" borderId="0" xfId="0" applyNumberFormat="1" applyFont="1" applyFill="1"/>
    <xf numFmtId="165" fontId="3" fillId="0" borderId="0" xfId="0" applyNumberFormat="1" applyFont="1"/>
    <xf numFmtId="0" fontId="3" fillId="0" borderId="0" xfId="0" applyFont="1"/>
    <xf numFmtId="0" fontId="0" fillId="2" borderId="0" xfId="0" applyFill="1"/>
    <xf numFmtId="0" fontId="0" fillId="2" borderId="0" xfId="0" applyFill="1" applyAlignment="1">
      <alignment horizontal="center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3364064"/>
        <c:axId val="283367984"/>
      </c:scatterChart>
      <c:valAx>
        <c:axId val="283364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d\-mmm\-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367984"/>
        <c:crosses val="autoZero"/>
        <c:crossBetween val="midCat"/>
      </c:valAx>
      <c:valAx>
        <c:axId val="28336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364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Discharge (m3/s) Vs Water Level (m)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6350258887038009E-2"/>
          <c:y val="0.15647714604236343"/>
          <c:w val="0.89452712046818572"/>
          <c:h val="0.73115599680474719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Sheet3!$C$4</c:f>
              <c:strCache>
                <c:ptCount val="1"/>
                <c:pt idx="0">
                  <c:v>Water Level (m)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0">
                <a:solidFill>
                  <a:schemeClr val="tx1">
                    <a:alpha val="97000"/>
                  </a:schemeClr>
                </a:solidFill>
              </a:ln>
              <a:effectLst/>
            </c:spPr>
          </c:marker>
          <c:trendline>
            <c:spPr>
              <a:ln w="41275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2224797793425089"/>
                  <c:y val="0.4366109253065774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Sheet3!$B$5:$B$678</c:f>
              <c:numCache>
                <c:formatCode>General</c:formatCode>
                <c:ptCount val="674"/>
                <c:pt idx="0">
                  <c:v>7640</c:v>
                </c:pt>
                <c:pt idx="1">
                  <c:v>9990</c:v>
                </c:pt>
                <c:pt idx="2">
                  <c:v>9830</c:v>
                </c:pt>
                <c:pt idx="3">
                  <c:v>10100</c:v>
                </c:pt>
                <c:pt idx="4">
                  <c:v>10700</c:v>
                </c:pt>
                <c:pt idx="5">
                  <c:v>11000</c:v>
                </c:pt>
                <c:pt idx="6">
                  <c:v>10700</c:v>
                </c:pt>
                <c:pt idx="7">
                  <c:v>9850</c:v>
                </c:pt>
                <c:pt idx="8">
                  <c:v>11300</c:v>
                </c:pt>
                <c:pt idx="9">
                  <c:v>10300</c:v>
                </c:pt>
                <c:pt idx="10">
                  <c:v>11200</c:v>
                </c:pt>
                <c:pt idx="11">
                  <c:v>9440</c:v>
                </c:pt>
                <c:pt idx="12">
                  <c:v>10800</c:v>
                </c:pt>
                <c:pt idx="13">
                  <c:v>9070</c:v>
                </c:pt>
                <c:pt idx="14">
                  <c:v>8420</c:v>
                </c:pt>
                <c:pt idx="15">
                  <c:v>8620</c:v>
                </c:pt>
                <c:pt idx="16">
                  <c:v>8450</c:v>
                </c:pt>
                <c:pt idx="17">
                  <c:v>10400</c:v>
                </c:pt>
                <c:pt idx="18">
                  <c:v>11000</c:v>
                </c:pt>
                <c:pt idx="19">
                  <c:v>11700</c:v>
                </c:pt>
                <c:pt idx="20">
                  <c:v>10200</c:v>
                </c:pt>
                <c:pt idx="21">
                  <c:v>7170</c:v>
                </c:pt>
                <c:pt idx="22">
                  <c:v>3170</c:v>
                </c:pt>
                <c:pt idx="23">
                  <c:v>1820</c:v>
                </c:pt>
                <c:pt idx="24">
                  <c:v>6670</c:v>
                </c:pt>
                <c:pt idx="25">
                  <c:v>11500</c:v>
                </c:pt>
                <c:pt idx="26">
                  <c:v>12300</c:v>
                </c:pt>
                <c:pt idx="27">
                  <c:v>12600</c:v>
                </c:pt>
                <c:pt idx="28">
                  <c:v>12500</c:v>
                </c:pt>
                <c:pt idx="29">
                  <c:v>14100</c:v>
                </c:pt>
                <c:pt idx="30">
                  <c:v>13900</c:v>
                </c:pt>
                <c:pt idx="31">
                  <c:v>13600</c:v>
                </c:pt>
                <c:pt idx="32">
                  <c:v>11900</c:v>
                </c:pt>
                <c:pt idx="33">
                  <c:v>11300</c:v>
                </c:pt>
                <c:pt idx="34">
                  <c:v>9800</c:v>
                </c:pt>
                <c:pt idx="35">
                  <c:v>11500</c:v>
                </c:pt>
                <c:pt idx="36">
                  <c:v>11200</c:v>
                </c:pt>
                <c:pt idx="37">
                  <c:v>9730</c:v>
                </c:pt>
                <c:pt idx="38">
                  <c:v>9670</c:v>
                </c:pt>
                <c:pt idx="39">
                  <c:v>12000</c:v>
                </c:pt>
                <c:pt idx="40">
                  <c:v>13000</c:v>
                </c:pt>
                <c:pt idx="41">
                  <c:v>13100</c:v>
                </c:pt>
                <c:pt idx="42">
                  <c:v>13100</c:v>
                </c:pt>
                <c:pt idx="43">
                  <c:v>13000</c:v>
                </c:pt>
                <c:pt idx="44">
                  <c:v>11500</c:v>
                </c:pt>
                <c:pt idx="45">
                  <c:v>12600</c:v>
                </c:pt>
                <c:pt idx="46">
                  <c:v>10900</c:v>
                </c:pt>
                <c:pt idx="47">
                  <c:v>9010</c:v>
                </c:pt>
                <c:pt idx="48">
                  <c:v>6340</c:v>
                </c:pt>
                <c:pt idx="49">
                  <c:v>4640</c:v>
                </c:pt>
                <c:pt idx="50">
                  <c:v>2690</c:v>
                </c:pt>
                <c:pt idx="51">
                  <c:v>3530</c:v>
                </c:pt>
                <c:pt idx="52">
                  <c:v>3310</c:v>
                </c:pt>
                <c:pt idx="53">
                  <c:v>4450</c:v>
                </c:pt>
                <c:pt idx="54">
                  <c:v>4830</c:v>
                </c:pt>
                <c:pt idx="55">
                  <c:v>7300</c:v>
                </c:pt>
                <c:pt idx="56">
                  <c:v>12500</c:v>
                </c:pt>
                <c:pt idx="57">
                  <c:v>12600</c:v>
                </c:pt>
                <c:pt idx="58">
                  <c:v>11900</c:v>
                </c:pt>
                <c:pt idx="59">
                  <c:v>11000</c:v>
                </c:pt>
                <c:pt idx="60">
                  <c:v>9650</c:v>
                </c:pt>
                <c:pt idx="61">
                  <c:v>7420</c:v>
                </c:pt>
                <c:pt idx="62">
                  <c:v>8060</c:v>
                </c:pt>
                <c:pt idx="63">
                  <c:v>6930</c:v>
                </c:pt>
                <c:pt idx="64">
                  <c:v>7170</c:v>
                </c:pt>
                <c:pt idx="65">
                  <c:v>6570</c:v>
                </c:pt>
                <c:pt idx="66">
                  <c:v>7980</c:v>
                </c:pt>
                <c:pt idx="67">
                  <c:v>8200</c:v>
                </c:pt>
                <c:pt idx="68">
                  <c:v>8090</c:v>
                </c:pt>
                <c:pt idx="69">
                  <c:v>7940</c:v>
                </c:pt>
                <c:pt idx="70">
                  <c:v>7530</c:v>
                </c:pt>
                <c:pt idx="71">
                  <c:v>7190</c:v>
                </c:pt>
                <c:pt idx="72">
                  <c:v>6680</c:v>
                </c:pt>
                <c:pt idx="73">
                  <c:v>6600</c:v>
                </c:pt>
                <c:pt idx="74">
                  <c:v>7280</c:v>
                </c:pt>
                <c:pt idx="75">
                  <c:v>7420</c:v>
                </c:pt>
                <c:pt idx="76">
                  <c:v>7720</c:v>
                </c:pt>
                <c:pt idx="77">
                  <c:v>7450</c:v>
                </c:pt>
                <c:pt idx="78">
                  <c:v>7390</c:v>
                </c:pt>
                <c:pt idx="79">
                  <c:v>7190</c:v>
                </c:pt>
                <c:pt idx="80">
                  <c:v>6880</c:v>
                </c:pt>
                <c:pt idx="81">
                  <c:v>6870</c:v>
                </c:pt>
                <c:pt idx="82">
                  <c:v>6580</c:v>
                </c:pt>
                <c:pt idx="83">
                  <c:v>6410</c:v>
                </c:pt>
                <c:pt idx="84">
                  <c:v>6350</c:v>
                </c:pt>
                <c:pt idx="85">
                  <c:v>6170</c:v>
                </c:pt>
                <c:pt idx="86">
                  <c:v>5930</c:v>
                </c:pt>
                <c:pt idx="87">
                  <c:v>5860</c:v>
                </c:pt>
                <c:pt idx="88">
                  <c:v>5760</c:v>
                </c:pt>
                <c:pt idx="89">
                  <c:v>5630</c:v>
                </c:pt>
                <c:pt idx="90">
                  <c:v>5630</c:v>
                </c:pt>
                <c:pt idx="91">
                  <c:v>5490</c:v>
                </c:pt>
                <c:pt idx="92">
                  <c:v>5270</c:v>
                </c:pt>
                <c:pt idx="93">
                  <c:v>5070</c:v>
                </c:pt>
                <c:pt idx="94">
                  <c:v>4920</c:v>
                </c:pt>
                <c:pt idx="95">
                  <c:v>4690</c:v>
                </c:pt>
                <c:pt idx="96">
                  <c:v>4530</c:v>
                </c:pt>
                <c:pt idx="97">
                  <c:v>4330</c:v>
                </c:pt>
                <c:pt idx="98">
                  <c:v>4060</c:v>
                </c:pt>
                <c:pt idx="99">
                  <c:v>3880</c:v>
                </c:pt>
                <c:pt idx="100">
                  <c:v>3550</c:v>
                </c:pt>
                <c:pt idx="101">
                  <c:v>3370</c:v>
                </c:pt>
                <c:pt idx="102">
                  <c:v>3040</c:v>
                </c:pt>
                <c:pt idx="103">
                  <c:v>3000</c:v>
                </c:pt>
                <c:pt idx="104">
                  <c:v>2950</c:v>
                </c:pt>
                <c:pt idx="105">
                  <c:v>3070</c:v>
                </c:pt>
                <c:pt idx="106">
                  <c:v>3070</c:v>
                </c:pt>
                <c:pt idx="107">
                  <c:v>2970</c:v>
                </c:pt>
                <c:pt idx="108">
                  <c:v>2840</c:v>
                </c:pt>
                <c:pt idx="109">
                  <c:v>2690</c:v>
                </c:pt>
                <c:pt idx="110">
                  <c:v>2530</c:v>
                </c:pt>
                <c:pt idx="111">
                  <c:v>2220</c:v>
                </c:pt>
                <c:pt idx="112">
                  <c:v>2070</c:v>
                </c:pt>
                <c:pt idx="113">
                  <c:v>2170</c:v>
                </c:pt>
                <c:pt idx="114">
                  <c:v>2170</c:v>
                </c:pt>
                <c:pt idx="115">
                  <c:v>2120</c:v>
                </c:pt>
                <c:pt idx="116">
                  <c:v>2140</c:v>
                </c:pt>
                <c:pt idx="117">
                  <c:v>2180</c:v>
                </c:pt>
                <c:pt idx="118">
                  <c:v>2180</c:v>
                </c:pt>
                <c:pt idx="119">
                  <c:v>7060</c:v>
                </c:pt>
                <c:pt idx="120">
                  <c:v>9430</c:v>
                </c:pt>
                <c:pt idx="121">
                  <c:v>13300</c:v>
                </c:pt>
                <c:pt idx="122">
                  <c:v>17100</c:v>
                </c:pt>
                <c:pt idx="123">
                  <c:v>16000</c:v>
                </c:pt>
                <c:pt idx="124">
                  <c:v>18300</c:v>
                </c:pt>
                <c:pt idx="125">
                  <c:v>15200</c:v>
                </c:pt>
                <c:pt idx="126">
                  <c:v>20200</c:v>
                </c:pt>
                <c:pt idx="127">
                  <c:v>17500</c:v>
                </c:pt>
                <c:pt idx="128">
                  <c:v>14500</c:v>
                </c:pt>
                <c:pt idx="129">
                  <c:v>16200</c:v>
                </c:pt>
                <c:pt idx="130">
                  <c:v>12300</c:v>
                </c:pt>
                <c:pt idx="131">
                  <c:v>12600</c:v>
                </c:pt>
                <c:pt idx="132">
                  <c:v>12100</c:v>
                </c:pt>
                <c:pt idx="133">
                  <c:v>11800</c:v>
                </c:pt>
                <c:pt idx="134">
                  <c:v>10100</c:v>
                </c:pt>
                <c:pt idx="135">
                  <c:v>9460</c:v>
                </c:pt>
                <c:pt idx="136">
                  <c:v>9810</c:v>
                </c:pt>
                <c:pt idx="137">
                  <c:v>10200</c:v>
                </c:pt>
                <c:pt idx="138">
                  <c:v>8880</c:v>
                </c:pt>
                <c:pt idx="139">
                  <c:v>7170</c:v>
                </c:pt>
                <c:pt idx="140">
                  <c:v>5300</c:v>
                </c:pt>
                <c:pt idx="141">
                  <c:v>3660</c:v>
                </c:pt>
                <c:pt idx="142">
                  <c:v>1730</c:v>
                </c:pt>
                <c:pt idx="143">
                  <c:v>2410</c:v>
                </c:pt>
                <c:pt idx="144">
                  <c:v>1160</c:v>
                </c:pt>
                <c:pt idx="145">
                  <c:v>3330</c:v>
                </c:pt>
                <c:pt idx="146">
                  <c:v>3720</c:v>
                </c:pt>
                <c:pt idx="147">
                  <c:v>4450</c:v>
                </c:pt>
                <c:pt idx="148">
                  <c:v>7010</c:v>
                </c:pt>
                <c:pt idx="149">
                  <c:v>7100</c:v>
                </c:pt>
                <c:pt idx="150">
                  <c:v>7130</c:v>
                </c:pt>
                <c:pt idx="151">
                  <c:v>8300</c:v>
                </c:pt>
                <c:pt idx="152">
                  <c:v>8250</c:v>
                </c:pt>
                <c:pt idx="153">
                  <c:v>8310</c:v>
                </c:pt>
                <c:pt idx="154">
                  <c:v>8170</c:v>
                </c:pt>
                <c:pt idx="155">
                  <c:v>7450</c:v>
                </c:pt>
                <c:pt idx="156">
                  <c:v>6480</c:v>
                </c:pt>
                <c:pt idx="157">
                  <c:v>8480</c:v>
                </c:pt>
                <c:pt idx="158">
                  <c:v>9010</c:v>
                </c:pt>
                <c:pt idx="159">
                  <c:v>9160</c:v>
                </c:pt>
                <c:pt idx="160">
                  <c:v>7650</c:v>
                </c:pt>
                <c:pt idx="161">
                  <c:v>7830</c:v>
                </c:pt>
                <c:pt idx="162">
                  <c:v>6880</c:v>
                </c:pt>
                <c:pt idx="163">
                  <c:v>6540</c:v>
                </c:pt>
                <c:pt idx="164">
                  <c:v>5680</c:v>
                </c:pt>
                <c:pt idx="165">
                  <c:v>6480</c:v>
                </c:pt>
                <c:pt idx="166">
                  <c:v>5440</c:v>
                </c:pt>
                <c:pt idx="167">
                  <c:v>4450</c:v>
                </c:pt>
                <c:pt idx="168">
                  <c:v>2200</c:v>
                </c:pt>
                <c:pt idx="169">
                  <c:v>2760</c:v>
                </c:pt>
                <c:pt idx="170">
                  <c:v>2320</c:v>
                </c:pt>
                <c:pt idx="171">
                  <c:v>1890</c:v>
                </c:pt>
                <c:pt idx="172">
                  <c:v>2190</c:v>
                </c:pt>
                <c:pt idx="173">
                  <c:v>2520</c:v>
                </c:pt>
                <c:pt idx="174">
                  <c:v>3310</c:v>
                </c:pt>
                <c:pt idx="175">
                  <c:v>11100</c:v>
                </c:pt>
                <c:pt idx="176">
                  <c:v>11400</c:v>
                </c:pt>
                <c:pt idx="177">
                  <c:v>13400</c:v>
                </c:pt>
                <c:pt idx="178">
                  <c:v>12500</c:v>
                </c:pt>
                <c:pt idx="179">
                  <c:v>12900</c:v>
                </c:pt>
                <c:pt idx="180">
                  <c:v>12200</c:v>
                </c:pt>
                <c:pt idx="181">
                  <c:v>12500</c:v>
                </c:pt>
                <c:pt idx="182">
                  <c:v>10800</c:v>
                </c:pt>
                <c:pt idx="183">
                  <c:v>12500</c:v>
                </c:pt>
                <c:pt idx="184">
                  <c:v>11800</c:v>
                </c:pt>
                <c:pt idx="185">
                  <c:v>10800</c:v>
                </c:pt>
                <c:pt idx="186">
                  <c:v>10300</c:v>
                </c:pt>
                <c:pt idx="187">
                  <c:v>8000</c:v>
                </c:pt>
                <c:pt idx="188">
                  <c:v>8680</c:v>
                </c:pt>
                <c:pt idx="189">
                  <c:v>5140</c:v>
                </c:pt>
                <c:pt idx="190">
                  <c:v>5750</c:v>
                </c:pt>
                <c:pt idx="191">
                  <c:v>5450</c:v>
                </c:pt>
                <c:pt idx="192">
                  <c:v>5400</c:v>
                </c:pt>
                <c:pt idx="193">
                  <c:v>6730</c:v>
                </c:pt>
                <c:pt idx="194">
                  <c:v>9120</c:v>
                </c:pt>
                <c:pt idx="195">
                  <c:v>10900</c:v>
                </c:pt>
                <c:pt idx="196">
                  <c:v>10200</c:v>
                </c:pt>
                <c:pt idx="197">
                  <c:v>10000</c:v>
                </c:pt>
                <c:pt idx="198">
                  <c:v>9390</c:v>
                </c:pt>
                <c:pt idx="199">
                  <c:v>8460</c:v>
                </c:pt>
                <c:pt idx="200">
                  <c:v>8440</c:v>
                </c:pt>
                <c:pt idx="201">
                  <c:v>8380</c:v>
                </c:pt>
                <c:pt idx="202">
                  <c:v>9980</c:v>
                </c:pt>
                <c:pt idx="203">
                  <c:v>9060</c:v>
                </c:pt>
                <c:pt idx="204">
                  <c:v>7070</c:v>
                </c:pt>
                <c:pt idx="205">
                  <c:v>8590</c:v>
                </c:pt>
                <c:pt idx="206">
                  <c:v>7825.17</c:v>
                </c:pt>
                <c:pt idx="207">
                  <c:v>7636.49</c:v>
                </c:pt>
                <c:pt idx="208">
                  <c:v>6955.49</c:v>
                </c:pt>
                <c:pt idx="209">
                  <c:v>4661.7299999999996</c:v>
                </c:pt>
                <c:pt idx="210">
                  <c:v>2592.7399999999998</c:v>
                </c:pt>
                <c:pt idx="211">
                  <c:v>2436.4899999999998</c:v>
                </c:pt>
                <c:pt idx="212">
                  <c:v>2017.15</c:v>
                </c:pt>
                <c:pt idx="213">
                  <c:v>2219.81</c:v>
                </c:pt>
                <c:pt idx="214">
                  <c:v>1767.07</c:v>
                </c:pt>
                <c:pt idx="215">
                  <c:v>3392.72</c:v>
                </c:pt>
                <c:pt idx="216">
                  <c:v>3827.0329999999999</c:v>
                </c:pt>
                <c:pt idx="217">
                  <c:v>8572.06</c:v>
                </c:pt>
                <c:pt idx="218">
                  <c:v>10364.5</c:v>
                </c:pt>
                <c:pt idx="219">
                  <c:v>9293.42</c:v>
                </c:pt>
                <c:pt idx="220">
                  <c:v>10446.75</c:v>
                </c:pt>
                <c:pt idx="221">
                  <c:v>10023.379999999999</c:v>
                </c:pt>
                <c:pt idx="222">
                  <c:v>14427.41</c:v>
                </c:pt>
                <c:pt idx="223">
                  <c:v>14638.8</c:v>
                </c:pt>
                <c:pt idx="224">
                  <c:v>14669.93</c:v>
                </c:pt>
                <c:pt idx="225">
                  <c:v>13856.23</c:v>
                </c:pt>
                <c:pt idx="226">
                  <c:v>13095.34</c:v>
                </c:pt>
                <c:pt idx="227">
                  <c:v>12707.7</c:v>
                </c:pt>
                <c:pt idx="228">
                  <c:v>11292.03</c:v>
                </c:pt>
                <c:pt idx="229">
                  <c:v>11925.88</c:v>
                </c:pt>
                <c:pt idx="230">
                  <c:v>12972.02</c:v>
                </c:pt>
                <c:pt idx="231">
                  <c:v>11966.02</c:v>
                </c:pt>
                <c:pt idx="232">
                  <c:v>8457.16</c:v>
                </c:pt>
                <c:pt idx="233">
                  <c:v>7955.6350000000002</c:v>
                </c:pt>
                <c:pt idx="234">
                  <c:v>5691.75</c:v>
                </c:pt>
                <c:pt idx="235">
                  <c:v>3779.62</c:v>
                </c:pt>
                <c:pt idx="236">
                  <c:v>3384.7710000000002</c:v>
                </c:pt>
                <c:pt idx="237">
                  <c:v>3343.7910000000002</c:v>
                </c:pt>
                <c:pt idx="238">
                  <c:v>2099.1030000000001</c:v>
                </c:pt>
                <c:pt idx="239">
                  <c:v>2050.319</c:v>
                </c:pt>
                <c:pt idx="240">
                  <c:v>3398.72</c:v>
                </c:pt>
                <c:pt idx="241">
                  <c:v>3833.0329999999999</c:v>
                </c:pt>
                <c:pt idx="242">
                  <c:v>8578.06</c:v>
                </c:pt>
                <c:pt idx="243">
                  <c:v>10370.5</c:v>
                </c:pt>
                <c:pt idx="244">
                  <c:v>9299.42</c:v>
                </c:pt>
                <c:pt idx="245">
                  <c:v>10029.379999999999</c:v>
                </c:pt>
                <c:pt idx="246">
                  <c:v>14433.41</c:v>
                </c:pt>
                <c:pt idx="247">
                  <c:v>14644.8</c:v>
                </c:pt>
                <c:pt idx="248">
                  <c:v>14675.93</c:v>
                </c:pt>
                <c:pt idx="249">
                  <c:v>12713.7</c:v>
                </c:pt>
                <c:pt idx="250">
                  <c:v>11931.88</c:v>
                </c:pt>
                <c:pt idx="251">
                  <c:v>12978.02</c:v>
                </c:pt>
                <c:pt idx="252">
                  <c:v>11972.02</c:v>
                </c:pt>
                <c:pt idx="253">
                  <c:v>8463.16</c:v>
                </c:pt>
                <c:pt idx="254">
                  <c:v>7961.6350000000002</c:v>
                </c:pt>
                <c:pt idx="255">
                  <c:v>5697.75</c:v>
                </c:pt>
                <c:pt idx="256">
                  <c:v>3785.62</c:v>
                </c:pt>
                <c:pt idx="257">
                  <c:v>3349.7910000000002</c:v>
                </c:pt>
                <c:pt idx="258">
                  <c:v>2105.1030000000001</c:v>
                </c:pt>
                <c:pt idx="259">
                  <c:v>5816.64</c:v>
                </c:pt>
                <c:pt idx="260">
                  <c:v>4093.46</c:v>
                </c:pt>
                <c:pt idx="261">
                  <c:v>3197.2</c:v>
                </c:pt>
                <c:pt idx="262">
                  <c:v>7467.87</c:v>
                </c:pt>
                <c:pt idx="263">
                  <c:v>3735.18</c:v>
                </c:pt>
                <c:pt idx="264">
                  <c:v>10008.43</c:v>
                </c:pt>
                <c:pt idx="265">
                  <c:v>10302.370000000001</c:v>
                </c:pt>
                <c:pt idx="266">
                  <c:v>11005.62</c:v>
                </c:pt>
                <c:pt idx="267">
                  <c:v>10592.01</c:v>
                </c:pt>
                <c:pt idx="268">
                  <c:v>10978.17</c:v>
                </c:pt>
                <c:pt idx="269">
                  <c:v>11101.03</c:v>
                </c:pt>
                <c:pt idx="270">
                  <c:v>11173.15</c:v>
                </c:pt>
                <c:pt idx="271">
                  <c:v>11630.75</c:v>
                </c:pt>
                <c:pt idx="272">
                  <c:v>11088.13</c:v>
                </c:pt>
                <c:pt idx="273">
                  <c:v>10395.48</c:v>
                </c:pt>
                <c:pt idx="274">
                  <c:v>10416.23</c:v>
                </c:pt>
                <c:pt idx="275">
                  <c:v>10018.540000000001</c:v>
                </c:pt>
                <c:pt idx="276">
                  <c:v>10071.4</c:v>
                </c:pt>
                <c:pt idx="277">
                  <c:v>10212.969999999999</c:v>
                </c:pt>
                <c:pt idx="278">
                  <c:v>10478.69</c:v>
                </c:pt>
                <c:pt idx="279">
                  <c:v>10308.780000000001</c:v>
                </c:pt>
                <c:pt idx="280">
                  <c:v>10355.89</c:v>
                </c:pt>
                <c:pt idx="281">
                  <c:v>9367.19</c:v>
                </c:pt>
                <c:pt idx="282">
                  <c:v>8171.51</c:v>
                </c:pt>
                <c:pt idx="283">
                  <c:v>7575.94</c:v>
                </c:pt>
                <c:pt idx="284">
                  <c:v>7320.43</c:v>
                </c:pt>
                <c:pt idx="285">
                  <c:v>6542.47</c:v>
                </c:pt>
                <c:pt idx="286">
                  <c:v>5800.03</c:v>
                </c:pt>
                <c:pt idx="287">
                  <c:v>7546.24</c:v>
                </c:pt>
                <c:pt idx="288">
                  <c:v>7193.86</c:v>
                </c:pt>
                <c:pt idx="289">
                  <c:v>6841.19</c:v>
                </c:pt>
                <c:pt idx="290">
                  <c:v>7565.32</c:v>
                </c:pt>
                <c:pt idx="291">
                  <c:v>8250.24</c:v>
                </c:pt>
                <c:pt idx="292">
                  <c:v>7993.58</c:v>
                </c:pt>
                <c:pt idx="293">
                  <c:v>8347.9500000000007</c:v>
                </c:pt>
                <c:pt idx="294">
                  <c:v>10850.7</c:v>
                </c:pt>
                <c:pt idx="295">
                  <c:v>11340.6</c:v>
                </c:pt>
                <c:pt idx="296">
                  <c:v>10513.94</c:v>
                </c:pt>
                <c:pt idx="297">
                  <c:v>11403.63</c:v>
                </c:pt>
                <c:pt idx="298">
                  <c:v>12114.57</c:v>
                </c:pt>
                <c:pt idx="299">
                  <c:v>12810.21</c:v>
                </c:pt>
                <c:pt idx="300">
                  <c:v>13130.16</c:v>
                </c:pt>
                <c:pt idx="301">
                  <c:v>16558.27</c:v>
                </c:pt>
                <c:pt idx="302">
                  <c:v>12873.65</c:v>
                </c:pt>
                <c:pt idx="303">
                  <c:v>12217.07</c:v>
                </c:pt>
                <c:pt idx="304">
                  <c:v>11866.05</c:v>
                </c:pt>
                <c:pt idx="305">
                  <c:v>10787.59</c:v>
                </c:pt>
                <c:pt idx="306">
                  <c:v>9797.4</c:v>
                </c:pt>
                <c:pt idx="307">
                  <c:v>8665.83</c:v>
                </c:pt>
                <c:pt idx="308">
                  <c:v>8761.76</c:v>
                </c:pt>
                <c:pt idx="309">
                  <c:v>8666.32</c:v>
                </c:pt>
                <c:pt idx="310">
                  <c:v>8674.6</c:v>
                </c:pt>
                <c:pt idx="311">
                  <c:v>7098.69</c:v>
                </c:pt>
                <c:pt idx="312">
                  <c:v>6192.71</c:v>
                </c:pt>
                <c:pt idx="313">
                  <c:v>5619.33</c:v>
                </c:pt>
                <c:pt idx="314">
                  <c:v>5841.08</c:v>
                </c:pt>
                <c:pt idx="315">
                  <c:v>5424.44</c:v>
                </c:pt>
                <c:pt idx="316">
                  <c:v>5042.4799999999996</c:v>
                </c:pt>
                <c:pt idx="317">
                  <c:v>4448.7</c:v>
                </c:pt>
                <c:pt idx="318">
                  <c:v>3161.23</c:v>
                </c:pt>
                <c:pt idx="319">
                  <c:v>2938.21</c:v>
                </c:pt>
                <c:pt idx="320">
                  <c:v>3548.88</c:v>
                </c:pt>
                <c:pt idx="321">
                  <c:v>3339.87</c:v>
                </c:pt>
                <c:pt idx="322">
                  <c:v>5044.6899999999996</c:v>
                </c:pt>
                <c:pt idx="323">
                  <c:v>5484.97</c:v>
                </c:pt>
                <c:pt idx="324">
                  <c:v>6239.44</c:v>
                </c:pt>
                <c:pt idx="325">
                  <c:v>8221.09</c:v>
                </c:pt>
                <c:pt idx="326">
                  <c:v>9631.67</c:v>
                </c:pt>
                <c:pt idx="327">
                  <c:v>10862.3</c:v>
                </c:pt>
                <c:pt idx="328">
                  <c:v>13229.21</c:v>
                </c:pt>
                <c:pt idx="329">
                  <c:v>12303.03</c:v>
                </c:pt>
                <c:pt idx="330">
                  <c:v>11785.18</c:v>
                </c:pt>
                <c:pt idx="331">
                  <c:v>11033.84</c:v>
                </c:pt>
                <c:pt idx="332">
                  <c:v>10557.74</c:v>
                </c:pt>
                <c:pt idx="333">
                  <c:v>10155.51</c:v>
                </c:pt>
                <c:pt idx="334">
                  <c:v>10110.39</c:v>
                </c:pt>
                <c:pt idx="335">
                  <c:v>9664.9</c:v>
                </c:pt>
                <c:pt idx="336">
                  <c:v>9355.43</c:v>
                </c:pt>
                <c:pt idx="337">
                  <c:v>9634.01</c:v>
                </c:pt>
                <c:pt idx="338">
                  <c:v>9307.7900000000009</c:v>
                </c:pt>
                <c:pt idx="339">
                  <c:v>8832.06</c:v>
                </c:pt>
                <c:pt idx="340">
                  <c:v>7774.07</c:v>
                </c:pt>
                <c:pt idx="341">
                  <c:v>7204.39</c:v>
                </c:pt>
                <c:pt idx="342">
                  <c:v>6288.52</c:v>
                </c:pt>
                <c:pt idx="343">
                  <c:v>5668.48</c:v>
                </c:pt>
                <c:pt idx="344">
                  <c:v>4037.05</c:v>
                </c:pt>
                <c:pt idx="345">
                  <c:v>4455.8</c:v>
                </c:pt>
                <c:pt idx="346">
                  <c:v>4602.4399999999996</c:v>
                </c:pt>
                <c:pt idx="347">
                  <c:v>4836.2</c:v>
                </c:pt>
                <c:pt idx="348">
                  <c:v>4681.62</c:v>
                </c:pt>
                <c:pt idx="349">
                  <c:v>6365.31</c:v>
                </c:pt>
                <c:pt idx="350">
                  <c:v>6280.46</c:v>
                </c:pt>
                <c:pt idx="351">
                  <c:v>6110.82</c:v>
                </c:pt>
                <c:pt idx="352">
                  <c:v>7667.8</c:v>
                </c:pt>
                <c:pt idx="353">
                  <c:v>10571.47</c:v>
                </c:pt>
                <c:pt idx="354">
                  <c:v>9476.44</c:v>
                </c:pt>
                <c:pt idx="355">
                  <c:v>8682.4599999999991</c:v>
                </c:pt>
                <c:pt idx="356">
                  <c:v>8324.4599999999991</c:v>
                </c:pt>
                <c:pt idx="357">
                  <c:v>8383.9</c:v>
                </c:pt>
                <c:pt idx="358">
                  <c:v>7848.4</c:v>
                </c:pt>
                <c:pt idx="359">
                  <c:v>8679.64</c:v>
                </c:pt>
                <c:pt idx="360">
                  <c:v>7739.33</c:v>
                </c:pt>
                <c:pt idx="361">
                  <c:v>7247.27</c:v>
                </c:pt>
                <c:pt idx="362">
                  <c:v>8117.93</c:v>
                </c:pt>
                <c:pt idx="363">
                  <c:v>8906.1</c:v>
                </c:pt>
                <c:pt idx="364">
                  <c:v>8488.8700000000008</c:v>
                </c:pt>
                <c:pt idx="365">
                  <c:v>7721.4</c:v>
                </c:pt>
                <c:pt idx="366">
                  <c:v>4620.3100000000004</c:v>
                </c:pt>
                <c:pt idx="367">
                  <c:v>4357.2700000000004</c:v>
                </c:pt>
                <c:pt idx="368">
                  <c:v>4075.69</c:v>
                </c:pt>
                <c:pt idx="369">
                  <c:v>3742.66</c:v>
                </c:pt>
                <c:pt idx="370">
                  <c:v>3846.18</c:v>
                </c:pt>
                <c:pt idx="371">
                  <c:v>4286.26</c:v>
                </c:pt>
                <c:pt idx="372">
                  <c:v>4085.66</c:v>
                </c:pt>
                <c:pt idx="373">
                  <c:v>5347.32</c:v>
                </c:pt>
                <c:pt idx="374">
                  <c:v>5945.62</c:v>
                </c:pt>
                <c:pt idx="375">
                  <c:v>6405.22</c:v>
                </c:pt>
                <c:pt idx="376">
                  <c:v>6251.17</c:v>
                </c:pt>
                <c:pt idx="377">
                  <c:v>6668.24</c:v>
                </c:pt>
                <c:pt idx="378">
                  <c:v>7528.95</c:v>
                </c:pt>
                <c:pt idx="379">
                  <c:v>8496.81</c:v>
                </c:pt>
                <c:pt idx="380">
                  <c:v>9034.82</c:v>
                </c:pt>
                <c:pt idx="381">
                  <c:v>10147.56</c:v>
                </c:pt>
                <c:pt idx="382">
                  <c:v>10616.91</c:v>
                </c:pt>
                <c:pt idx="383">
                  <c:v>10686.01</c:v>
                </c:pt>
                <c:pt idx="384">
                  <c:v>10402.049999999999</c:v>
                </c:pt>
                <c:pt idx="385">
                  <c:v>9894.0300000000007</c:v>
                </c:pt>
                <c:pt idx="386">
                  <c:v>10747.36</c:v>
                </c:pt>
                <c:pt idx="387">
                  <c:v>10786.72</c:v>
                </c:pt>
                <c:pt idx="388">
                  <c:v>9772.6200000000008</c:v>
                </c:pt>
                <c:pt idx="389">
                  <c:v>8522.0300000000007</c:v>
                </c:pt>
                <c:pt idx="390">
                  <c:v>7083.28</c:v>
                </c:pt>
                <c:pt idx="391">
                  <c:v>6694.27</c:v>
                </c:pt>
                <c:pt idx="392">
                  <c:v>5879.3</c:v>
                </c:pt>
                <c:pt idx="393">
                  <c:v>5489.38</c:v>
                </c:pt>
                <c:pt idx="394">
                  <c:v>5226</c:v>
                </c:pt>
                <c:pt idx="395">
                  <c:v>5196.57</c:v>
                </c:pt>
                <c:pt idx="396">
                  <c:v>4850.33</c:v>
                </c:pt>
                <c:pt idx="397">
                  <c:v>4233.8500000000004</c:v>
                </c:pt>
                <c:pt idx="398">
                  <c:v>3658.7</c:v>
                </c:pt>
                <c:pt idx="399">
                  <c:v>8857.7999999999993</c:v>
                </c:pt>
                <c:pt idx="400">
                  <c:v>9316.59</c:v>
                </c:pt>
                <c:pt idx="401">
                  <c:v>9463.7800000000007</c:v>
                </c:pt>
                <c:pt idx="402">
                  <c:v>8786.09</c:v>
                </c:pt>
                <c:pt idx="403">
                  <c:v>8908.25</c:v>
                </c:pt>
                <c:pt idx="404">
                  <c:v>8361.39</c:v>
                </c:pt>
                <c:pt idx="405">
                  <c:v>7683.6</c:v>
                </c:pt>
                <c:pt idx="406">
                  <c:v>7618.49</c:v>
                </c:pt>
                <c:pt idx="407">
                  <c:v>7645.55</c:v>
                </c:pt>
                <c:pt idx="408">
                  <c:v>6794.8</c:v>
                </c:pt>
                <c:pt idx="409">
                  <c:v>6642.62</c:v>
                </c:pt>
                <c:pt idx="410">
                  <c:v>7459.79</c:v>
                </c:pt>
                <c:pt idx="411">
                  <c:v>6682.7</c:v>
                </c:pt>
                <c:pt idx="412">
                  <c:v>5642.83</c:v>
                </c:pt>
                <c:pt idx="413">
                  <c:v>5818.62</c:v>
                </c:pt>
                <c:pt idx="414">
                  <c:v>4363.1400000000003</c:v>
                </c:pt>
                <c:pt idx="415">
                  <c:v>4230.7700000000004</c:v>
                </c:pt>
                <c:pt idx="416">
                  <c:v>5459.8</c:v>
                </c:pt>
                <c:pt idx="417">
                  <c:v>7303.81</c:v>
                </c:pt>
                <c:pt idx="418">
                  <c:v>7431.57</c:v>
                </c:pt>
                <c:pt idx="419">
                  <c:v>9132.7000000000007</c:v>
                </c:pt>
                <c:pt idx="420">
                  <c:v>7424.06</c:v>
                </c:pt>
                <c:pt idx="421">
                  <c:v>7856.86</c:v>
                </c:pt>
                <c:pt idx="422">
                  <c:v>8394.7800000000007</c:v>
                </c:pt>
                <c:pt idx="423">
                  <c:v>8326.7999999999993</c:v>
                </c:pt>
                <c:pt idx="424">
                  <c:v>8726.7000000000007</c:v>
                </c:pt>
                <c:pt idx="425">
                  <c:v>7619.23</c:v>
                </c:pt>
                <c:pt idx="426">
                  <c:v>7082.14</c:v>
                </c:pt>
                <c:pt idx="427">
                  <c:v>6423.32</c:v>
                </c:pt>
                <c:pt idx="428">
                  <c:v>7679.92</c:v>
                </c:pt>
                <c:pt idx="429">
                  <c:v>6857</c:v>
                </c:pt>
                <c:pt idx="430">
                  <c:v>6933.67</c:v>
                </c:pt>
                <c:pt idx="431">
                  <c:v>5837.94</c:v>
                </c:pt>
                <c:pt idx="432">
                  <c:v>5022.93</c:v>
                </c:pt>
                <c:pt idx="433">
                  <c:v>4444.8</c:v>
                </c:pt>
                <c:pt idx="434">
                  <c:v>3991.81</c:v>
                </c:pt>
                <c:pt idx="435">
                  <c:v>4357.17</c:v>
                </c:pt>
                <c:pt idx="436">
                  <c:v>3819.06</c:v>
                </c:pt>
                <c:pt idx="437">
                  <c:v>3495.96</c:v>
                </c:pt>
                <c:pt idx="438">
                  <c:v>5900.21</c:v>
                </c:pt>
                <c:pt idx="439">
                  <c:v>6440.77</c:v>
                </c:pt>
                <c:pt idx="440">
                  <c:v>6561.66</c:v>
                </c:pt>
                <c:pt idx="441">
                  <c:v>6119.47</c:v>
                </c:pt>
                <c:pt idx="442">
                  <c:v>6022.9</c:v>
                </c:pt>
                <c:pt idx="443">
                  <c:v>6603.12</c:v>
                </c:pt>
                <c:pt idx="444">
                  <c:v>7036.43</c:v>
                </c:pt>
                <c:pt idx="445">
                  <c:v>7600.89</c:v>
                </c:pt>
                <c:pt idx="446">
                  <c:v>8032.01</c:v>
                </c:pt>
                <c:pt idx="447">
                  <c:v>6159.97</c:v>
                </c:pt>
                <c:pt idx="448">
                  <c:v>5212.95</c:v>
                </c:pt>
                <c:pt idx="449">
                  <c:v>4834.6899999999996</c:v>
                </c:pt>
                <c:pt idx="450">
                  <c:v>4646</c:v>
                </c:pt>
                <c:pt idx="451">
                  <c:v>4931.92</c:v>
                </c:pt>
                <c:pt idx="452">
                  <c:v>4882.03</c:v>
                </c:pt>
                <c:pt idx="453">
                  <c:v>4237.4399999999996</c:v>
                </c:pt>
                <c:pt idx="454">
                  <c:v>3970.37</c:v>
                </c:pt>
                <c:pt idx="455">
                  <c:v>3815.78</c:v>
                </c:pt>
                <c:pt idx="456">
                  <c:v>6242.02</c:v>
                </c:pt>
                <c:pt idx="457">
                  <c:v>7009.3</c:v>
                </c:pt>
                <c:pt idx="458">
                  <c:v>7401.52</c:v>
                </c:pt>
                <c:pt idx="459">
                  <c:v>7430.49</c:v>
                </c:pt>
                <c:pt idx="460">
                  <c:v>6661.11</c:v>
                </c:pt>
                <c:pt idx="461">
                  <c:v>8240.5300000000007</c:v>
                </c:pt>
                <c:pt idx="462">
                  <c:v>6912.44</c:v>
                </c:pt>
                <c:pt idx="463">
                  <c:v>6591.78</c:v>
                </c:pt>
                <c:pt idx="464">
                  <c:v>6180.01</c:v>
                </c:pt>
                <c:pt idx="465">
                  <c:v>5735.87</c:v>
                </c:pt>
                <c:pt idx="466">
                  <c:v>4596.8</c:v>
                </c:pt>
                <c:pt idx="467">
                  <c:v>5940.23</c:v>
                </c:pt>
                <c:pt idx="468">
                  <c:v>6141.42</c:v>
                </c:pt>
                <c:pt idx="469">
                  <c:v>5968.7</c:v>
                </c:pt>
                <c:pt idx="470">
                  <c:v>7184.01</c:v>
                </c:pt>
                <c:pt idx="471">
                  <c:v>5380.69</c:v>
                </c:pt>
                <c:pt idx="472">
                  <c:v>5264.2</c:v>
                </c:pt>
                <c:pt idx="473">
                  <c:v>5712.83</c:v>
                </c:pt>
                <c:pt idx="474">
                  <c:v>5520.24</c:v>
                </c:pt>
                <c:pt idx="475">
                  <c:v>5474.74</c:v>
                </c:pt>
                <c:pt idx="476">
                  <c:v>5206.45</c:v>
                </c:pt>
                <c:pt idx="477" formatCode="0.00">
                  <c:v>3538.17</c:v>
                </c:pt>
                <c:pt idx="478" formatCode="0.00">
                  <c:v>4472.84</c:v>
                </c:pt>
                <c:pt idx="479" formatCode="0.00">
                  <c:v>5202.55</c:v>
                </c:pt>
                <c:pt idx="480" formatCode="0.00">
                  <c:v>5452.36</c:v>
                </c:pt>
                <c:pt idx="481">
                  <c:v>5779.26</c:v>
                </c:pt>
                <c:pt idx="482">
                  <c:v>6198.92</c:v>
                </c:pt>
                <c:pt idx="483">
                  <c:v>6808.25</c:v>
                </c:pt>
                <c:pt idx="484">
                  <c:v>6787.59</c:v>
                </c:pt>
                <c:pt idx="485">
                  <c:v>6878.86</c:v>
                </c:pt>
                <c:pt idx="486">
                  <c:v>6498.79</c:v>
                </c:pt>
                <c:pt idx="487">
                  <c:v>6918.51</c:v>
                </c:pt>
                <c:pt idx="488">
                  <c:v>7374.54</c:v>
                </c:pt>
                <c:pt idx="489">
                  <c:v>6209.79</c:v>
                </c:pt>
                <c:pt idx="490">
                  <c:v>6243.42</c:v>
                </c:pt>
                <c:pt idx="491">
                  <c:v>5097.08</c:v>
                </c:pt>
                <c:pt idx="492">
                  <c:v>4852.0600000000004</c:v>
                </c:pt>
                <c:pt idx="493">
                  <c:v>5137.09</c:v>
                </c:pt>
                <c:pt idx="494">
                  <c:v>5313.2</c:v>
                </c:pt>
                <c:pt idx="495">
                  <c:v>4929.08</c:v>
                </c:pt>
                <c:pt idx="496">
                  <c:v>4642.9799999999996</c:v>
                </c:pt>
                <c:pt idx="497">
                  <c:v>4956.97</c:v>
                </c:pt>
                <c:pt idx="498">
                  <c:v>5548.19</c:v>
                </c:pt>
                <c:pt idx="499">
                  <c:v>15806.47</c:v>
                </c:pt>
                <c:pt idx="500">
                  <c:v>6825.39</c:v>
                </c:pt>
                <c:pt idx="501">
                  <c:v>7027.75</c:v>
                </c:pt>
                <c:pt idx="502">
                  <c:v>8144.68</c:v>
                </c:pt>
                <c:pt idx="503">
                  <c:v>7215.01</c:v>
                </c:pt>
                <c:pt idx="504">
                  <c:v>7947.8</c:v>
                </c:pt>
                <c:pt idx="505">
                  <c:v>8328.26</c:v>
                </c:pt>
                <c:pt idx="506">
                  <c:v>7501.9</c:v>
                </c:pt>
                <c:pt idx="507">
                  <c:v>6755</c:v>
                </c:pt>
                <c:pt idx="508">
                  <c:v>6386.95</c:v>
                </c:pt>
                <c:pt idx="509">
                  <c:v>6642.77</c:v>
                </c:pt>
                <c:pt idx="510">
                  <c:v>6543.51</c:v>
                </c:pt>
                <c:pt idx="511">
                  <c:v>6226.25</c:v>
                </c:pt>
                <c:pt idx="512">
                  <c:v>6055.01</c:v>
                </c:pt>
                <c:pt idx="513">
                  <c:v>6302.61</c:v>
                </c:pt>
                <c:pt idx="514">
                  <c:v>6726.53</c:v>
                </c:pt>
                <c:pt idx="515">
                  <c:v>5949.61</c:v>
                </c:pt>
                <c:pt idx="516">
                  <c:v>5575.27</c:v>
                </c:pt>
                <c:pt idx="517">
                  <c:v>5446.51</c:v>
                </c:pt>
                <c:pt idx="518">
                  <c:v>5207.01</c:v>
                </c:pt>
                <c:pt idx="519">
                  <c:v>5660.44</c:v>
                </c:pt>
                <c:pt idx="520">
                  <c:v>5959.24</c:v>
                </c:pt>
                <c:pt idx="521">
                  <c:v>5430.15</c:v>
                </c:pt>
                <c:pt idx="522">
                  <c:v>6987.39</c:v>
                </c:pt>
                <c:pt idx="523">
                  <c:v>7236.91</c:v>
                </c:pt>
                <c:pt idx="524">
                  <c:v>7628.47</c:v>
                </c:pt>
                <c:pt idx="525">
                  <c:v>7994.3</c:v>
                </c:pt>
                <c:pt idx="526">
                  <c:v>8203.16</c:v>
                </c:pt>
                <c:pt idx="527">
                  <c:v>6850.22</c:v>
                </c:pt>
                <c:pt idx="528">
                  <c:v>6491.65</c:v>
                </c:pt>
                <c:pt idx="529">
                  <c:v>6640.24</c:v>
                </c:pt>
                <c:pt idx="530">
                  <c:v>8064</c:v>
                </c:pt>
                <c:pt idx="531">
                  <c:v>7197.47</c:v>
                </c:pt>
                <c:pt idx="532">
                  <c:v>6796.7</c:v>
                </c:pt>
                <c:pt idx="533">
                  <c:v>8042.18</c:v>
                </c:pt>
                <c:pt idx="534">
                  <c:v>7345.41</c:v>
                </c:pt>
                <c:pt idx="535">
                  <c:v>6356.88</c:v>
                </c:pt>
                <c:pt idx="536">
                  <c:v>5830.93</c:v>
                </c:pt>
                <c:pt idx="537">
                  <c:v>6406.2</c:v>
                </c:pt>
                <c:pt idx="538">
                  <c:v>5725.86</c:v>
                </c:pt>
                <c:pt idx="539">
                  <c:v>4655.29</c:v>
                </c:pt>
                <c:pt idx="540">
                  <c:v>2684.05</c:v>
                </c:pt>
                <c:pt idx="541">
                  <c:v>3327.05</c:v>
                </c:pt>
                <c:pt idx="542">
                  <c:v>3761.24</c:v>
                </c:pt>
                <c:pt idx="543">
                  <c:v>4396.59</c:v>
                </c:pt>
                <c:pt idx="544">
                  <c:v>6216.7</c:v>
                </c:pt>
                <c:pt idx="545">
                  <c:v>6739.77</c:v>
                </c:pt>
                <c:pt idx="546">
                  <c:v>6889.77</c:v>
                </c:pt>
                <c:pt idx="547">
                  <c:v>7498.56</c:v>
                </c:pt>
                <c:pt idx="548">
                  <c:v>7243.37</c:v>
                </c:pt>
                <c:pt idx="549">
                  <c:v>7392.7</c:v>
                </c:pt>
                <c:pt idx="550">
                  <c:v>6601.6</c:v>
                </c:pt>
                <c:pt idx="551">
                  <c:v>7005.66</c:v>
                </c:pt>
                <c:pt idx="552">
                  <c:v>8061.48</c:v>
                </c:pt>
                <c:pt idx="553">
                  <c:v>9779.7000000000007</c:v>
                </c:pt>
                <c:pt idx="554">
                  <c:v>9945.33</c:v>
                </c:pt>
                <c:pt idx="555">
                  <c:v>8995.32</c:v>
                </c:pt>
                <c:pt idx="556">
                  <c:v>8158.54</c:v>
                </c:pt>
                <c:pt idx="557">
                  <c:v>7422.86</c:v>
                </c:pt>
                <c:pt idx="558">
                  <c:v>8037.38</c:v>
                </c:pt>
                <c:pt idx="559">
                  <c:v>7433.41</c:v>
                </c:pt>
                <c:pt idx="560">
                  <c:v>6564.81</c:v>
                </c:pt>
                <c:pt idx="561">
                  <c:v>5443</c:v>
                </c:pt>
                <c:pt idx="562">
                  <c:v>5103.66</c:v>
                </c:pt>
                <c:pt idx="563">
                  <c:v>6032.35</c:v>
                </c:pt>
                <c:pt idx="564">
                  <c:v>6234.53</c:v>
                </c:pt>
                <c:pt idx="565">
                  <c:v>6598.3</c:v>
                </c:pt>
                <c:pt idx="566">
                  <c:v>6776.51</c:v>
                </c:pt>
                <c:pt idx="567">
                  <c:v>6137.39</c:v>
                </c:pt>
                <c:pt idx="568">
                  <c:v>6621.67</c:v>
                </c:pt>
                <c:pt idx="569">
                  <c:v>5999.11</c:v>
                </c:pt>
                <c:pt idx="570">
                  <c:v>6212.39</c:v>
                </c:pt>
                <c:pt idx="571">
                  <c:v>5824.96</c:v>
                </c:pt>
                <c:pt idx="572">
                  <c:v>5503.01</c:v>
                </c:pt>
                <c:pt idx="573">
                  <c:v>8374.74</c:v>
                </c:pt>
                <c:pt idx="574">
                  <c:v>9075.58</c:v>
                </c:pt>
                <c:pt idx="575">
                  <c:v>8892.56</c:v>
                </c:pt>
                <c:pt idx="576">
                  <c:v>8000.29</c:v>
                </c:pt>
                <c:pt idx="577">
                  <c:v>8001.29</c:v>
                </c:pt>
                <c:pt idx="578">
                  <c:v>7436.22</c:v>
                </c:pt>
                <c:pt idx="579">
                  <c:v>6124.29</c:v>
                </c:pt>
                <c:pt idx="580">
                  <c:v>5448.37</c:v>
                </c:pt>
                <c:pt idx="581">
                  <c:v>5311.05</c:v>
                </c:pt>
                <c:pt idx="582">
                  <c:v>6702.29</c:v>
                </c:pt>
                <c:pt idx="583">
                  <c:v>6509.36</c:v>
                </c:pt>
                <c:pt idx="584">
                  <c:v>6941.43</c:v>
                </c:pt>
                <c:pt idx="585">
                  <c:v>8497.75</c:v>
                </c:pt>
                <c:pt idx="586">
                  <c:v>7150.73</c:v>
                </c:pt>
                <c:pt idx="587">
                  <c:v>8961.06</c:v>
                </c:pt>
                <c:pt idx="588">
                  <c:v>7456.44</c:v>
                </c:pt>
                <c:pt idx="589">
                  <c:v>9966.27</c:v>
                </c:pt>
                <c:pt idx="590">
                  <c:v>9354.69</c:v>
                </c:pt>
                <c:pt idx="591">
                  <c:v>8526.2900000000009</c:v>
                </c:pt>
                <c:pt idx="592">
                  <c:v>8040.36</c:v>
                </c:pt>
                <c:pt idx="593">
                  <c:v>7552.46</c:v>
                </c:pt>
                <c:pt idx="594">
                  <c:v>7741.74</c:v>
                </c:pt>
                <c:pt idx="595">
                  <c:v>7713.69</c:v>
                </c:pt>
                <c:pt idx="596">
                  <c:v>8401.93</c:v>
                </c:pt>
                <c:pt idx="597">
                  <c:v>6687.62</c:v>
                </c:pt>
                <c:pt idx="598">
                  <c:v>5885.64</c:v>
                </c:pt>
                <c:pt idx="599">
                  <c:v>5579.92</c:v>
                </c:pt>
                <c:pt idx="600">
                  <c:v>5651.25</c:v>
                </c:pt>
                <c:pt idx="601">
                  <c:v>4747.76</c:v>
                </c:pt>
                <c:pt idx="602">
                  <c:v>6994.69</c:v>
                </c:pt>
                <c:pt idx="603">
                  <c:v>7315.41</c:v>
                </c:pt>
                <c:pt idx="604">
                  <c:v>6863.61</c:v>
                </c:pt>
                <c:pt idx="605">
                  <c:v>8834.4500000000007</c:v>
                </c:pt>
                <c:pt idx="606">
                  <c:v>9049.17</c:v>
                </c:pt>
                <c:pt idx="607">
                  <c:v>9270.8700000000008</c:v>
                </c:pt>
                <c:pt idx="608">
                  <c:v>9216.81</c:v>
                </c:pt>
                <c:pt idx="609">
                  <c:v>7440.33</c:v>
                </c:pt>
                <c:pt idx="610">
                  <c:v>7952.5</c:v>
                </c:pt>
                <c:pt idx="611">
                  <c:v>10657.76</c:v>
                </c:pt>
                <c:pt idx="612">
                  <c:v>11025.72</c:v>
                </c:pt>
                <c:pt idx="613">
                  <c:v>10229.06</c:v>
                </c:pt>
                <c:pt idx="614">
                  <c:v>9749.5300000000007</c:v>
                </c:pt>
                <c:pt idx="615">
                  <c:v>11002.26</c:v>
                </c:pt>
                <c:pt idx="616">
                  <c:v>9268.19</c:v>
                </c:pt>
                <c:pt idx="617">
                  <c:v>9986.99</c:v>
                </c:pt>
                <c:pt idx="618">
                  <c:v>8952.58</c:v>
                </c:pt>
                <c:pt idx="619">
                  <c:v>7759.74</c:v>
                </c:pt>
                <c:pt idx="620">
                  <c:v>7594.28</c:v>
                </c:pt>
                <c:pt idx="621">
                  <c:v>4349.21</c:v>
                </c:pt>
                <c:pt idx="622">
                  <c:v>5033.67</c:v>
                </c:pt>
                <c:pt idx="623">
                  <c:v>7302.46</c:v>
                </c:pt>
                <c:pt idx="624">
                  <c:v>8371.81</c:v>
                </c:pt>
                <c:pt idx="625">
                  <c:v>8597.98</c:v>
                </c:pt>
                <c:pt idx="626">
                  <c:v>8417.02</c:v>
                </c:pt>
                <c:pt idx="627">
                  <c:v>7535.04</c:v>
                </c:pt>
                <c:pt idx="628">
                  <c:v>7550.67</c:v>
                </c:pt>
                <c:pt idx="629">
                  <c:v>7634.35</c:v>
                </c:pt>
                <c:pt idx="630">
                  <c:v>7810.72</c:v>
                </c:pt>
                <c:pt idx="631">
                  <c:v>6860.08</c:v>
                </c:pt>
                <c:pt idx="632">
                  <c:v>6291.38</c:v>
                </c:pt>
                <c:pt idx="633">
                  <c:v>7156.45</c:v>
                </c:pt>
                <c:pt idx="634">
                  <c:v>6825.77</c:v>
                </c:pt>
                <c:pt idx="635">
                  <c:v>5574.31</c:v>
                </c:pt>
                <c:pt idx="636">
                  <c:v>4841.5600000000004</c:v>
                </c:pt>
                <c:pt idx="637">
                  <c:v>5008.38</c:v>
                </c:pt>
                <c:pt idx="638">
                  <c:v>5494.98</c:v>
                </c:pt>
                <c:pt idx="639">
                  <c:v>7897.89</c:v>
                </c:pt>
                <c:pt idx="640">
                  <c:v>9984.39</c:v>
                </c:pt>
                <c:pt idx="641">
                  <c:v>12481.68</c:v>
                </c:pt>
                <c:pt idx="642">
                  <c:v>12910.93</c:v>
                </c:pt>
                <c:pt idx="643">
                  <c:v>10737.79</c:v>
                </c:pt>
                <c:pt idx="644">
                  <c:v>10451.91</c:v>
                </c:pt>
                <c:pt idx="645">
                  <c:v>10106.18</c:v>
                </c:pt>
                <c:pt idx="646">
                  <c:v>9109.3799999999992</c:v>
                </c:pt>
                <c:pt idx="647">
                  <c:v>7455.23</c:v>
                </c:pt>
                <c:pt idx="648">
                  <c:v>7269.42</c:v>
                </c:pt>
                <c:pt idx="649">
                  <c:v>4504.8900000000003</c:v>
                </c:pt>
                <c:pt idx="650">
                  <c:v>6172.52</c:v>
                </c:pt>
                <c:pt idx="651">
                  <c:v>4593.38</c:v>
                </c:pt>
                <c:pt idx="652">
                  <c:v>4672.88</c:v>
                </c:pt>
                <c:pt idx="653">
                  <c:v>7219.37</c:v>
                </c:pt>
                <c:pt idx="654">
                  <c:v>8666.2000000000007</c:v>
                </c:pt>
                <c:pt idx="655">
                  <c:v>8325.1200000000008</c:v>
                </c:pt>
                <c:pt idx="656">
                  <c:v>13456.02</c:v>
                </c:pt>
                <c:pt idx="657">
                  <c:v>14198.83</c:v>
                </c:pt>
                <c:pt idx="658">
                  <c:v>11641.07</c:v>
                </c:pt>
                <c:pt idx="659">
                  <c:v>9661.4599999999991</c:v>
                </c:pt>
                <c:pt idx="660">
                  <c:v>8946.7800000000007</c:v>
                </c:pt>
                <c:pt idx="661">
                  <c:v>9398.7800000000007</c:v>
                </c:pt>
                <c:pt idx="662">
                  <c:v>8813.9500000000007</c:v>
                </c:pt>
                <c:pt idx="663">
                  <c:v>6364.57</c:v>
                </c:pt>
                <c:pt idx="664">
                  <c:v>4467.7700000000004</c:v>
                </c:pt>
                <c:pt idx="665">
                  <c:v>2740</c:v>
                </c:pt>
                <c:pt idx="666">
                  <c:v>9110</c:v>
                </c:pt>
                <c:pt idx="667">
                  <c:v>9560</c:v>
                </c:pt>
                <c:pt idx="668">
                  <c:v>7940</c:v>
                </c:pt>
                <c:pt idx="669">
                  <c:v>9030</c:v>
                </c:pt>
                <c:pt idx="670">
                  <c:v>9110</c:v>
                </c:pt>
                <c:pt idx="671">
                  <c:v>6310</c:v>
                </c:pt>
                <c:pt idx="672">
                  <c:v>4790</c:v>
                </c:pt>
                <c:pt idx="673">
                  <c:v>1950</c:v>
                </c:pt>
              </c:numCache>
            </c:numRef>
          </c:xVal>
          <c:yVal>
            <c:numRef>
              <c:f>Sheet3!$C$5:$C$678</c:f>
              <c:numCache>
                <c:formatCode>General</c:formatCode>
                <c:ptCount val="674"/>
                <c:pt idx="0">
                  <c:v>4.43</c:v>
                </c:pt>
                <c:pt idx="1">
                  <c:v>5.22</c:v>
                </c:pt>
                <c:pt idx="2">
                  <c:v>5.1849999999999996</c:v>
                </c:pt>
                <c:pt idx="3">
                  <c:v>5.4</c:v>
                </c:pt>
                <c:pt idx="4">
                  <c:v>5.4249999999999998</c:v>
                </c:pt>
                <c:pt idx="5">
                  <c:v>5.6</c:v>
                </c:pt>
                <c:pt idx="6">
                  <c:v>5.6550000000000002</c:v>
                </c:pt>
                <c:pt idx="7">
                  <c:v>5.74</c:v>
                </c:pt>
                <c:pt idx="8">
                  <c:v>5.9850000000000003</c:v>
                </c:pt>
                <c:pt idx="9">
                  <c:v>5.95</c:v>
                </c:pt>
                <c:pt idx="10">
                  <c:v>6.03</c:v>
                </c:pt>
                <c:pt idx="11">
                  <c:v>5.91</c:v>
                </c:pt>
                <c:pt idx="12">
                  <c:v>5.82</c:v>
                </c:pt>
                <c:pt idx="13">
                  <c:v>5.5049999999999999</c:v>
                </c:pt>
                <c:pt idx="14">
                  <c:v>5.21</c:v>
                </c:pt>
                <c:pt idx="15">
                  <c:v>5.21</c:v>
                </c:pt>
                <c:pt idx="16">
                  <c:v>5.2050000000000001</c:v>
                </c:pt>
                <c:pt idx="17">
                  <c:v>5.7549999999999999</c:v>
                </c:pt>
                <c:pt idx="18">
                  <c:v>6</c:v>
                </c:pt>
                <c:pt idx="19">
                  <c:v>5.8150000000000004</c:v>
                </c:pt>
                <c:pt idx="20">
                  <c:v>5.2</c:v>
                </c:pt>
                <c:pt idx="21">
                  <c:v>4.2549999999999999</c:v>
                </c:pt>
                <c:pt idx="22">
                  <c:v>2.96</c:v>
                </c:pt>
                <c:pt idx="23">
                  <c:v>2.15</c:v>
                </c:pt>
                <c:pt idx="24">
                  <c:v>3.99</c:v>
                </c:pt>
                <c:pt idx="25">
                  <c:v>4.91</c:v>
                </c:pt>
                <c:pt idx="26">
                  <c:v>5.1550000000000002</c:v>
                </c:pt>
                <c:pt idx="27">
                  <c:v>5.33</c:v>
                </c:pt>
                <c:pt idx="28">
                  <c:v>5.3650000000000002</c:v>
                </c:pt>
                <c:pt idx="29">
                  <c:v>5.86</c:v>
                </c:pt>
                <c:pt idx="30">
                  <c:v>5.85</c:v>
                </c:pt>
                <c:pt idx="31">
                  <c:v>6.0250000000000004</c:v>
                </c:pt>
                <c:pt idx="32">
                  <c:v>6.06</c:v>
                </c:pt>
                <c:pt idx="33">
                  <c:v>5.92</c:v>
                </c:pt>
                <c:pt idx="34">
                  <c:v>5.6150000000000002</c:v>
                </c:pt>
                <c:pt idx="35">
                  <c:v>5.78</c:v>
                </c:pt>
                <c:pt idx="36">
                  <c:v>5.8449999999999998</c:v>
                </c:pt>
                <c:pt idx="37">
                  <c:v>5.66</c:v>
                </c:pt>
                <c:pt idx="38">
                  <c:v>5.64</c:v>
                </c:pt>
                <c:pt idx="39">
                  <c:v>5.96</c:v>
                </c:pt>
                <c:pt idx="40">
                  <c:v>6.2949999999999999</c:v>
                </c:pt>
                <c:pt idx="41">
                  <c:v>6.27</c:v>
                </c:pt>
                <c:pt idx="42">
                  <c:v>6.23</c:v>
                </c:pt>
                <c:pt idx="43">
                  <c:v>6.0949999999999998</c:v>
                </c:pt>
                <c:pt idx="44">
                  <c:v>5.7350000000000003</c:v>
                </c:pt>
                <c:pt idx="45">
                  <c:v>5.7149999999999999</c:v>
                </c:pt>
                <c:pt idx="46">
                  <c:v>5.42</c:v>
                </c:pt>
                <c:pt idx="47">
                  <c:v>4.75</c:v>
                </c:pt>
                <c:pt idx="48">
                  <c:v>3.93</c:v>
                </c:pt>
                <c:pt idx="49">
                  <c:v>3.1</c:v>
                </c:pt>
                <c:pt idx="50">
                  <c:v>2.36</c:v>
                </c:pt>
                <c:pt idx="51">
                  <c:v>2.91</c:v>
                </c:pt>
                <c:pt idx="52">
                  <c:v>2.73</c:v>
                </c:pt>
                <c:pt idx="53">
                  <c:v>3.4049999999999998</c:v>
                </c:pt>
                <c:pt idx="54">
                  <c:v>3.42</c:v>
                </c:pt>
                <c:pt idx="55">
                  <c:v>4.55</c:v>
                </c:pt>
                <c:pt idx="56">
                  <c:v>5.29</c:v>
                </c:pt>
                <c:pt idx="57">
                  <c:v>5.46</c:v>
                </c:pt>
                <c:pt idx="58">
                  <c:v>5.54</c:v>
                </c:pt>
                <c:pt idx="59">
                  <c:v>5.375</c:v>
                </c:pt>
                <c:pt idx="60">
                  <c:v>5.1749999999999998</c:v>
                </c:pt>
                <c:pt idx="61">
                  <c:v>4.7050000000000001</c:v>
                </c:pt>
                <c:pt idx="62">
                  <c:v>4.9359999999999999</c:v>
                </c:pt>
                <c:pt idx="63">
                  <c:v>4.6950000000000003</c:v>
                </c:pt>
                <c:pt idx="64">
                  <c:v>4.67</c:v>
                </c:pt>
                <c:pt idx="65">
                  <c:v>4.6399999999999997</c:v>
                </c:pt>
                <c:pt idx="66">
                  <c:v>4.665</c:v>
                </c:pt>
                <c:pt idx="67">
                  <c:v>4.6399999999999997</c:v>
                </c:pt>
                <c:pt idx="68">
                  <c:v>4.59</c:v>
                </c:pt>
                <c:pt idx="69">
                  <c:v>4.54</c:v>
                </c:pt>
                <c:pt idx="70">
                  <c:v>4.5</c:v>
                </c:pt>
                <c:pt idx="71">
                  <c:v>4.4400000000000004</c:v>
                </c:pt>
                <c:pt idx="72">
                  <c:v>4.4050000000000002</c:v>
                </c:pt>
                <c:pt idx="73">
                  <c:v>4.375</c:v>
                </c:pt>
                <c:pt idx="74">
                  <c:v>4.41</c:v>
                </c:pt>
                <c:pt idx="75">
                  <c:v>4.47</c:v>
                </c:pt>
                <c:pt idx="76">
                  <c:v>4.51</c:v>
                </c:pt>
                <c:pt idx="77">
                  <c:v>4.4950000000000001</c:v>
                </c:pt>
                <c:pt idx="78">
                  <c:v>4.4800000000000004</c:v>
                </c:pt>
                <c:pt idx="79">
                  <c:v>4.42</c:v>
                </c:pt>
                <c:pt idx="80">
                  <c:v>4.38</c:v>
                </c:pt>
                <c:pt idx="81">
                  <c:v>4.3550000000000004</c:v>
                </c:pt>
                <c:pt idx="82">
                  <c:v>4.34</c:v>
                </c:pt>
                <c:pt idx="83">
                  <c:v>4.29</c:v>
                </c:pt>
                <c:pt idx="84">
                  <c:v>4.29</c:v>
                </c:pt>
                <c:pt idx="85">
                  <c:v>4.26</c:v>
                </c:pt>
                <c:pt idx="86">
                  <c:v>4.2300000000000004</c:v>
                </c:pt>
                <c:pt idx="87">
                  <c:v>4.1849999999999996</c:v>
                </c:pt>
                <c:pt idx="88">
                  <c:v>4.1399999999999997</c:v>
                </c:pt>
                <c:pt idx="89">
                  <c:v>4.0750000000000002</c:v>
                </c:pt>
                <c:pt idx="90">
                  <c:v>4.0750000000000002</c:v>
                </c:pt>
                <c:pt idx="91">
                  <c:v>3.9</c:v>
                </c:pt>
                <c:pt idx="92">
                  <c:v>3.79</c:v>
                </c:pt>
                <c:pt idx="93">
                  <c:v>3.68</c:v>
                </c:pt>
                <c:pt idx="94">
                  <c:v>3.585</c:v>
                </c:pt>
                <c:pt idx="95">
                  <c:v>3.4649999999999999</c:v>
                </c:pt>
                <c:pt idx="96">
                  <c:v>3.35</c:v>
                </c:pt>
                <c:pt idx="97">
                  <c:v>3.26</c:v>
                </c:pt>
                <c:pt idx="98">
                  <c:v>3.17</c:v>
                </c:pt>
                <c:pt idx="99">
                  <c:v>3.0950000000000002</c:v>
                </c:pt>
                <c:pt idx="100">
                  <c:v>3.0249999999999999</c:v>
                </c:pt>
                <c:pt idx="101">
                  <c:v>2.9950000000000001</c:v>
                </c:pt>
                <c:pt idx="102">
                  <c:v>2.9849999999999999</c:v>
                </c:pt>
                <c:pt idx="103">
                  <c:v>2.9750000000000001</c:v>
                </c:pt>
                <c:pt idx="104">
                  <c:v>2.9</c:v>
                </c:pt>
                <c:pt idx="105">
                  <c:v>2.84</c:v>
                </c:pt>
                <c:pt idx="106">
                  <c:v>2.7549999999999999</c:v>
                </c:pt>
                <c:pt idx="107">
                  <c:v>2.7050000000000001</c:v>
                </c:pt>
                <c:pt idx="108">
                  <c:v>2.605</c:v>
                </c:pt>
                <c:pt idx="109">
                  <c:v>2.5099999999999998</c:v>
                </c:pt>
                <c:pt idx="110">
                  <c:v>2.42</c:v>
                </c:pt>
                <c:pt idx="111">
                  <c:v>2.415</c:v>
                </c:pt>
                <c:pt idx="112">
                  <c:v>2.4900000000000002</c:v>
                </c:pt>
                <c:pt idx="113">
                  <c:v>2.5499999999999998</c:v>
                </c:pt>
                <c:pt idx="114">
                  <c:v>2.5299999999999998</c:v>
                </c:pt>
                <c:pt idx="115">
                  <c:v>2.46</c:v>
                </c:pt>
                <c:pt idx="116">
                  <c:v>2.4900000000000002</c:v>
                </c:pt>
                <c:pt idx="117">
                  <c:v>2.35</c:v>
                </c:pt>
                <c:pt idx="118">
                  <c:v>2.3199999999999998</c:v>
                </c:pt>
                <c:pt idx="119">
                  <c:v>4.07</c:v>
                </c:pt>
                <c:pt idx="120">
                  <c:v>4.6399999999999997</c:v>
                </c:pt>
                <c:pt idx="121">
                  <c:v>5.5049999999999999</c:v>
                </c:pt>
                <c:pt idx="122">
                  <c:v>6.13</c:v>
                </c:pt>
                <c:pt idx="123">
                  <c:v>6.1</c:v>
                </c:pt>
                <c:pt idx="124">
                  <c:v>6.41</c:v>
                </c:pt>
                <c:pt idx="125">
                  <c:v>6.26</c:v>
                </c:pt>
                <c:pt idx="126">
                  <c:v>6.68</c:v>
                </c:pt>
                <c:pt idx="127">
                  <c:v>6.85</c:v>
                </c:pt>
                <c:pt idx="128">
                  <c:v>6.42</c:v>
                </c:pt>
                <c:pt idx="129">
                  <c:v>6.51</c:v>
                </c:pt>
                <c:pt idx="130">
                  <c:v>6.2450000000000001</c:v>
                </c:pt>
                <c:pt idx="131">
                  <c:v>6.23</c:v>
                </c:pt>
                <c:pt idx="132">
                  <c:v>6.23</c:v>
                </c:pt>
                <c:pt idx="133">
                  <c:v>6.19</c:v>
                </c:pt>
                <c:pt idx="134">
                  <c:v>5.8550000000000004</c:v>
                </c:pt>
                <c:pt idx="135">
                  <c:v>5.58</c:v>
                </c:pt>
                <c:pt idx="136">
                  <c:v>5.58</c:v>
                </c:pt>
                <c:pt idx="137">
                  <c:v>5.61</c:v>
                </c:pt>
                <c:pt idx="138">
                  <c:v>5.2750000000000004</c:v>
                </c:pt>
                <c:pt idx="139">
                  <c:v>4.83</c:v>
                </c:pt>
                <c:pt idx="140">
                  <c:v>4</c:v>
                </c:pt>
                <c:pt idx="141">
                  <c:v>3.94</c:v>
                </c:pt>
                <c:pt idx="142">
                  <c:v>2.7850000000000001</c:v>
                </c:pt>
                <c:pt idx="143">
                  <c:v>2.665</c:v>
                </c:pt>
                <c:pt idx="144">
                  <c:v>2.105</c:v>
                </c:pt>
                <c:pt idx="145">
                  <c:v>2.83</c:v>
                </c:pt>
                <c:pt idx="146">
                  <c:v>2.81</c:v>
                </c:pt>
                <c:pt idx="147">
                  <c:v>3.605</c:v>
                </c:pt>
                <c:pt idx="148">
                  <c:v>4.45</c:v>
                </c:pt>
                <c:pt idx="149">
                  <c:v>4.6100000000000003</c:v>
                </c:pt>
                <c:pt idx="150">
                  <c:v>4.8099999999999996</c:v>
                </c:pt>
                <c:pt idx="151">
                  <c:v>4.8499999999999996</c:v>
                </c:pt>
                <c:pt idx="152">
                  <c:v>5.08</c:v>
                </c:pt>
                <c:pt idx="153">
                  <c:v>4.8499999999999996</c:v>
                </c:pt>
                <c:pt idx="154">
                  <c:v>4.91</c:v>
                </c:pt>
                <c:pt idx="155">
                  <c:v>4.9850000000000003</c:v>
                </c:pt>
                <c:pt idx="156">
                  <c:v>5.17</c:v>
                </c:pt>
                <c:pt idx="157">
                  <c:v>5.49</c:v>
                </c:pt>
                <c:pt idx="158">
                  <c:v>5.65</c:v>
                </c:pt>
                <c:pt idx="159">
                  <c:v>5.5449999999999999</c:v>
                </c:pt>
                <c:pt idx="160">
                  <c:v>5.3150000000000004</c:v>
                </c:pt>
                <c:pt idx="161">
                  <c:v>4.92</c:v>
                </c:pt>
                <c:pt idx="162">
                  <c:v>4.8</c:v>
                </c:pt>
                <c:pt idx="163">
                  <c:v>4.6050000000000004</c:v>
                </c:pt>
                <c:pt idx="164">
                  <c:v>4.3049999999999997</c:v>
                </c:pt>
                <c:pt idx="165">
                  <c:v>4.1050000000000004</c:v>
                </c:pt>
                <c:pt idx="166">
                  <c:v>3.9750000000000001</c:v>
                </c:pt>
                <c:pt idx="167">
                  <c:v>3.4</c:v>
                </c:pt>
                <c:pt idx="168">
                  <c:v>2.92</c:v>
                </c:pt>
                <c:pt idx="169">
                  <c:v>2.52</c:v>
                </c:pt>
                <c:pt idx="170">
                  <c:v>2.17</c:v>
                </c:pt>
                <c:pt idx="171">
                  <c:v>1.88</c:v>
                </c:pt>
                <c:pt idx="172">
                  <c:v>3.38</c:v>
                </c:pt>
                <c:pt idx="173">
                  <c:v>3.29</c:v>
                </c:pt>
                <c:pt idx="174">
                  <c:v>3.76</c:v>
                </c:pt>
                <c:pt idx="175">
                  <c:v>5.43</c:v>
                </c:pt>
                <c:pt idx="176">
                  <c:v>5.84</c:v>
                </c:pt>
                <c:pt idx="177">
                  <c:v>6.21</c:v>
                </c:pt>
                <c:pt idx="178">
                  <c:v>6.6349999999999998</c:v>
                </c:pt>
                <c:pt idx="179">
                  <c:v>6.65</c:v>
                </c:pt>
                <c:pt idx="180">
                  <c:v>6.36</c:v>
                </c:pt>
                <c:pt idx="181">
                  <c:v>6.1050000000000004</c:v>
                </c:pt>
                <c:pt idx="182">
                  <c:v>6.21</c:v>
                </c:pt>
                <c:pt idx="183">
                  <c:v>6.63</c:v>
                </c:pt>
                <c:pt idx="184">
                  <c:v>6.4450000000000003</c:v>
                </c:pt>
                <c:pt idx="185">
                  <c:v>6.13</c:v>
                </c:pt>
                <c:pt idx="186">
                  <c:v>5.8550000000000004</c:v>
                </c:pt>
                <c:pt idx="187">
                  <c:v>5.48</c:v>
                </c:pt>
                <c:pt idx="188">
                  <c:v>5.7050000000000001</c:v>
                </c:pt>
                <c:pt idx="189">
                  <c:v>4.1900000000000004</c:v>
                </c:pt>
                <c:pt idx="190">
                  <c:v>4.17</c:v>
                </c:pt>
                <c:pt idx="191">
                  <c:v>3.97</c:v>
                </c:pt>
                <c:pt idx="192">
                  <c:v>3.89</c:v>
                </c:pt>
                <c:pt idx="193">
                  <c:v>5</c:v>
                </c:pt>
                <c:pt idx="194">
                  <c:v>5.53</c:v>
                </c:pt>
                <c:pt idx="195">
                  <c:v>6.2329999999999997</c:v>
                </c:pt>
                <c:pt idx="196">
                  <c:v>6.46</c:v>
                </c:pt>
                <c:pt idx="197">
                  <c:v>6.93</c:v>
                </c:pt>
                <c:pt idx="198">
                  <c:v>6.0049999999999999</c:v>
                </c:pt>
                <c:pt idx="199">
                  <c:v>5.7850000000000001</c:v>
                </c:pt>
                <c:pt idx="200">
                  <c:v>5.93</c:v>
                </c:pt>
                <c:pt idx="201">
                  <c:v>5.94</c:v>
                </c:pt>
                <c:pt idx="202">
                  <c:v>6.19</c:v>
                </c:pt>
                <c:pt idx="203">
                  <c:v>6.07</c:v>
                </c:pt>
                <c:pt idx="204">
                  <c:v>5.7549999999999999</c:v>
                </c:pt>
                <c:pt idx="205">
                  <c:v>5.42</c:v>
                </c:pt>
                <c:pt idx="206">
                  <c:v>5.72</c:v>
                </c:pt>
                <c:pt idx="207">
                  <c:v>5.37</c:v>
                </c:pt>
                <c:pt idx="208">
                  <c:v>4.68</c:v>
                </c:pt>
                <c:pt idx="209">
                  <c:v>3.75</c:v>
                </c:pt>
                <c:pt idx="210">
                  <c:v>2.86</c:v>
                </c:pt>
                <c:pt idx="211">
                  <c:v>2.4849999999999999</c:v>
                </c:pt>
                <c:pt idx="212">
                  <c:v>2.58</c:v>
                </c:pt>
                <c:pt idx="213">
                  <c:v>2.1749999999999998</c:v>
                </c:pt>
                <c:pt idx="214">
                  <c:v>1.89</c:v>
                </c:pt>
                <c:pt idx="215">
                  <c:v>3.43</c:v>
                </c:pt>
                <c:pt idx="216">
                  <c:v>3.915</c:v>
                </c:pt>
                <c:pt idx="217">
                  <c:v>4.78</c:v>
                </c:pt>
                <c:pt idx="218">
                  <c:v>5.3550000000000004</c:v>
                </c:pt>
                <c:pt idx="219">
                  <c:v>5.4050000000000002</c:v>
                </c:pt>
                <c:pt idx="220">
                  <c:v>5.4950000000000001</c:v>
                </c:pt>
                <c:pt idx="221">
                  <c:v>6.06</c:v>
                </c:pt>
                <c:pt idx="222">
                  <c:v>7.0650000000000004</c:v>
                </c:pt>
                <c:pt idx="223">
                  <c:v>7.01</c:v>
                </c:pt>
                <c:pt idx="224">
                  <c:v>6.85</c:v>
                </c:pt>
                <c:pt idx="225">
                  <c:v>7.0750000000000002</c:v>
                </c:pt>
                <c:pt idx="226">
                  <c:v>7.125</c:v>
                </c:pt>
                <c:pt idx="227">
                  <c:v>7.1950000000000003</c:v>
                </c:pt>
                <c:pt idx="228">
                  <c:v>7.27</c:v>
                </c:pt>
                <c:pt idx="229">
                  <c:v>6.9550000000000001</c:v>
                </c:pt>
                <c:pt idx="230">
                  <c:v>6.31</c:v>
                </c:pt>
                <c:pt idx="231">
                  <c:v>5.62</c:v>
                </c:pt>
                <c:pt idx="232">
                  <c:v>5.0149999999999997</c:v>
                </c:pt>
                <c:pt idx="233">
                  <c:v>4.17</c:v>
                </c:pt>
                <c:pt idx="234">
                  <c:v>3.94</c:v>
                </c:pt>
                <c:pt idx="235">
                  <c:v>3.8149999999999999</c:v>
                </c:pt>
                <c:pt idx="236">
                  <c:v>3.78</c:v>
                </c:pt>
                <c:pt idx="237">
                  <c:v>3.0649999999999999</c:v>
                </c:pt>
                <c:pt idx="238">
                  <c:v>2.9929999999999999</c:v>
                </c:pt>
                <c:pt idx="239">
                  <c:v>2.875</c:v>
                </c:pt>
                <c:pt idx="240">
                  <c:v>3.6300000000000003</c:v>
                </c:pt>
                <c:pt idx="241">
                  <c:v>4.1150000000000002</c:v>
                </c:pt>
                <c:pt idx="242">
                  <c:v>4.9800000000000004</c:v>
                </c:pt>
                <c:pt idx="243">
                  <c:v>5.5550000000000006</c:v>
                </c:pt>
                <c:pt idx="244">
                  <c:v>5.6050000000000004</c:v>
                </c:pt>
                <c:pt idx="245">
                  <c:v>6.26</c:v>
                </c:pt>
                <c:pt idx="246">
                  <c:v>7.2650000000000006</c:v>
                </c:pt>
                <c:pt idx="247">
                  <c:v>7.21</c:v>
                </c:pt>
                <c:pt idx="248">
                  <c:v>7.05</c:v>
                </c:pt>
                <c:pt idx="249">
                  <c:v>7.3950000000000005</c:v>
                </c:pt>
                <c:pt idx="250">
                  <c:v>7.1550000000000002</c:v>
                </c:pt>
                <c:pt idx="251">
                  <c:v>6.51</c:v>
                </c:pt>
                <c:pt idx="252">
                  <c:v>5.82</c:v>
                </c:pt>
                <c:pt idx="253">
                  <c:v>5.2149999999999999</c:v>
                </c:pt>
                <c:pt idx="254">
                  <c:v>4.37</c:v>
                </c:pt>
                <c:pt idx="255">
                  <c:v>4.1399999999999997</c:v>
                </c:pt>
                <c:pt idx="256">
                  <c:v>4.0149999999999997</c:v>
                </c:pt>
                <c:pt idx="257">
                  <c:v>3.2650000000000001</c:v>
                </c:pt>
                <c:pt idx="258">
                  <c:v>3.1930000000000001</c:v>
                </c:pt>
                <c:pt idx="259">
                  <c:v>2.96</c:v>
                </c:pt>
                <c:pt idx="260">
                  <c:v>2.4900000000000002</c:v>
                </c:pt>
                <c:pt idx="261">
                  <c:v>2.2200000000000002</c:v>
                </c:pt>
                <c:pt idx="262">
                  <c:v>3.63</c:v>
                </c:pt>
                <c:pt idx="263">
                  <c:v>4.3650000000000002</c:v>
                </c:pt>
                <c:pt idx="264">
                  <c:v>4.8949999999999996</c:v>
                </c:pt>
                <c:pt idx="265">
                  <c:v>5.12</c:v>
                </c:pt>
                <c:pt idx="266">
                  <c:v>5.0750000000000002</c:v>
                </c:pt>
                <c:pt idx="267">
                  <c:v>5.05</c:v>
                </c:pt>
                <c:pt idx="268">
                  <c:v>4.9450000000000003</c:v>
                </c:pt>
                <c:pt idx="269">
                  <c:v>5.16</c:v>
                </c:pt>
                <c:pt idx="270">
                  <c:v>5.7350000000000003</c:v>
                </c:pt>
                <c:pt idx="271">
                  <c:v>6.13</c:v>
                </c:pt>
                <c:pt idx="272">
                  <c:v>5.7450000000000001</c:v>
                </c:pt>
                <c:pt idx="273">
                  <c:v>5.4649999999999999</c:v>
                </c:pt>
                <c:pt idx="274">
                  <c:v>5.61</c:v>
                </c:pt>
                <c:pt idx="275">
                  <c:v>5.65</c:v>
                </c:pt>
                <c:pt idx="276">
                  <c:v>5.69</c:v>
                </c:pt>
                <c:pt idx="277">
                  <c:v>5.47</c:v>
                </c:pt>
                <c:pt idx="278">
                  <c:v>5.2149999999999999</c:v>
                </c:pt>
                <c:pt idx="279">
                  <c:v>5.14</c:v>
                </c:pt>
                <c:pt idx="280">
                  <c:v>5.2</c:v>
                </c:pt>
                <c:pt idx="281">
                  <c:v>4.68</c:v>
                </c:pt>
                <c:pt idx="282">
                  <c:v>4.1900000000000004</c:v>
                </c:pt>
                <c:pt idx="283">
                  <c:v>3.5150000000000001</c:v>
                </c:pt>
                <c:pt idx="284">
                  <c:v>3.34</c:v>
                </c:pt>
                <c:pt idx="285">
                  <c:v>2.85</c:v>
                </c:pt>
                <c:pt idx="286">
                  <c:v>2.58</c:v>
                </c:pt>
                <c:pt idx="287">
                  <c:v>2.9</c:v>
                </c:pt>
                <c:pt idx="288">
                  <c:v>2.95</c:v>
                </c:pt>
                <c:pt idx="289">
                  <c:v>3.13</c:v>
                </c:pt>
                <c:pt idx="290">
                  <c:v>3.44</c:v>
                </c:pt>
                <c:pt idx="291">
                  <c:v>4.01</c:v>
                </c:pt>
                <c:pt idx="292">
                  <c:v>3.93</c:v>
                </c:pt>
                <c:pt idx="293">
                  <c:v>4.28</c:v>
                </c:pt>
                <c:pt idx="294">
                  <c:v>5.43</c:v>
                </c:pt>
                <c:pt idx="295">
                  <c:v>5.79</c:v>
                </c:pt>
                <c:pt idx="296">
                  <c:v>5.69</c:v>
                </c:pt>
                <c:pt idx="297">
                  <c:v>6.09</c:v>
                </c:pt>
                <c:pt idx="298">
                  <c:v>6.18</c:v>
                </c:pt>
                <c:pt idx="299">
                  <c:v>6.45</c:v>
                </c:pt>
                <c:pt idx="300">
                  <c:v>6.66</c:v>
                </c:pt>
                <c:pt idx="301">
                  <c:v>6.65</c:v>
                </c:pt>
                <c:pt idx="302">
                  <c:v>6.49</c:v>
                </c:pt>
                <c:pt idx="303">
                  <c:v>6.31</c:v>
                </c:pt>
                <c:pt idx="304">
                  <c:v>6.25</c:v>
                </c:pt>
                <c:pt idx="305">
                  <c:v>5.82</c:v>
                </c:pt>
                <c:pt idx="306">
                  <c:v>5.35</c:v>
                </c:pt>
                <c:pt idx="307">
                  <c:v>4.7699999999999996</c:v>
                </c:pt>
                <c:pt idx="308">
                  <c:v>4.7</c:v>
                </c:pt>
                <c:pt idx="309">
                  <c:v>4.76</c:v>
                </c:pt>
                <c:pt idx="310">
                  <c:v>4.79</c:v>
                </c:pt>
                <c:pt idx="311">
                  <c:v>4.07</c:v>
                </c:pt>
                <c:pt idx="312">
                  <c:v>3.47</c:v>
                </c:pt>
                <c:pt idx="313">
                  <c:v>2.89</c:v>
                </c:pt>
                <c:pt idx="314">
                  <c:v>3.18</c:v>
                </c:pt>
                <c:pt idx="315">
                  <c:v>2.86</c:v>
                </c:pt>
                <c:pt idx="316">
                  <c:v>2.63</c:v>
                </c:pt>
                <c:pt idx="317">
                  <c:v>2.31</c:v>
                </c:pt>
                <c:pt idx="318">
                  <c:v>1.45</c:v>
                </c:pt>
                <c:pt idx="319">
                  <c:v>1.3</c:v>
                </c:pt>
                <c:pt idx="320">
                  <c:v>1.86</c:v>
                </c:pt>
                <c:pt idx="321">
                  <c:v>1.53</c:v>
                </c:pt>
                <c:pt idx="322">
                  <c:v>3.06</c:v>
                </c:pt>
                <c:pt idx="323">
                  <c:v>3.68</c:v>
                </c:pt>
                <c:pt idx="324">
                  <c:v>4.32</c:v>
                </c:pt>
                <c:pt idx="325">
                  <c:v>4.88</c:v>
                </c:pt>
                <c:pt idx="326">
                  <c:v>6.04</c:v>
                </c:pt>
                <c:pt idx="327">
                  <c:v>6.26</c:v>
                </c:pt>
                <c:pt idx="328">
                  <c:v>6.68</c:v>
                </c:pt>
                <c:pt idx="329">
                  <c:v>6.35</c:v>
                </c:pt>
                <c:pt idx="330">
                  <c:v>6.27</c:v>
                </c:pt>
                <c:pt idx="331">
                  <c:v>6.07</c:v>
                </c:pt>
                <c:pt idx="332">
                  <c:v>5.89</c:v>
                </c:pt>
                <c:pt idx="333">
                  <c:v>5.73</c:v>
                </c:pt>
                <c:pt idx="334">
                  <c:v>5.7</c:v>
                </c:pt>
                <c:pt idx="335">
                  <c:v>5.64</c:v>
                </c:pt>
                <c:pt idx="336">
                  <c:v>5.54</c:v>
                </c:pt>
                <c:pt idx="337">
                  <c:v>5.58</c:v>
                </c:pt>
                <c:pt idx="338">
                  <c:v>5.57</c:v>
                </c:pt>
                <c:pt idx="339">
                  <c:v>5.49</c:v>
                </c:pt>
                <c:pt idx="340">
                  <c:v>5.32</c:v>
                </c:pt>
                <c:pt idx="341">
                  <c:v>5.25</c:v>
                </c:pt>
                <c:pt idx="342">
                  <c:v>4.83</c:v>
                </c:pt>
                <c:pt idx="343">
                  <c:v>4.38</c:v>
                </c:pt>
                <c:pt idx="344">
                  <c:v>1.78</c:v>
                </c:pt>
                <c:pt idx="345">
                  <c:v>2.77</c:v>
                </c:pt>
                <c:pt idx="346">
                  <c:v>2.98</c:v>
                </c:pt>
                <c:pt idx="347">
                  <c:v>3.18</c:v>
                </c:pt>
                <c:pt idx="348">
                  <c:v>3.01</c:v>
                </c:pt>
                <c:pt idx="349">
                  <c:v>4.29</c:v>
                </c:pt>
                <c:pt idx="350">
                  <c:v>4.2300000000000004</c:v>
                </c:pt>
                <c:pt idx="351">
                  <c:v>4.1500000000000004</c:v>
                </c:pt>
                <c:pt idx="352">
                  <c:v>4.8499999999999996</c:v>
                </c:pt>
                <c:pt idx="353">
                  <c:v>7.08</c:v>
                </c:pt>
                <c:pt idx="354">
                  <c:v>6.5</c:v>
                </c:pt>
                <c:pt idx="355">
                  <c:v>6.09</c:v>
                </c:pt>
                <c:pt idx="356">
                  <c:v>5.82</c:v>
                </c:pt>
                <c:pt idx="357">
                  <c:v>5.87</c:v>
                </c:pt>
                <c:pt idx="358">
                  <c:v>5.85</c:v>
                </c:pt>
                <c:pt idx="359">
                  <c:v>6.13</c:v>
                </c:pt>
                <c:pt idx="360">
                  <c:v>5.75</c:v>
                </c:pt>
                <c:pt idx="361">
                  <c:v>5.34</c:v>
                </c:pt>
                <c:pt idx="362">
                  <c:v>5.87</c:v>
                </c:pt>
                <c:pt idx="363">
                  <c:v>6.18</c:v>
                </c:pt>
                <c:pt idx="364">
                  <c:v>5.9</c:v>
                </c:pt>
                <c:pt idx="365">
                  <c:v>5.39</c:v>
                </c:pt>
                <c:pt idx="366">
                  <c:v>3.56</c:v>
                </c:pt>
                <c:pt idx="367">
                  <c:v>2.91</c:v>
                </c:pt>
                <c:pt idx="368">
                  <c:v>2.58</c:v>
                </c:pt>
                <c:pt idx="369">
                  <c:v>2.5</c:v>
                </c:pt>
                <c:pt idx="370">
                  <c:v>2.33</c:v>
                </c:pt>
                <c:pt idx="371">
                  <c:v>2.77</c:v>
                </c:pt>
                <c:pt idx="372">
                  <c:v>2.57</c:v>
                </c:pt>
                <c:pt idx="373">
                  <c:v>3.36</c:v>
                </c:pt>
                <c:pt idx="374">
                  <c:v>3.37</c:v>
                </c:pt>
                <c:pt idx="375">
                  <c:v>3.68</c:v>
                </c:pt>
                <c:pt idx="376">
                  <c:v>3.54</c:v>
                </c:pt>
                <c:pt idx="377">
                  <c:v>3.85</c:v>
                </c:pt>
                <c:pt idx="378">
                  <c:v>4.75</c:v>
                </c:pt>
                <c:pt idx="379">
                  <c:v>4.82</c:v>
                </c:pt>
                <c:pt idx="380">
                  <c:v>5.0599999999999996</c:v>
                </c:pt>
                <c:pt idx="381">
                  <c:v>5.88</c:v>
                </c:pt>
                <c:pt idx="382">
                  <c:v>6.18</c:v>
                </c:pt>
                <c:pt idx="383">
                  <c:v>5.63</c:v>
                </c:pt>
                <c:pt idx="384">
                  <c:v>5.62</c:v>
                </c:pt>
                <c:pt idx="385">
                  <c:v>5.6</c:v>
                </c:pt>
                <c:pt idx="386">
                  <c:v>5.78</c:v>
                </c:pt>
                <c:pt idx="387">
                  <c:v>5.94</c:v>
                </c:pt>
                <c:pt idx="388">
                  <c:v>5.76</c:v>
                </c:pt>
                <c:pt idx="389">
                  <c:v>5.49</c:v>
                </c:pt>
                <c:pt idx="390">
                  <c:v>4.97</c:v>
                </c:pt>
                <c:pt idx="391">
                  <c:v>4.82</c:v>
                </c:pt>
                <c:pt idx="392">
                  <c:v>4.53</c:v>
                </c:pt>
                <c:pt idx="393">
                  <c:v>4.04</c:v>
                </c:pt>
                <c:pt idx="394">
                  <c:v>3.92</c:v>
                </c:pt>
                <c:pt idx="395">
                  <c:v>3.93</c:v>
                </c:pt>
                <c:pt idx="396">
                  <c:v>3.3</c:v>
                </c:pt>
                <c:pt idx="397">
                  <c:v>3.11</c:v>
                </c:pt>
                <c:pt idx="398">
                  <c:v>2.37</c:v>
                </c:pt>
                <c:pt idx="399">
                  <c:v>5.01</c:v>
                </c:pt>
                <c:pt idx="400">
                  <c:v>5.27</c:v>
                </c:pt>
                <c:pt idx="401">
                  <c:v>5.34</c:v>
                </c:pt>
                <c:pt idx="402">
                  <c:v>5.28</c:v>
                </c:pt>
                <c:pt idx="403">
                  <c:v>5.22</c:v>
                </c:pt>
                <c:pt idx="404">
                  <c:v>4.82</c:v>
                </c:pt>
                <c:pt idx="405">
                  <c:v>4.74</c:v>
                </c:pt>
                <c:pt idx="406">
                  <c:v>4.3499999999999996</c:v>
                </c:pt>
                <c:pt idx="407">
                  <c:v>4.4000000000000004</c:v>
                </c:pt>
                <c:pt idx="408">
                  <c:v>4.26</c:v>
                </c:pt>
                <c:pt idx="409">
                  <c:v>4.51</c:v>
                </c:pt>
                <c:pt idx="410">
                  <c:v>4.79</c:v>
                </c:pt>
                <c:pt idx="411">
                  <c:v>4.6500000000000004</c:v>
                </c:pt>
                <c:pt idx="412">
                  <c:v>4.3600000000000003</c:v>
                </c:pt>
                <c:pt idx="413">
                  <c:v>4.07</c:v>
                </c:pt>
                <c:pt idx="414">
                  <c:v>3.22</c:v>
                </c:pt>
                <c:pt idx="415">
                  <c:v>2.86</c:v>
                </c:pt>
                <c:pt idx="416">
                  <c:v>3.12</c:v>
                </c:pt>
                <c:pt idx="417">
                  <c:v>4.45</c:v>
                </c:pt>
                <c:pt idx="418">
                  <c:v>5.29</c:v>
                </c:pt>
                <c:pt idx="419">
                  <c:v>5.51</c:v>
                </c:pt>
                <c:pt idx="420">
                  <c:v>4.67</c:v>
                </c:pt>
                <c:pt idx="421">
                  <c:v>5.19</c:v>
                </c:pt>
                <c:pt idx="422">
                  <c:v>5.49</c:v>
                </c:pt>
                <c:pt idx="423">
                  <c:v>5.69</c:v>
                </c:pt>
                <c:pt idx="424">
                  <c:v>5.98</c:v>
                </c:pt>
                <c:pt idx="425">
                  <c:v>5.95</c:v>
                </c:pt>
                <c:pt idx="426">
                  <c:v>5.75</c:v>
                </c:pt>
                <c:pt idx="427">
                  <c:v>6.01</c:v>
                </c:pt>
                <c:pt idx="428">
                  <c:v>6.13</c:v>
                </c:pt>
                <c:pt idx="429">
                  <c:v>6.39</c:v>
                </c:pt>
                <c:pt idx="430">
                  <c:v>6.45</c:v>
                </c:pt>
                <c:pt idx="431">
                  <c:v>6.06</c:v>
                </c:pt>
                <c:pt idx="432">
                  <c:v>5.43</c:v>
                </c:pt>
                <c:pt idx="433">
                  <c:v>4.88</c:v>
                </c:pt>
                <c:pt idx="434">
                  <c:v>4.67</c:v>
                </c:pt>
                <c:pt idx="435">
                  <c:v>4.25</c:v>
                </c:pt>
                <c:pt idx="436">
                  <c:v>3.54</c:v>
                </c:pt>
                <c:pt idx="437">
                  <c:v>3.65</c:v>
                </c:pt>
                <c:pt idx="438">
                  <c:v>3.55</c:v>
                </c:pt>
                <c:pt idx="439">
                  <c:v>4.9000000000000004</c:v>
                </c:pt>
                <c:pt idx="440">
                  <c:v>4.91</c:v>
                </c:pt>
                <c:pt idx="441">
                  <c:v>4.58</c:v>
                </c:pt>
                <c:pt idx="442">
                  <c:v>4.43</c:v>
                </c:pt>
                <c:pt idx="443">
                  <c:v>4.8099999999999996</c:v>
                </c:pt>
                <c:pt idx="444">
                  <c:v>4.97</c:v>
                </c:pt>
                <c:pt idx="445">
                  <c:v>5.51</c:v>
                </c:pt>
                <c:pt idx="446">
                  <c:v>6.02</c:v>
                </c:pt>
                <c:pt idx="447">
                  <c:v>5.8</c:v>
                </c:pt>
                <c:pt idx="448">
                  <c:v>5.47</c:v>
                </c:pt>
                <c:pt idx="449">
                  <c:v>4.87</c:v>
                </c:pt>
                <c:pt idx="450">
                  <c:v>4.8499999999999996</c:v>
                </c:pt>
                <c:pt idx="451">
                  <c:v>4.58</c:v>
                </c:pt>
                <c:pt idx="452">
                  <c:v>4.3600000000000003</c:v>
                </c:pt>
                <c:pt idx="453">
                  <c:v>4.21</c:v>
                </c:pt>
                <c:pt idx="454">
                  <c:v>4.1500000000000004</c:v>
                </c:pt>
                <c:pt idx="455">
                  <c:v>3.18</c:v>
                </c:pt>
                <c:pt idx="456">
                  <c:v>4.665</c:v>
                </c:pt>
                <c:pt idx="457">
                  <c:v>4.7249999999999996</c:v>
                </c:pt>
                <c:pt idx="458">
                  <c:v>5.08</c:v>
                </c:pt>
                <c:pt idx="459">
                  <c:v>5.2450000000000001</c:v>
                </c:pt>
                <c:pt idx="460">
                  <c:v>5.7850000000000001</c:v>
                </c:pt>
                <c:pt idx="461">
                  <c:v>5.85</c:v>
                </c:pt>
                <c:pt idx="462">
                  <c:v>5.7149999999999999</c:v>
                </c:pt>
                <c:pt idx="463">
                  <c:v>5.71</c:v>
                </c:pt>
                <c:pt idx="464">
                  <c:v>5.65</c:v>
                </c:pt>
                <c:pt idx="465">
                  <c:v>5.43</c:v>
                </c:pt>
                <c:pt idx="466">
                  <c:v>5.22</c:v>
                </c:pt>
                <c:pt idx="467">
                  <c:v>5.61</c:v>
                </c:pt>
                <c:pt idx="468">
                  <c:v>5.77</c:v>
                </c:pt>
                <c:pt idx="469">
                  <c:v>5.76</c:v>
                </c:pt>
                <c:pt idx="470">
                  <c:v>5.89</c:v>
                </c:pt>
                <c:pt idx="471">
                  <c:v>5.86</c:v>
                </c:pt>
                <c:pt idx="472">
                  <c:v>5.8550000000000004</c:v>
                </c:pt>
                <c:pt idx="473">
                  <c:v>5.48</c:v>
                </c:pt>
                <c:pt idx="474">
                  <c:v>5.39</c:v>
                </c:pt>
                <c:pt idx="475">
                  <c:v>4.82</c:v>
                </c:pt>
                <c:pt idx="476">
                  <c:v>4.1449999999999996</c:v>
                </c:pt>
                <c:pt idx="477" formatCode="0.00">
                  <c:v>3.2</c:v>
                </c:pt>
                <c:pt idx="478" formatCode="0.00">
                  <c:v>3.77</c:v>
                </c:pt>
                <c:pt idx="479">
                  <c:v>3.84</c:v>
                </c:pt>
                <c:pt idx="480">
                  <c:v>3.84</c:v>
                </c:pt>
                <c:pt idx="481">
                  <c:v>5.03</c:v>
                </c:pt>
                <c:pt idx="482">
                  <c:v>5.3</c:v>
                </c:pt>
                <c:pt idx="483">
                  <c:v>5.41</c:v>
                </c:pt>
                <c:pt idx="484">
                  <c:v>5.43</c:v>
                </c:pt>
                <c:pt idx="485">
                  <c:v>5.46</c:v>
                </c:pt>
                <c:pt idx="486">
                  <c:v>5.66</c:v>
                </c:pt>
                <c:pt idx="487">
                  <c:v>5.91</c:v>
                </c:pt>
                <c:pt idx="488">
                  <c:v>6.06</c:v>
                </c:pt>
                <c:pt idx="489">
                  <c:v>5.87</c:v>
                </c:pt>
                <c:pt idx="490">
                  <c:v>5.48</c:v>
                </c:pt>
                <c:pt idx="491">
                  <c:v>5.0599999999999996</c:v>
                </c:pt>
                <c:pt idx="492">
                  <c:v>5.05</c:v>
                </c:pt>
                <c:pt idx="493">
                  <c:v>5.09</c:v>
                </c:pt>
                <c:pt idx="494">
                  <c:v>4.82</c:v>
                </c:pt>
                <c:pt idx="495">
                  <c:v>4.01</c:v>
                </c:pt>
                <c:pt idx="496">
                  <c:v>3.4</c:v>
                </c:pt>
                <c:pt idx="497">
                  <c:v>3.22</c:v>
                </c:pt>
                <c:pt idx="498">
                  <c:v>3.58</c:v>
                </c:pt>
                <c:pt idx="499">
                  <c:v>3.79</c:v>
                </c:pt>
                <c:pt idx="500">
                  <c:v>4.5</c:v>
                </c:pt>
                <c:pt idx="501">
                  <c:v>4.9000000000000004</c:v>
                </c:pt>
                <c:pt idx="502">
                  <c:v>5.55</c:v>
                </c:pt>
                <c:pt idx="503">
                  <c:v>5.32</c:v>
                </c:pt>
                <c:pt idx="504">
                  <c:v>5.71</c:v>
                </c:pt>
                <c:pt idx="505">
                  <c:v>5.96</c:v>
                </c:pt>
                <c:pt idx="506">
                  <c:v>5.68</c:v>
                </c:pt>
                <c:pt idx="507">
                  <c:v>5.5</c:v>
                </c:pt>
                <c:pt idx="508">
                  <c:v>5.22</c:v>
                </c:pt>
                <c:pt idx="509">
                  <c:v>5.25</c:v>
                </c:pt>
                <c:pt idx="510">
                  <c:v>5.24</c:v>
                </c:pt>
                <c:pt idx="511">
                  <c:v>5.25</c:v>
                </c:pt>
                <c:pt idx="512">
                  <c:v>4.84</c:v>
                </c:pt>
                <c:pt idx="513">
                  <c:v>4.9800000000000004</c:v>
                </c:pt>
                <c:pt idx="514">
                  <c:v>5.34</c:v>
                </c:pt>
                <c:pt idx="515">
                  <c:v>5.29</c:v>
                </c:pt>
                <c:pt idx="516">
                  <c:v>5.14</c:v>
                </c:pt>
                <c:pt idx="517">
                  <c:v>4.8099999999999996</c:v>
                </c:pt>
                <c:pt idx="518">
                  <c:v>3.85</c:v>
                </c:pt>
                <c:pt idx="519">
                  <c:v>3.55</c:v>
                </c:pt>
                <c:pt idx="520">
                  <c:v>3.82</c:v>
                </c:pt>
                <c:pt idx="521">
                  <c:v>3.53</c:v>
                </c:pt>
                <c:pt idx="522">
                  <c:v>4.1500000000000004</c:v>
                </c:pt>
                <c:pt idx="523">
                  <c:v>4.25</c:v>
                </c:pt>
                <c:pt idx="524">
                  <c:v>4.8</c:v>
                </c:pt>
                <c:pt idx="525">
                  <c:v>5.03</c:v>
                </c:pt>
                <c:pt idx="526">
                  <c:v>5.14</c:v>
                </c:pt>
                <c:pt idx="527">
                  <c:v>5.09</c:v>
                </c:pt>
                <c:pt idx="528">
                  <c:v>5.07</c:v>
                </c:pt>
                <c:pt idx="529">
                  <c:v>5.23</c:v>
                </c:pt>
                <c:pt idx="530">
                  <c:v>5.37</c:v>
                </c:pt>
                <c:pt idx="531">
                  <c:v>5.25</c:v>
                </c:pt>
                <c:pt idx="532">
                  <c:v>5.23</c:v>
                </c:pt>
                <c:pt idx="533">
                  <c:v>5.51</c:v>
                </c:pt>
                <c:pt idx="534">
                  <c:v>5.2</c:v>
                </c:pt>
                <c:pt idx="535">
                  <c:v>4.57</c:v>
                </c:pt>
                <c:pt idx="536">
                  <c:v>4.0199999999999996</c:v>
                </c:pt>
                <c:pt idx="537">
                  <c:v>4.08</c:v>
                </c:pt>
                <c:pt idx="538">
                  <c:v>4</c:v>
                </c:pt>
                <c:pt idx="539">
                  <c:v>3.75</c:v>
                </c:pt>
                <c:pt idx="540">
                  <c:v>3.18</c:v>
                </c:pt>
                <c:pt idx="541">
                  <c:v>2.86</c:v>
                </c:pt>
                <c:pt idx="542">
                  <c:v>3.26</c:v>
                </c:pt>
                <c:pt idx="543">
                  <c:v>3.6</c:v>
                </c:pt>
                <c:pt idx="544">
                  <c:v>4.3099999999999996</c:v>
                </c:pt>
                <c:pt idx="545">
                  <c:v>4.79</c:v>
                </c:pt>
                <c:pt idx="546">
                  <c:v>4.83</c:v>
                </c:pt>
                <c:pt idx="547">
                  <c:v>5.17</c:v>
                </c:pt>
                <c:pt idx="548">
                  <c:v>4.9000000000000004</c:v>
                </c:pt>
                <c:pt idx="549">
                  <c:v>4.92</c:v>
                </c:pt>
                <c:pt idx="550">
                  <c:v>4.62</c:v>
                </c:pt>
                <c:pt idx="551">
                  <c:v>4.88</c:v>
                </c:pt>
                <c:pt idx="552">
                  <c:v>5.47</c:v>
                </c:pt>
                <c:pt idx="553">
                  <c:v>5.97</c:v>
                </c:pt>
                <c:pt idx="554">
                  <c:v>5.88</c:v>
                </c:pt>
                <c:pt idx="555">
                  <c:v>5.48</c:v>
                </c:pt>
                <c:pt idx="556">
                  <c:v>4.93</c:v>
                </c:pt>
                <c:pt idx="557">
                  <c:v>5.29</c:v>
                </c:pt>
                <c:pt idx="558">
                  <c:v>5.5</c:v>
                </c:pt>
                <c:pt idx="559">
                  <c:v>4.95</c:v>
                </c:pt>
                <c:pt idx="560">
                  <c:v>4.2300000000000004</c:v>
                </c:pt>
                <c:pt idx="561">
                  <c:v>3.33</c:v>
                </c:pt>
                <c:pt idx="562">
                  <c:v>3.51</c:v>
                </c:pt>
                <c:pt idx="563">
                  <c:v>4.03</c:v>
                </c:pt>
                <c:pt idx="564">
                  <c:v>4.92</c:v>
                </c:pt>
                <c:pt idx="565">
                  <c:v>5</c:v>
                </c:pt>
                <c:pt idx="566">
                  <c:v>5.03</c:v>
                </c:pt>
                <c:pt idx="567">
                  <c:v>4.93</c:v>
                </c:pt>
                <c:pt idx="568">
                  <c:v>5.01</c:v>
                </c:pt>
                <c:pt idx="569">
                  <c:v>4.87</c:v>
                </c:pt>
                <c:pt idx="570">
                  <c:v>4.87</c:v>
                </c:pt>
                <c:pt idx="571">
                  <c:v>4.49</c:v>
                </c:pt>
                <c:pt idx="572">
                  <c:v>4.76</c:v>
                </c:pt>
                <c:pt idx="573">
                  <c:v>5.59</c:v>
                </c:pt>
                <c:pt idx="574">
                  <c:v>6.13</c:v>
                </c:pt>
                <c:pt idx="575">
                  <c:v>6.07</c:v>
                </c:pt>
                <c:pt idx="576">
                  <c:v>5.66</c:v>
                </c:pt>
                <c:pt idx="577">
                  <c:v>4.95</c:v>
                </c:pt>
                <c:pt idx="578">
                  <c:v>5.27</c:v>
                </c:pt>
                <c:pt idx="579">
                  <c:v>4.4400000000000004</c:v>
                </c:pt>
                <c:pt idx="580">
                  <c:v>3.85</c:v>
                </c:pt>
                <c:pt idx="581">
                  <c:v>2.94</c:v>
                </c:pt>
                <c:pt idx="582">
                  <c:v>4.09</c:v>
                </c:pt>
                <c:pt idx="583">
                  <c:v>3.76</c:v>
                </c:pt>
                <c:pt idx="584">
                  <c:v>4.38</c:v>
                </c:pt>
                <c:pt idx="585">
                  <c:v>5.0599999999999996</c:v>
                </c:pt>
                <c:pt idx="586">
                  <c:v>4.9400000000000004</c:v>
                </c:pt>
                <c:pt idx="587">
                  <c:v>5.25</c:v>
                </c:pt>
                <c:pt idx="588">
                  <c:v>5.89</c:v>
                </c:pt>
                <c:pt idx="589">
                  <c:v>5.97</c:v>
                </c:pt>
                <c:pt idx="590">
                  <c:v>5.49</c:v>
                </c:pt>
                <c:pt idx="591">
                  <c:v>4.78</c:v>
                </c:pt>
                <c:pt idx="592">
                  <c:v>4.46</c:v>
                </c:pt>
                <c:pt idx="593">
                  <c:v>4.47</c:v>
                </c:pt>
                <c:pt idx="594">
                  <c:v>4.76</c:v>
                </c:pt>
                <c:pt idx="595">
                  <c:v>4.75</c:v>
                </c:pt>
                <c:pt idx="596">
                  <c:v>4.7699999999999996</c:v>
                </c:pt>
                <c:pt idx="597">
                  <c:v>4.46</c:v>
                </c:pt>
                <c:pt idx="598">
                  <c:v>4.43</c:v>
                </c:pt>
                <c:pt idx="599">
                  <c:v>4.0599999999999996</c:v>
                </c:pt>
                <c:pt idx="600">
                  <c:v>4.2699999999999996</c:v>
                </c:pt>
                <c:pt idx="601">
                  <c:v>3.5</c:v>
                </c:pt>
                <c:pt idx="602">
                  <c:v>3.97</c:v>
                </c:pt>
                <c:pt idx="603">
                  <c:v>4.33</c:v>
                </c:pt>
                <c:pt idx="604">
                  <c:v>4.75</c:v>
                </c:pt>
                <c:pt idx="605">
                  <c:v>4.9800000000000004</c:v>
                </c:pt>
                <c:pt idx="606">
                  <c:v>5.29</c:v>
                </c:pt>
                <c:pt idx="607">
                  <c:v>5.31</c:v>
                </c:pt>
                <c:pt idx="608">
                  <c:v>5.31</c:v>
                </c:pt>
                <c:pt idx="609">
                  <c:v>4.87</c:v>
                </c:pt>
                <c:pt idx="610">
                  <c:v>4.92</c:v>
                </c:pt>
                <c:pt idx="611">
                  <c:v>5.82</c:v>
                </c:pt>
                <c:pt idx="612">
                  <c:v>6.03</c:v>
                </c:pt>
                <c:pt idx="613">
                  <c:v>5.76</c:v>
                </c:pt>
                <c:pt idx="614">
                  <c:v>5.45</c:v>
                </c:pt>
                <c:pt idx="615">
                  <c:v>5.52</c:v>
                </c:pt>
                <c:pt idx="616">
                  <c:v>5.18</c:v>
                </c:pt>
                <c:pt idx="617">
                  <c:v>4.68</c:v>
                </c:pt>
                <c:pt idx="618">
                  <c:v>4.5599999999999996</c:v>
                </c:pt>
                <c:pt idx="619">
                  <c:v>4.3899999999999997</c:v>
                </c:pt>
                <c:pt idx="620">
                  <c:v>4</c:v>
                </c:pt>
                <c:pt idx="621">
                  <c:v>2.7</c:v>
                </c:pt>
                <c:pt idx="622">
                  <c:v>2.94</c:v>
                </c:pt>
                <c:pt idx="623">
                  <c:v>3.39</c:v>
                </c:pt>
                <c:pt idx="624">
                  <c:v>3.56</c:v>
                </c:pt>
                <c:pt idx="625">
                  <c:v>3.92</c:v>
                </c:pt>
                <c:pt idx="626">
                  <c:v>3.87</c:v>
                </c:pt>
                <c:pt idx="627">
                  <c:v>3.44</c:v>
                </c:pt>
                <c:pt idx="628">
                  <c:v>3.62</c:v>
                </c:pt>
                <c:pt idx="629">
                  <c:v>3.76</c:v>
                </c:pt>
                <c:pt idx="630">
                  <c:v>3.9</c:v>
                </c:pt>
                <c:pt idx="631">
                  <c:v>3.68</c:v>
                </c:pt>
                <c:pt idx="632">
                  <c:v>3.55</c:v>
                </c:pt>
                <c:pt idx="633">
                  <c:v>3.68</c:v>
                </c:pt>
                <c:pt idx="634">
                  <c:v>3.32</c:v>
                </c:pt>
                <c:pt idx="635">
                  <c:v>2.5</c:v>
                </c:pt>
                <c:pt idx="636">
                  <c:v>1.58</c:v>
                </c:pt>
                <c:pt idx="637">
                  <c:v>2.4900000000000002</c:v>
                </c:pt>
                <c:pt idx="638">
                  <c:v>2.46</c:v>
                </c:pt>
                <c:pt idx="639">
                  <c:v>3.47</c:v>
                </c:pt>
                <c:pt idx="640">
                  <c:v>3.41</c:v>
                </c:pt>
                <c:pt idx="641">
                  <c:v>4.6100000000000003</c:v>
                </c:pt>
                <c:pt idx="642">
                  <c:v>4.63</c:v>
                </c:pt>
                <c:pt idx="643">
                  <c:v>4.4400000000000004</c:v>
                </c:pt>
                <c:pt idx="644">
                  <c:v>4.29</c:v>
                </c:pt>
                <c:pt idx="645">
                  <c:v>3.77</c:v>
                </c:pt>
                <c:pt idx="646">
                  <c:v>3.51</c:v>
                </c:pt>
                <c:pt idx="647">
                  <c:v>3.3</c:v>
                </c:pt>
                <c:pt idx="648">
                  <c:v>3.22</c:v>
                </c:pt>
                <c:pt idx="649">
                  <c:v>2.97</c:v>
                </c:pt>
                <c:pt idx="650">
                  <c:v>3.21</c:v>
                </c:pt>
                <c:pt idx="651">
                  <c:v>2.7</c:v>
                </c:pt>
                <c:pt idx="652">
                  <c:v>2.75</c:v>
                </c:pt>
                <c:pt idx="653">
                  <c:v>2.93</c:v>
                </c:pt>
                <c:pt idx="654">
                  <c:v>3.22</c:v>
                </c:pt>
                <c:pt idx="655">
                  <c:v>3.47</c:v>
                </c:pt>
                <c:pt idx="656">
                  <c:v>4.8099999999999996</c:v>
                </c:pt>
                <c:pt idx="657">
                  <c:v>5.27</c:v>
                </c:pt>
                <c:pt idx="658">
                  <c:v>4.38</c:v>
                </c:pt>
                <c:pt idx="659">
                  <c:v>4.22</c:v>
                </c:pt>
                <c:pt idx="660">
                  <c:v>3.57</c:v>
                </c:pt>
                <c:pt idx="661">
                  <c:v>3.91</c:v>
                </c:pt>
                <c:pt idx="662">
                  <c:v>3.51</c:v>
                </c:pt>
                <c:pt idx="663">
                  <c:v>2.68</c:v>
                </c:pt>
                <c:pt idx="664">
                  <c:v>2.5499999999999998</c:v>
                </c:pt>
                <c:pt idx="665">
                  <c:v>2.71</c:v>
                </c:pt>
                <c:pt idx="666">
                  <c:v>3.68</c:v>
                </c:pt>
                <c:pt idx="667">
                  <c:v>3.59</c:v>
                </c:pt>
                <c:pt idx="668">
                  <c:v>3.51</c:v>
                </c:pt>
                <c:pt idx="669">
                  <c:v>4.1399999999999997</c:v>
                </c:pt>
                <c:pt idx="670">
                  <c:v>3.68</c:v>
                </c:pt>
                <c:pt idx="671">
                  <c:v>2.9</c:v>
                </c:pt>
                <c:pt idx="672">
                  <c:v>2.5499999999999998</c:v>
                </c:pt>
                <c:pt idx="673">
                  <c:v>2.15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3364848"/>
        <c:axId val="283367200"/>
      </c:scatterChart>
      <c:valAx>
        <c:axId val="283364848"/>
        <c:scaling>
          <c:orientation val="minMax"/>
          <c:max val="2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367200"/>
        <c:crosses val="autoZero"/>
        <c:crossBetween val="midCat"/>
      </c:valAx>
      <c:valAx>
        <c:axId val="28336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364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Sheet3!$B$4</c:f>
              <c:strCache>
                <c:ptCount val="1"/>
                <c:pt idx="0">
                  <c:v>Discharge (m3/s)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Sheet3!$A$5:$A$678</c:f>
              <c:numCache>
                <c:formatCode>[$-F800]dddd\,\ mmmm\ dd\,\ yyyy</c:formatCode>
                <c:ptCount val="674"/>
                <c:pt idx="0">
                  <c:v>33031</c:v>
                </c:pt>
                <c:pt idx="1">
                  <c:v>33038</c:v>
                </c:pt>
                <c:pt idx="2">
                  <c:v>33045</c:v>
                </c:pt>
                <c:pt idx="3">
                  <c:v>33052</c:v>
                </c:pt>
                <c:pt idx="4">
                  <c:v>33059</c:v>
                </c:pt>
                <c:pt idx="5">
                  <c:v>33066</c:v>
                </c:pt>
                <c:pt idx="6">
                  <c:v>33075</c:v>
                </c:pt>
                <c:pt idx="7">
                  <c:v>33080</c:v>
                </c:pt>
                <c:pt idx="8">
                  <c:v>33087</c:v>
                </c:pt>
                <c:pt idx="9">
                  <c:v>33096</c:v>
                </c:pt>
                <c:pt idx="10">
                  <c:v>33101</c:v>
                </c:pt>
                <c:pt idx="11">
                  <c:v>33108</c:v>
                </c:pt>
                <c:pt idx="12">
                  <c:v>33115</c:v>
                </c:pt>
                <c:pt idx="13">
                  <c:v>33122</c:v>
                </c:pt>
                <c:pt idx="14">
                  <c:v>33130</c:v>
                </c:pt>
                <c:pt idx="15">
                  <c:v>33136</c:v>
                </c:pt>
                <c:pt idx="16">
                  <c:v>33143</c:v>
                </c:pt>
                <c:pt idx="17">
                  <c:v>33150</c:v>
                </c:pt>
                <c:pt idx="18">
                  <c:v>33157</c:v>
                </c:pt>
                <c:pt idx="19">
                  <c:v>33164</c:v>
                </c:pt>
                <c:pt idx="20">
                  <c:v>33171</c:v>
                </c:pt>
                <c:pt idx="21">
                  <c:v>33178</c:v>
                </c:pt>
                <c:pt idx="22">
                  <c:v>33192</c:v>
                </c:pt>
                <c:pt idx="23">
                  <c:v>33206</c:v>
                </c:pt>
                <c:pt idx="24">
                  <c:v>33374</c:v>
                </c:pt>
                <c:pt idx="25">
                  <c:v>33381</c:v>
                </c:pt>
                <c:pt idx="26">
                  <c:v>33388</c:v>
                </c:pt>
                <c:pt idx="27">
                  <c:v>33395</c:v>
                </c:pt>
                <c:pt idx="28">
                  <c:v>33402</c:v>
                </c:pt>
                <c:pt idx="29">
                  <c:v>33409</c:v>
                </c:pt>
                <c:pt idx="30">
                  <c:v>33423</c:v>
                </c:pt>
                <c:pt idx="31">
                  <c:v>33430</c:v>
                </c:pt>
                <c:pt idx="32">
                  <c:v>33437</c:v>
                </c:pt>
                <c:pt idx="33">
                  <c:v>33444</c:v>
                </c:pt>
                <c:pt idx="34">
                  <c:v>33451</c:v>
                </c:pt>
                <c:pt idx="35">
                  <c:v>33458</c:v>
                </c:pt>
                <c:pt idx="36">
                  <c:v>33465</c:v>
                </c:pt>
                <c:pt idx="37">
                  <c:v>33472</c:v>
                </c:pt>
                <c:pt idx="38">
                  <c:v>33479</c:v>
                </c:pt>
                <c:pt idx="39">
                  <c:v>33486</c:v>
                </c:pt>
                <c:pt idx="40">
                  <c:v>33493</c:v>
                </c:pt>
                <c:pt idx="41">
                  <c:v>33500</c:v>
                </c:pt>
                <c:pt idx="42">
                  <c:v>33507</c:v>
                </c:pt>
                <c:pt idx="43">
                  <c:v>33514</c:v>
                </c:pt>
                <c:pt idx="44">
                  <c:v>33521</c:v>
                </c:pt>
                <c:pt idx="45">
                  <c:v>33528</c:v>
                </c:pt>
                <c:pt idx="46">
                  <c:v>33535</c:v>
                </c:pt>
                <c:pt idx="47">
                  <c:v>33542</c:v>
                </c:pt>
                <c:pt idx="48">
                  <c:v>33549</c:v>
                </c:pt>
                <c:pt idx="49">
                  <c:v>33556</c:v>
                </c:pt>
                <c:pt idx="50">
                  <c:v>33570</c:v>
                </c:pt>
                <c:pt idx="51">
                  <c:v>33759</c:v>
                </c:pt>
                <c:pt idx="52">
                  <c:v>33765</c:v>
                </c:pt>
                <c:pt idx="53">
                  <c:v>33773</c:v>
                </c:pt>
                <c:pt idx="54">
                  <c:v>33780</c:v>
                </c:pt>
                <c:pt idx="55">
                  <c:v>33787</c:v>
                </c:pt>
                <c:pt idx="56">
                  <c:v>33794</c:v>
                </c:pt>
                <c:pt idx="57">
                  <c:v>33801</c:v>
                </c:pt>
                <c:pt idx="58">
                  <c:v>33808</c:v>
                </c:pt>
                <c:pt idx="59">
                  <c:v>33815</c:v>
                </c:pt>
                <c:pt idx="60">
                  <c:v>33822</c:v>
                </c:pt>
                <c:pt idx="61">
                  <c:v>33843</c:v>
                </c:pt>
                <c:pt idx="62">
                  <c:v>33850</c:v>
                </c:pt>
                <c:pt idx="63">
                  <c:v>33857</c:v>
                </c:pt>
                <c:pt idx="64">
                  <c:v>33864</c:v>
                </c:pt>
                <c:pt idx="65">
                  <c:v>33871</c:v>
                </c:pt>
                <c:pt idx="66">
                  <c:v>33878</c:v>
                </c:pt>
                <c:pt idx="67">
                  <c:v>33884</c:v>
                </c:pt>
                <c:pt idx="68">
                  <c:v>33885</c:v>
                </c:pt>
                <c:pt idx="69">
                  <c:v>33886</c:v>
                </c:pt>
                <c:pt idx="70">
                  <c:v>33887</c:v>
                </c:pt>
                <c:pt idx="71">
                  <c:v>33888</c:v>
                </c:pt>
                <c:pt idx="72">
                  <c:v>33889</c:v>
                </c:pt>
                <c:pt idx="73">
                  <c:v>33890</c:v>
                </c:pt>
                <c:pt idx="74">
                  <c:v>33891</c:v>
                </c:pt>
                <c:pt idx="75">
                  <c:v>33892</c:v>
                </c:pt>
                <c:pt idx="76">
                  <c:v>33893</c:v>
                </c:pt>
                <c:pt idx="77">
                  <c:v>33894</c:v>
                </c:pt>
                <c:pt idx="78">
                  <c:v>33895</c:v>
                </c:pt>
                <c:pt idx="79">
                  <c:v>33896</c:v>
                </c:pt>
                <c:pt idx="80">
                  <c:v>33897</c:v>
                </c:pt>
                <c:pt idx="81">
                  <c:v>33898</c:v>
                </c:pt>
                <c:pt idx="82">
                  <c:v>33899</c:v>
                </c:pt>
                <c:pt idx="83">
                  <c:v>33900</c:v>
                </c:pt>
                <c:pt idx="84">
                  <c:v>33901</c:v>
                </c:pt>
                <c:pt idx="85">
                  <c:v>33902</c:v>
                </c:pt>
                <c:pt idx="86">
                  <c:v>33903</c:v>
                </c:pt>
                <c:pt idx="87">
                  <c:v>33904</c:v>
                </c:pt>
                <c:pt idx="88">
                  <c:v>33905</c:v>
                </c:pt>
                <c:pt idx="89">
                  <c:v>33906</c:v>
                </c:pt>
                <c:pt idx="90">
                  <c:v>33907</c:v>
                </c:pt>
                <c:pt idx="91">
                  <c:v>33908</c:v>
                </c:pt>
                <c:pt idx="92">
                  <c:v>33909</c:v>
                </c:pt>
                <c:pt idx="93">
                  <c:v>33910</c:v>
                </c:pt>
                <c:pt idx="94">
                  <c:v>33911</c:v>
                </c:pt>
                <c:pt idx="95">
                  <c:v>33912</c:v>
                </c:pt>
                <c:pt idx="96">
                  <c:v>33913</c:v>
                </c:pt>
                <c:pt idx="97">
                  <c:v>33914</c:v>
                </c:pt>
                <c:pt idx="98">
                  <c:v>33915</c:v>
                </c:pt>
                <c:pt idx="99">
                  <c:v>33916</c:v>
                </c:pt>
                <c:pt idx="100">
                  <c:v>33917</c:v>
                </c:pt>
                <c:pt idx="101">
                  <c:v>33918</c:v>
                </c:pt>
                <c:pt idx="102">
                  <c:v>33919</c:v>
                </c:pt>
                <c:pt idx="103">
                  <c:v>33920</c:v>
                </c:pt>
                <c:pt idx="104">
                  <c:v>33921</c:v>
                </c:pt>
                <c:pt idx="105">
                  <c:v>33922</c:v>
                </c:pt>
                <c:pt idx="106">
                  <c:v>33923</c:v>
                </c:pt>
                <c:pt idx="107">
                  <c:v>33924</c:v>
                </c:pt>
                <c:pt idx="108">
                  <c:v>33925</c:v>
                </c:pt>
                <c:pt idx="109">
                  <c:v>33926</c:v>
                </c:pt>
                <c:pt idx="110">
                  <c:v>33927</c:v>
                </c:pt>
                <c:pt idx="111">
                  <c:v>33928</c:v>
                </c:pt>
                <c:pt idx="112">
                  <c:v>33929</c:v>
                </c:pt>
                <c:pt idx="113">
                  <c:v>33930</c:v>
                </c:pt>
                <c:pt idx="114">
                  <c:v>33931</c:v>
                </c:pt>
                <c:pt idx="115">
                  <c:v>33932</c:v>
                </c:pt>
                <c:pt idx="116">
                  <c:v>33933</c:v>
                </c:pt>
                <c:pt idx="117">
                  <c:v>33934</c:v>
                </c:pt>
                <c:pt idx="118">
                  <c:v>33935</c:v>
                </c:pt>
                <c:pt idx="119">
                  <c:v>34125</c:v>
                </c:pt>
                <c:pt idx="120">
                  <c:v>34130</c:v>
                </c:pt>
                <c:pt idx="121">
                  <c:v>34137</c:v>
                </c:pt>
                <c:pt idx="122">
                  <c:v>34144</c:v>
                </c:pt>
                <c:pt idx="123">
                  <c:v>34151</c:v>
                </c:pt>
                <c:pt idx="124">
                  <c:v>34158</c:v>
                </c:pt>
                <c:pt idx="125">
                  <c:v>34165</c:v>
                </c:pt>
                <c:pt idx="126">
                  <c:v>34172</c:v>
                </c:pt>
                <c:pt idx="127">
                  <c:v>34179</c:v>
                </c:pt>
                <c:pt idx="128">
                  <c:v>34186</c:v>
                </c:pt>
                <c:pt idx="129">
                  <c:v>34193</c:v>
                </c:pt>
                <c:pt idx="130">
                  <c:v>34200</c:v>
                </c:pt>
                <c:pt idx="131">
                  <c:v>34207</c:v>
                </c:pt>
                <c:pt idx="132">
                  <c:v>34214</c:v>
                </c:pt>
                <c:pt idx="133">
                  <c:v>34221</c:v>
                </c:pt>
                <c:pt idx="134">
                  <c:v>34228</c:v>
                </c:pt>
                <c:pt idx="135">
                  <c:v>34235</c:v>
                </c:pt>
                <c:pt idx="136">
                  <c:v>34242</c:v>
                </c:pt>
                <c:pt idx="137">
                  <c:v>34249</c:v>
                </c:pt>
                <c:pt idx="138">
                  <c:v>34256</c:v>
                </c:pt>
                <c:pt idx="139">
                  <c:v>34263</c:v>
                </c:pt>
                <c:pt idx="140">
                  <c:v>34270</c:v>
                </c:pt>
                <c:pt idx="141">
                  <c:v>34277</c:v>
                </c:pt>
                <c:pt idx="142">
                  <c:v>34284</c:v>
                </c:pt>
                <c:pt idx="143">
                  <c:v>34291</c:v>
                </c:pt>
                <c:pt idx="144">
                  <c:v>34298</c:v>
                </c:pt>
                <c:pt idx="145">
                  <c:v>34485</c:v>
                </c:pt>
                <c:pt idx="146">
                  <c:v>34487</c:v>
                </c:pt>
                <c:pt idx="147">
                  <c:v>34494</c:v>
                </c:pt>
                <c:pt idx="148">
                  <c:v>34501</c:v>
                </c:pt>
                <c:pt idx="149">
                  <c:v>34508</c:v>
                </c:pt>
                <c:pt idx="150">
                  <c:v>34515</c:v>
                </c:pt>
                <c:pt idx="151">
                  <c:v>34523</c:v>
                </c:pt>
                <c:pt idx="152">
                  <c:v>34529</c:v>
                </c:pt>
                <c:pt idx="153">
                  <c:v>34536</c:v>
                </c:pt>
                <c:pt idx="154">
                  <c:v>34543</c:v>
                </c:pt>
                <c:pt idx="155">
                  <c:v>34550</c:v>
                </c:pt>
                <c:pt idx="156">
                  <c:v>34557</c:v>
                </c:pt>
                <c:pt idx="157">
                  <c:v>34564</c:v>
                </c:pt>
                <c:pt idx="158">
                  <c:v>34571</c:v>
                </c:pt>
                <c:pt idx="159">
                  <c:v>34578</c:v>
                </c:pt>
                <c:pt idx="160">
                  <c:v>34585</c:v>
                </c:pt>
                <c:pt idx="161">
                  <c:v>34592</c:v>
                </c:pt>
                <c:pt idx="162">
                  <c:v>34600</c:v>
                </c:pt>
                <c:pt idx="163">
                  <c:v>34606</c:v>
                </c:pt>
                <c:pt idx="164">
                  <c:v>34613</c:v>
                </c:pt>
                <c:pt idx="165">
                  <c:v>34620</c:v>
                </c:pt>
                <c:pt idx="166">
                  <c:v>34627</c:v>
                </c:pt>
                <c:pt idx="167">
                  <c:v>34634</c:v>
                </c:pt>
                <c:pt idx="168">
                  <c:v>34641</c:v>
                </c:pt>
                <c:pt idx="169">
                  <c:v>34648</c:v>
                </c:pt>
                <c:pt idx="170">
                  <c:v>34655</c:v>
                </c:pt>
                <c:pt idx="171">
                  <c:v>34662</c:v>
                </c:pt>
                <c:pt idx="172">
                  <c:v>34852</c:v>
                </c:pt>
                <c:pt idx="173">
                  <c:v>34858</c:v>
                </c:pt>
                <c:pt idx="174">
                  <c:v>34865</c:v>
                </c:pt>
                <c:pt idx="175">
                  <c:v>34872</c:v>
                </c:pt>
                <c:pt idx="176">
                  <c:v>34879</c:v>
                </c:pt>
                <c:pt idx="177">
                  <c:v>34886</c:v>
                </c:pt>
                <c:pt idx="178">
                  <c:v>34893</c:v>
                </c:pt>
                <c:pt idx="179">
                  <c:v>34900</c:v>
                </c:pt>
                <c:pt idx="180">
                  <c:v>34907</c:v>
                </c:pt>
                <c:pt idx="181">
                  <c:v>34914</c:v>
                </c:pt>
                <c:pt idx="182">
                  <c:v>34927</c:v>
                </c:pt>
                <c:pt idx="183">
                  <c:v>34935</c:v>
                </c:pt>
                <c:pt idx="184">
                  <c:v>34942</c:v>
                </c:pt>
                <c:pt idx="185">
                  <c:v>34949</c:v>
                </c:pt>
                <c:pt idx="186">
                  <c:v>34956</c:v>
                </c:pt>
                <c:pt idx="187">
                  <c:v>34963</c:v>
                </c:pt>
                <c:pt idx="188">
                  <c:v>34971</c:v>
                </c:pt>
                <c:pt idx="189">
                  <c:v>35222</c:v>
                </c:pt>
                <c:pt idx="190">
                  <c:v>35229</c:v>
                </c:pt>
                <c:pt idx="191">
                  <c:v>35236</c:v>
                </c:pt>
                <c:pt idx="192">
                  <c:v>35243</c:v>
                </c:pt>
                <c:pt idx="193">
                  <c:v>35250</c:v>
                </c:pt>
                <c:pt idx="194">
                  <c:v>35257</c:v>
                </c:pt>
                <c:pt idx="195">
                  <c:v>35264</c:v>
                </c:pt>
                <c:pt idx="196">
                  <c:v>35271</c:v>
                </c:pt>
                <c:pt idx="197">
                  <c:v>35278</c:v>
                </c:pt>
                <c:pt idx="198">
                  <c:v>35285</c:v>
                </c:pt>
                <c:pt idx="199">
                  <c:v>35293</c:v>
                </c:pt>
                <c:pt idx="200">
                  <c:v>35299</c:v>
                </c:pt>
                <c:pt idx="201">
                  <c:v>35306</c:v>
                </c:pt>
                <c:pt idx="202">
                  <c:v>35313</c:v>
                </c:pt>
                <c:pt idx="203">
                  <c:v>35320</c:v>
                </c:pt>
                <c:pt idx="204">
                  <c:v>35327</c:v>
                </c:pt>
                <c:pt idx="205">
                  <c:v>35334</c:v>
                </c:pt>
                <c:pt idx="206">
                  <c:v>35705</c:v>
                </c:pt>
                <c:pt idx="207">
                  <c:v>35712</c:v>
                </c:pt>
                <c:pt idx="208">
                  <c:v>35719</c:v>
                </c:pt>
                <c:pt idx="209">
                  <c:v>35726</c:v>
                </c:pt>
                <c:pt idx="210">
                  <c:v>35733</c:v>
                </c:pt>
                <c:pt idx="211">
                  <c:v>35740</c:v>
                </c:pt>
                <c:pt idx="212">
                  <c:v>35747</c:v>
                </c:pt>
                <c:pt idx="213">
                  <c:v>35754</c:v>
                </c:pt>
                <c:pt idx="214">
                  <c:v>35761</c:v>
                </c:pt>
                <c:pt idx="215">
                  <c:v>35950</c:v>
                </c:pt>
                <c:pt idx="216">
                  <c:v>35957</c:v>
                </c:pt>
                <c:pt idx="217">
                  <c:v>35964</c:v>
                </c:pt>
                <c:pt idx="218">
                  <c:v>35971</c:v>
                </c:pt>
                <c:pt idx="219">
                  <c:v>35978</c:v>
                </c:pt>
                <c:pt idx="220">
                  <c:v>35985</c:v>
                </c:pt>
                <c:pt idx="221">
                  <c:v>35992</c:v>
                </c:pt>
                <c:pt idx="222">
                  <c:v>36006</c:v>
                </c:pt>
                <c:pt idx="223">
                  <c:v>36013</c:v>
                </c:pt>
                <c:pt idx="224">
                  <c:v>36020</c:v>
                </c:pt>
                <c:pt idx="225">
                  <c:v>36027</c:v>
                </c:pt>
                <c:pt idx="226">
                  <c:v>36034</c:v>
                </c:pt>
                <c:pt idx="227">
                  <c:v>36041</c:v>
                </c:pt>
                <c:pt idx="228">
                  <c:v>36048</c:v>
                </c:pt>
                <c:pt idx="229">
                  <c:v>36055</c:v>
                </c:pt>
                <c:pt idx="230">
                  <c:v>36062</c:v>
                </c:pt>
                <c:pt idx="231">
                  <c:v>36069</c:v>
                </c:pt>
                <c:pt idx="232">
                  <c:v>36076</c:v>
                </c:pt>
                <c:pt idx="233">
                  <c:v>36083</c:v>
                </c:pt>
                <c:pt idx="234">
                  <c:v>36090</c:v>
                </c:pt>
                <c:pt idx="235">
                  <c:v>36097</c:v>
                </c:pt>
                <c:pt idx="236">
                  <c:v>36104</c:v>
                </c:pt>
                <c:pt idx="237">
                  <c:v>36111</c:v>
                </c:pt>
                <c:pt idx="238">
                  <c:v>36118</c:v>
                </c:pt>
                <c:pt idx="239">
                  <c:v>36125</c:v>
                </c:pt>
                <c:pt idx="240">
                  <c:v>36345</c:v>
                </c:pt>
                <c:pt idx="241">
                  <c:v>36322</c:v>
                </c:pt>
                <c:pt idx="242">
                  <c:v>36329</c:v>
                </c:pt>
                <c:pt idx="243">
                  <c:v>36336</c:v>
                </c:pt>
                <c:pt idx="244">
                  <c:v>36343</c:v>
                </c:pt>
                <c:pt idx="245">
                  <c:v>36357</c:v>
                </c:pt>
                <c:pt idx="246">
                  <c:v>36371</c:v>
                </c:pt>
                <c:pt idx="247">
                  <c:v>36378</c:v>
                </c:pt>
                <c:pt idx="248">
                  <c:v>36385</c:v>
                </c:pt>
                <c:pt idx="249">
                  <c:v>36406</c:v>
                </c:pt>
                <c:pt idx="250">
                  <c:v>36420</c:v>
                </c:pt>
                <c:pt idx="251">
                  <c:v>36427</c:v>
                </c:pt>
                <c:pt idx="252">
                  <c:v>36434</c:v>
                </c:pt>
                <c:pt idx="253">
                  <c:v>36441</c:v>
                </c:pt>
                <c:pt idx="254">
                  <c:v>36448</c:v>
                </c:pt>
                <c:pt idx="255">
                  <c:v>36455</c:v>
                </c:pt>
                <c:pt idx="256">
                  <c:v>36462</c:v>
                </c:pt>
                <c:pt idx="257">
                  <c:v>36476</c:v>
                </c:pt>
                <c:pt idx="258">
                  <c:v>36483</c:v>
                </c:pt>
                <c:pt idx="259">
                  <c:v>36846</c:v>
                </c:pt>
                <c:pt idx="260">
                  <c:v>36853</c:v>
                </c:pt>
                <c:pt idx="261">
                  <c:v>36860</c:v>
                </c:pt>
                <c:pt idx="262">
                  <c:v>37049</c:v>
                </c:pt>
                <c:pt idx="263">
                  <c:v>37056</c:v>
                </c:pt>
                <c:pt idx="264">
                  <c:v>37063</c:v>
                </c:pt>
                <c:pt idx="265">
                  <c:v>37070</c:v>
                </c:pt>
                <c:pt idx="266">
                  <c:v>37077</c:v>
                </c:pt>
                <c:pt idx="267">
                  <c:v>37084</c:v>
                </c:pt>
                <c:pt idx="268">
                  <c:v>37091</c:v>
                </c:pt>
                <c:pt idx="269">
                  <c:v>37098</c:v>
                </c:pt>
                <c:pt idx="270">
                  <c:v>37105</c:v>
                </c:pt>
                <c:pt idx="271">
                  <c:v>37112</c:v>
                </c:pt>
                <c:pt idx="272">
                  <c:v>37119</c:v>
                </c:pt>
                <c:pt idx="273">
                  <c:v>37126</c:v>
                </c:pt>
                <c:pt idx="274">
                  <c:v>37133</c:v>
                </c:pt>
                <c:pt idx="275">
                  <c:v>37140</c:v>
                </c:pt>
                <c:pt idx="276">
                  <c:v>37154</c:v>
                </c:pt>
                <c:pt idx="277">
                  <c:v>37161</c:v>
                </c:pt>
                <c:pt idx="278">
                  <c:v>37168</c:v>
                </c:pt>
                <c:pt idx="279">
                  <c:v>37175</c:v>
                </c:pt>
                <c:pt idx="280">
                  <c:v>37182</c:v>
                </c:pt>
                <c:pt idx="281">
                  <c:v>37189</c:v>
                </c:pt>
                <c:pt idx="282">
                  <c:v>37196</c:v>
                </c:pt>
                <c:pt idx="283">
                  <c:v>37203</c:v>
                </c:pt>
                <c:pt idx="284">
                  <c:v>37210</c:v>
                </c:pt>
                <c:pt idx="285">
                  <c:v>37217</c:v>
                </c:pt>
                <c:pt idx="286">
                  <c:v>37224</c:v>
                </c:pt>
                <c:pt idx="287">
                  <c:v>37378</c:v>
                </c:pt>
                <c:pt idx="288">
                  <c:v>37385</c:v>
                </c:pt>
                <c:pt idx="289">
                  <c:v>37392</c:v>
                </c:pt>
                <c:pt idx="290">
                  <c:v>37399</c:v>
                </c:pt>
                <c:pt idx="291">
                  <c:v>37406</c:v>
                </c:pt>
                <c:pt idx="292">
                  <c:v>37413</c:v>
                </c:pt>
                <c:pt idx="293">
                  <c:v>37420</c:v>
                </c:pt>
                <c:pt idx="294">
                  <c:v>37427</c:v>
                </c:pt>
                <c:pt idx="295">
                  <c:v>37434</c:v>
                </c:pt>
                <c:pt idx="296">
                  <c:v>37441</c:v>
                </c:pt>
                <c:pt idx="297">
                  <c:v>37448</c:v>
                </c:pt>
                <c:pt idx="298">
                  <c:v>37455</c:v>
                </c:pt>
                <c:pt idx="299">
                  <c:v>37462</c:v>
                </c:pt>
                <c:pt idx="300">
                  <c:v>37469</c:v>
                </c:pt>
                <c:pt idx="301">
                  <c:v>37476</c:v>
                </c:pt>
                <c:pt idx="302">
                  <c:v>37483</c:v>
                </c:pt>
                <c:pt idx="303">
                  <c:v>37490</c:v>
                </c:pt>
                <c:pt idx="304">
                  <c:v>37497</c:v>
                </c:pt>
                <c:pt idx="305">
                  <c:v>37504</c:v>
                </c:pt>
                <c:pt idx="306">
                  <c:v>37511</c:v>
                </c:pt>
                <c:pt idx="307">
                  <c:v>37518</c:v>
                </c:pt>
                <c:pt idx="308">
                  <c:v>37525</c:v>
                </c:pt>
                <c:pt idx="309">
                  <c:v>37532</c:v>
                </c:pt>
                <c:pt idx="310">
                  <c:v>37539</c:v>
                </c:pt>
                <c:pt idx="311">
                  <c:v>37546</c:v>
                </c:pt>
                <c:pt idx="312">
                  <c:v>37553</c:v>
                </c:pt>
                <c:pt idx="313">
                  <c:v>37560</c:v>
                </c:pt>
                <c:pt idx="314">
                  <c:v>37567</c:v>
                </c:pt>
                <c:pt idx="315">
                  <c:v>37574</c:v>
                </c:pt>
                <c:pt idx="316">
                  <c:v>37581</c:v>
                </c:pt>
                <c:pt idx="317">
                  <c:v>37588</c:v>
                </c:pt>
                <c:pt idx="318">
                  <c:v>37686</c:v>
                </c:pt>
                <c:pt idx="319">
                  <c:v>37693</c:v>
                </c:pt>
                <c:pt idx="320">
                  <c:v>37700</c:v>
                </c:pt>
                <c:pt idx="321">
                  <c:v>37707</c:v>
                </c:pt>
                <c:pt idx="322">
                  <c:v>37777</c:v>
                </c:pt>
                <c:pt idx="323">
                  <c:v>37784</c:v>
                </c:pt>
                <c:pt idx="324">
                  <c:v>37791</c:v>
                </c:pt>
                <c:pt idx="325">
                  <c:v>37798</c:v>
                </c:pt>
                <c:pt idx="326">
                  <c:v>37805</c:v>
                </c:pt>
                <c:pt idx="327">
                  <c:v>37812</c:v>
                </c:pt>
                <c:pt idx="328">
                  <c:v>37819</c:v>
                </c:pt>
                <c:pt idx="329">
                  <c:v>37826</c:v>
                </c:pt>
                <c:pt idx="330">
                  <c:v>37833</c:v>
                </c:pt>
                <c:pt idx="331">
                  <c:v>37840</c:v>
                </c:pt>
                <c:pt idx="332">
                  <c:v>37847</c:v>
                </c:pt>
                <c:pt idx="333">
                  <c:v>37854</c:v>
                </c:pt>
                <c:pt idx="334">
                  <c:v>37861</c:v>
                </c:pt>
                <c:pt idx="335">
                  <c:v>37868</c:v>
                </c:pt>
                <c:pt idx="336">
                  <c:v>37875</c:v>
                </c:pt>
                <c:pt idx="337">
                  <c:v>37882</c:v>
                </c:pt>
                <c:pt idx="338">
                  <c:v>37889</c:v>
                </c:pt>
                <c:pt idx="339">
                  <c:v>37896</c:v>
                </c:pt>
                <c:pt idx="340">
                  <c:v>37903</c:v>
                </c:pt>
                <c:pt idx="341">
                  <c:v>37910</c:v>
                </c:pt>
                <c:pt idx="342">
                  <c:v>37917</c:v>
                </c:pt>
                <c:pt idx="343">
                  <c:v>37924</c:v>
                </c:pt>
                <c:pt idx="344">
                  <c:v>38078</c:v>
                </c:pt>
                <c:pt idx="345">
                  <c:v>38085</c:v>
                </c:pt>
                <c:pt idx="346">
                  <c:v>38092</c:v>
                </c:pt>
                <c:pt idx="347">
                  <c:v>38099</c:v>
                </c:pt>
                <c:pt idx="348">
                  <c:v>38106</c:v>
                </c:pt>
                <c:pt idx="349">
                  <c:v>38141</c:v>
                </c:pt>
                <c:pt idx="350">
                  <c:v>38148</c:v>
                </c:pt>
                <c:pt idx="351">
                  <c:v>38155</c:v>
                </c:pt>
                <c:pt idx="352">
                  <c:v>38162</c:v>
                </c:pt>
                <c:pt idx="353">
                  <c:v>38206</c:v>
                </c:pt>
                <c:pt idx="354">
                  <c:v>38213</c:v>
                </c:pt>
                <c:pt idx="355">
                  <c:v>38220</c:v>
                </c:pt>
                <c:pt idx="356">
                  <c:v>38227</c:v>
                </c:pt>
                <c:pt idx="357">
                  <c:v>38232</c:v>
                </c:pt>
                <c:pt idx="358">
                  <c:v>38239</c:v>
                </c:pt>
                <c:pt idx="359">
                  <c:v>38246</c:v>
                </c:pt>
                <c:pt idx="360">
                  <c:v>38253</c:v>
                </c:pt>
                <c:pt idx="361">
                  <c:v>38260</c:v>
                </c:pt>
                <c:pt idx="362">
                  <c:v>38267</c:v>
                </c:pt>
                <c:pt idx="363">
                  <c:v>38274</c:v>
                </c:pt>
                <c:pt idx="364">
                  <c:v>38281</c:v>
                </c:pt>
                <c:pt idx="365">
                  <c:v>38288</c:v>
                </c:pt>
                <c:pt idx="366">
                  <c:v>38295</c:v>
                </c:pt>
                <c:pt idx="367">
                  <c:v>38301</c:v>
                </c:pt>
                <c:pt idx="368">
                  <c:v>38309</c:v>
                </c:pt>
                <c:pt idx="369">
                  <c:v>38316</c:v>
                </c:pt>
                <c:pt idx="370">
                  <c:v>38477</c:v>
                </c:pt>
                <c:pt idx="371">
                  <c:v>38484</c:v>
                </c:pt>
                <c:pt idx="372">
                  <c:v>38491</c:v>
                </c:pt>
                <c:pt idx="373">
                  <c:v>38498</c:v>
                </c:pt>
                <c:pt idx="374">
                  <c:v>38505</c:v>
                </c:pt>
                <c:pt idx="375">
                  <c:v>38512</c:v>
                </c:pt>
                <c:pt idx="376">
                  <c:v>38519</c:v>
                </c:pt>
                <c:pt idx="377">
                  <c:v>38526</c:v>
                </c:pt>
                <c:pt idx="378">
                  <c:v>38533</c:v>
                </c:pt>
                <c:pt idx="379">
                  <c:v>38540</c:v>
                </c:pt>
                <c:pt idx="380">
                  <c:v>38547</c:v>
                </c:pt>
                <c:pt idx="381">
                  <c:v>38554</c:v>
                </c:pt>
                <c:pt idx="382">
                  <c:v>38561</c:v>
                </c:pt>
                <c:pt idx="383">
                  <c:v>38573</c:v>
                </c:pt>
                <c:pt idx="384">
                  <c:v>38575</c:v>
                </c:pt>
                <c:pt idx="385">
                  <c:v>38582</c:v>
                </c:pt>
                <c:pt idx="386">
                  <c:v>38589</c:v>
                </c:pt>
                <c:pt idx="387">
                  <c:v>38598</c:v>
                </c:pt>
                <c:pt idx="388">
                  <c:v>38603</c:v>
                </c:pt>
                <c:pt idx="389">
                  <c:v>38610</c:v>
                </c:pt>
                <c:pt idx="390">
                  <c:v>38617</c:v>
                </c:pt>
                <c:pt idx="391">
                  <c:v>38631</c:v>
                </c:pt>
                <c:pt idx="392">
                  <c:v>38638</c:v>
                </c:pt>
                <c:pt idx="393">
                  <c:v>38645</c:v>
                </c:pt>
                <c:pt idx="394">
                  <c:v>38652</c:v>
                </c:pt>
                <c:pt idx="395">
                  <c:v>38659</c:v>
                </c:pt>
                <c:pt idx="396">
                  <c:v>38666</c:v>
                </c:pt>
                <c:pt idx="397">
                  <c:v>38673</c:v>
                </c:pt>
                <c:pt idx="398">
                  <c:v>38680</c:v>
                </c:pt>
                <c:pt idx="399">
                  <c:v>38904</c:v>
                </c:pt>
                <c:pt idx="400">
                  <c:v>38911</c:v>
                </c:pt>
                <c:pt idx="401">
                  <c:v>38918</c:v>
                </c:pt>
                <c:pt idx="402">
                  <c:v>38925</c:v>
                </c:pt>
                <c:pt idx="403">
                  <c:v>38932</c:v>
                </c:pt>
                <c:pt idx="404">
                  <c:v>38945</c:v>
                </c:pt>
                <c:pt idx="405">
                  <c:v>38946</c:v>
                </c:pt>
                <c:pt idx="406">
                  <c:v>38953</c:v>
                </c:pt>
                <c:pt idx="407">
                  <c:v>38960</c:v>
                </c:pt>
                <c:pt idx="408">
                  <c:v>38967</c:v>
                </c:pt>
                <c:pt idx="409">
                  <c:v>38974</c:v>
                </c:pt>
                <c:pt idx="410">
                  <c:v>38981</c:v>
                </c:pt>
                <c:pt idx="411">
                  <c:v>38990</c:v>
                </c:pt>
                <c:pt idx="412">
                  <c:v>38995</c:v>
                </c:pt>
                <c:pt idx="413">
                  <c:v>39002</c:v>
                </c:pt>
                <c:pt idx="414">
                  <c:v>39009</c:v>
                </c:pt>
                <c:pt idx="415">
                  <c:v>39016</c:v>
                </c:pt>
                <c:pt idx="416">
                  <c:v>39240</c:v>
                </c:pt>
                <c:pt idx="417">
                  <c:v>39247</c:v>
                </c:pt>
                <c:pt idx="418">
                  <c:v>39254</c:v>
                </c:pt>
                <c:pt idx="419">
                  <c:v>39260</c:v>
                </c:pt>
                <c:pt idx="420">
                  <c:v>39632</c:v>
                </c:pt>
                <c:pt idx="421">
                  <c:v>39639</c:v>
                </c:pt>
                <c:pt idx="422">
                  <c:v>39646</c:v>
                </c:pt>
                <c:pt idx="423">
                  <c:v>39653</c:v>
                </c:pt>
                <c:pt idx="424">
                  <c:v>39660</c:v>
                </c:pt>
                <c:pt idx="425">
                  <c:v>39667</c:v>
                </c:pt>
                <c:pt idx="426">
                  <c:v>39674</c:v>
                </c:pt>
                <c:pt idx="427">
                  <c:v>39681</c:v>
                </c:pt>
                <c:pt idx="428">
                  <c:v>39688</c:v>
                </c:pt>
                <c:pt idx="429">
                  <c:v>39695</c:v>
                </c:pt>
                <c:pt idx="430">
                  <c:v>39702</c:v>
                </c:pt>
                <c:pt idx="431">
                  <c:v>39709</c:v>
                </c:pt>
                <c:pt idx="432">
                  <c:v>39716</c:v>
                </c:pt>
                <c:pt idx="433">
                  <c:v>39725</c:v>
                </c:pt>
                <c:pt idx="434">
                  <c:v>39730</c:v>
                </c:pt>
                <c:pt idx="435">
                  <c:v>39737</c:v>
                </c:pt>
                <c:pt idx="436">
                  <c:v>39744</c:v>
                </c:pt>
                <c:pt idx="437">
                  <c:v>39751</c:v>
                </c:pt>
                <c:pt idx="438">
                  <c:v>39996</c:v>
                </c:pt>
                <c:pt idx="439">
                  <c:v>40003</c:v>
                </c:pt>
                <c:pt idx="440">
                  <c:v>40010</c:v>
                </c:pt>
                <c:pt idx="441">
                  <c:v>40017</c:v>
                </c:pt>
                <c:pt idx="442">
                  <c:v>40024</c:v>
                </c:pt>
                <c:pt idx="443">
                  <c:v>40031</c:v>
                </c:pt>
                <c:pt idx="444">
                  <c:v>40038</c:v>
                </c:pt>
                <c:pt idx="445">
                  <c:v>40045</c:v>
                </c:pt>
                <c:pt idx="446">
                  <c:v>40052</c:v>
                </c:pt>
                <c:pt idx="447">
                  <c:v>40059</c:v>
                </c:pt>
                <c:pt idx="448">
                  <c:v>40066</c:v>
                </c:pt>
                <c:pt idx="449">
                  <c:v>40073</c:v>
                </c:pt>
                <c:pt idx="450">
                  <c:v>40080</c:v>
                </c:pt>
                <c:pt idx="451">
                  <c:v>40087</c:v>
                </c:pt>
                <c:pt idx="452">
                  <c:v>40094</c:v>
                </c:pt>
                <c:pt idx="453">
                  <c:v>40101</c:v>
                </c:pt>
                <c:pt idx="454">
                  <c:v>40108</c:v>
                </c:pt>
                <c:pt idx="455">
                  <c:v>40115</c:v>
                </c:pt>
                <c:pt idx="456">
                  <c:v>40332</c:v>
                </c:pt>
                <c:pt idx="457">
                  <c:v>40339</c:v>
                </c:pt>
                <c:pt idx="458">
                  <c:v>40346</c:v>
                </c:pt>
                <c:pt idx="459">
                  <c:v>40353</c:v>
                </c:pt>
                <c:pt idx="460">
                  <c:v>40367</c:v>
                </c:pt>
                <c:pt idx="461">
                  <c:v>40374</c:v>
                </c:pt>
                <c:pt idx="462">
                  <c:v>40381</c:v>
                </c:pt>
                <c:pt idx="463">
                  <c:v>40388</c:v>
                </c:pt>
                <c:pt idx="464">
                  <c:v>40395</c:v>
                </c:pt>
                <c:pt idx="465">
                  <c:v>40402</c:v>
                </c:pt>
                <c:pt idx="466">
                  <c:v>40409</c:v>
                </c:pt>
                <c:pt idx="467">
                  <c:v>40417</c:v>
                </c:pt>
                <c:pt idx="468">
                  <c:v>40423</c:v>
                </c:pt>
                <c:pt idx="469">
                  <c:v>40430</c:v>
                </c:pt>
                <c:pt idx="470">
                  <c:v>40437</c:v>
                </c:pt>
                <c:pt idx="471">
                  <c:v>40444</c:v>
                </c:pt>
                <c:pt idx="472">
                  <c:v>40451</c:v>
                </c:pt>
                <c:pt idx="473">
                  <c:v>40458</c:v>
                </c:pt>
                <c:pt idx="474">
                  <c:v>40465</c:v>
                </c:pt>
                <c:pt idx="475">
                  <c:v>40472</c:v>
                </c:pt>
                <c:pt idx="476">
                  <c:v>40479</c:v>
                </c:pt>
                <c:pt idx="477">
                  <c:v>40703</c:v>
                </c:pt>
                <c:pt idx="478">
                  <c:v>40710</c:v>
                </c:pt>
                <c:pt idx="479">
                  <c:v>40717</c:v>
                </c:pt>
                <c:pt idx="480">
                  <c:v>40722</c:v>
                </c:pt>
                <c:pt idx="481">
                  <c:v>40731</c:v>
                </c:pt>
                <c:pt idx="482">
                  <c:v>40738</c:v>
                </c:pt>
                <c:pt idx="483">
                  <c:v>40745</c:v>
                </c:pt>
                <c:pt idx="484">
                  <c:v>40752</c:v>
                </c:pt>
                <c:pt idx="485">
                  <c:v>40759</c:v>
                </c:pt>
                <c:pt idx="486">
                  <c:v>40766</c:v>
                </c:pt>
                <c:pt idx="487">
                  <c:v>40773</c:v>
                </c:pt>
                <c:pt idx="488">
                  <c:v>40780</c:v>
                </c:pt>
                <c:pt idx="489">
                  <c:v>40789</c:v>
                </c:pt>
                <c:pt idx="490">
                  <c:v>40794</c:v>
                </c:pt>
                <c:pt idx="491">
                  <c:v>40801</c:v>
                </c:pt>
                <c:pt idx="492">
                  <c:v>40808</c:v>
                </c:pt>
                <c:pt idx="493">
                  <c:v>40815</c:v>
                </c:pt>
                <c:pt idx="494">
                  <c:v>40822</c:v>
                </c:pt>
                <c:pt idx="495">
                  <c:v>40829</c:v>
                </c:pt>
                <c:pt idx="496">
                  <c:v>40836</c:v>
                </c:pt>
                <c:pt idx="497">
                  <c:v>40843</c:v>
                </c:pt>
                <c:pt idx="498">
                  <c:v>41067</c:v>
                </c:pt>
                <c:pt idx="499">
                  <c:v>41074</c:v>
                </c:pt>
                <c:pt idx="500">
                  <c:v>41081</c:v>
                </c:pt>
                <c:pt idx="501">
                  <c:v>41088</c:v>
                </c:pt>
                <c:pt idx="502">
                  <c:v>41095</c:v>
                </c:pt>
                <c:pt idx="503">
                  <c:v>41102</c:v>
                </c:pt>
                <c:pt idx="504">
                  <c:v>41109</c:v>
                </c:pt>
                <c:pt idx="505">
                  <c:v>41116</c:v>
                </c:pt>
                <c:pt idx="506">
                  <c:v>41123</c:v>
                </c:pt>
                <c:pt idx="507">
                  <c:v>41130</c:v>
                </c:pt>
                <c:pt idx="508">
                  <c:v>41137</c:v>
                </c:pt>
                <c:pt idx="509">
                  <c:v>41144</c:v>
                </c:pt>
                <c:pt idx="510">
                  <c:v>41151</c:v>
                </c:pt>
                <c:pt idx="511">
                  <c:v>41158</c:v>
                </c:pt>
                <c:pt idx="512">
                  <c:v>41165</c:v>
                </c:pt>
                <c:pt idx="513">
                  <c:v>41172</c:v>
                </c:pt>
                <c:pt idx="514">
                  <c:v>41179</c:v>
                </c:pt>
                <c:pt idx="515">
                  <c:v>41186</c:v>
                </c:pt>
                <c:pt idx="516">
                  <c:v>41193</c:v>
                </c:pt>
                <c:pt idx="517">
                  <c:v>41200</c:v>
                </c:pt>
                <c:pt idx="518">
                  <c:v>41207</c:v>
                </c:pt>
                <c:pt idx="519">
                  <c:v>41431</c:v>
                </c:pt>
                <c:pt idx="520">
                  <c:v>41438</c:v>
                </c:pt>
                <c:pt idx="521">
                  <c:v>41445</c:v>
                </c:pt>
                <c:pt idx="522">
                  <c:v>41452</c:v>
                </c:pt>
                <c:pt idx="523">
                  <c:v>41459</c:v>
                </c:pt>
                <c:pt idx="524">
                  <c:v>41466</c:v>
                </c:pt>
                <c:pt idx="525">
                  <c:v>41473</c:v>
                </c:pt>
                <c:pt idx="526">
                  <c:v>41480</c:v>
                </c:pt>
                <c:pt idx="527">
                  <c:v>41487</c:v>
                </c:pt>
                <c:pt idx="528">
                  <c:v>41494</c:v>
                </c:pt>
                <c:pt idx="529">
                  <c:v>41500</c:v>
                </c:pt>
                <c:pt idx="530">
                  <c:v>41508</c:v>
                </c:pt>
                <c:pt idx="531">
                  <c:v>41515</c:v>
                </c:pt>
                <c:pt idx="532">
                  <c:v>41522</c:v>
                </c:pt>
                <c:pt idx="533">
                  <c:v>41529</c:v>
                </c:pt>
                <c:pt idx="534">
                  <c:v>41536</c:v>
                </c:pt>
                <c:pt idx="535">
                  <c:v>41543</c:v>
                </c:pt>
                <c:pt idx="536">
                  <c:v>41550</c:v>
                </c:pt>
                <c:pt idx="537">
                  <c:v>41557</c:v>
                </c:pt>
                <c:pt idx="538">
                  <c:v>41568</c:v>
                </c:pt>
                <c:pt idx="539">
                  <c:v>41571</c:v>
                </c:pt>
                <c:pt idx="540">
                  <c:v>41578</c:v>
                </c:pt>
                <c:pt idx="541">
                  <c:v>41795</c:v>
                </c:pt>
                <c:pt idx="542">
                  <c:v>41802</c:v>
                </c:pt>
                <c:pt idx="543">
                  <c:v>41809</c:v>
                </c:pt>
                <c:pt idx="544">
                  <c:v>41816</c:v>
                </c:pt>
                <c:pt idx="545">
                  <c:v>41823</c:v>
                </c:pt>
                <c:pt idx="546">
                  <c:v>41830</c:v>
                </c:pt>
                <c:pt idx="547">
                  <c:v>41837</c:v>
                </c:pt>
                <c:pt idx="548">
                  <c:v>41844</c:v>
                </c:pt>
                <c:pt idx="549">
                  <c:v>41851</c:v>
                </c:pt>
                <c:pt idx="550">
                  <c:v>41858</c:v>
                </c:pt>
                <c:pt idx="551">
                  <c:v>41865</c:v>
                </c:pt>
                <c:pt idx="552">
                  <c:v>41872</c:v>
                </c:pt>
                <c:pt idx="553">
                  <c:v>41879</c:v>
                </c:pt>
                <c:pt idx="554">
                  <c:v>41886</c:v>
                </c:pt>
                <c:pt idx="555">
                  <c:v>41893</c:v>
                </c:pt>
                <c:pt idx="556">
                  <c:v>41900</c:v>
                </c:pt>
                <c:pt idx="557">
                  <c:v>41907</c:v>
                </c:pt>
                <c:pt idx="558">
                  <c:v>41914</c:v>
                </c:pt>
                <c:pt idx="559">
                  <c:v>41921</c:v>
                </c:pt>
                <c:pt idx="560">
                  <c:v>41928</c:v>
                </c:pt>
                <c:pt idx="561">
                  <c:v>41935</c:v>
                </c:pt>
                <c:pt idx="562">
                  <c:v>42159</c:v>
                </c:pt>
                <c:pt idx="563">
                  <c:v>42166</c:v>
                </c:pt>
                <c:pt idx="564">
                  <c:v>42173</c:v>
                </c:pt>
                <c:pt idx="565">
                  <c:v>42180</c:v>
                </c:pt>
                <c:pt idx="566">
                  <c:v>42194</c:v>
                </c:pt>
                <c:pt idx="567">
                  <c:v>42201</c:v>
                </c:pt>
                <c:pt idx="568">
                  <c:v>42208</c:v>
                </c:pt>
                <c:pt idx="569">
                  <c:v>42215</c:v>
                </c:pt>
                <c:pt idx="570">
                  <c:v>42222</c:v>
                </c:pt>
                <c:pt idx="571">
                  <c:v>42229</c:v>
                </c:pt>
                <c:pt idx="572">
                  <c:v>42236</c:v>
                </c:pt>
                <c:pt idx="573">
                  <c:v>42245</c:v>
                </c:pt>
                <c:pt idx="574">
                  <c:v>42250</c:v>
                </c:pt>
                <c:pt idx="575">
                  <c:v>42257</c:v>
                </c:pt>
                <c:pt idx="576">
                  <c:v>42264</c:v>
                </c:pt>
                <c:pt idx="577">
                  <c:v>42266</c:v>
                </c:pt>
                <c:pt idx="578">
                  <c:v>42269</c:v>
                </c:pt>
                <c:pt idx="579">
                  <c:v>42285</c:v>
                </c:pt>
                <c:pt idx="580">
                  <c:v>42292</c:v>
                </c:pt>
                <c:pt idx="581">
                  <c:v>42299</c:v>
                </c:pt>
                <c:pt idx="582">
                  <c:v>42530</c:v>
                </c:pt>
                <c:pt idx="583">
                  <c:v>42537</c:v>
                </c:pt>
                <c:pt idx="584">
                  <c:v>42544</c:v>
                </c:pt>
                <c:pt idx="585">
                  <c:v>42561</c:v>
                </c:pt>
                <c:pt idx="586">
                  <c:v>42565</c:v>
                </c:pt>
                <c:pt idx="587">
                  <c:v>42572</c:v>
                </c:pt>
                <c:pt idx="588">
                  <c:v>42579</c:v>
                </c:pt>
                <c:pt idx="589">
                  <c:v>42586</c:v>
                </c:pt>
                <c:pt idx="590">
                  <c:v>42593</c:v>
                </c:pt>
                <c:pt idx="591">
                  <c:v>42607</c:v>
                </c:pt>
                <c:pt idx="592">
                  <c:v>42611</c:v>
                </c:pt>
                <c:pt idx="593">
                  <c:v>42614</c:v>
                </c:pt>
                <c:pt idx="594">
                  <c:v>42621</c:v>
                </c:pt>
                <c:pt idx="595">
                  <c:v>42628</c:v>
                </c:pt>
                <c:pt idx="596">
                  <c:v>42635</c:v>
                </c:pt>
                <c:pt idx="597">
                  <c:v>42642</c:v>
                </c:pt>
                <c:pt idx="598">
                  <c:v>42649</c:v>
                </c:pt>
                <c:pt idx="599">
                  <c:v>42656</c:v>
                </c:pt>
                <c:pt idx="600">
                  <c:v>42663</c:v>
                </c:pt>
                <c:pt idx="601">
                  <c:v>42670</c:v>
                </c:pt>
                <c:pt idx="602">
                  <c:v>42894</c:v>
                </c:pt>
                <c:pt idx="603">
                  <c:v>42901</c:v>
                </c:pt>
                <c:pt idx="604">
                  <c:v>42908</c:v>
                </c:pt>
                <c:pt idx="605">
                  <c:v>42922</c:v>
                </c:pt>
                <c:pt idx="606">
                  <c:v>42929</c:v>
                </c:pt>
                <c:pt idx="607">
                  <c:v>42936</c:v>
                </c:pt>
                <c:pt idx="608">
                  <c:v>42943</c:v>
                </c:pt>
                <c:pt idx="609">
                  <c:v>42950</c:v>
                </c:pt>
                <c:pt idx="610">
                  <c:v>42957</c:v>
                </c:pt>
                <c:pt idx="611">
                  <c:v>42964</c:v>
                </c:pt>
                <c:pt idx="612">
                  <c:v>42971</c:v>
                </c:pt>
                <c:pt idx="613">
                  <c:v>42978</c:v>
                </c:pt>
                <c:pt idx="614">
                  <c:v>42985</c:v>
                </c:pt>
                <c:pt idx="615">
                  <c:v>42992</c:v>
                </c:pt>
                <c:pt idx="616">
                  <c:v>42999</c:v>
                </c:pt>
                <c:pt idx="617">
                  <c:v>43006</c:v>
                </c:pt>
                <c:pt idx="618">
                  <c:v>43013</c:v>
                </c:pt>
                <c:pt idx="619">
                  <c:v>43020</c:v>
                </c:pt>
                <c:pt idx="620">
                  <c:v>43026</c:v>
                </c:pt>
                <c:pt idx="621">
                  <c:v>43265</c:v>
                </c:pt>
                <c:pt idx="622">
                  <c:v>43272</c:v>
                </c:pt>
                <c:pt idx="623">
                  <c:v>43279</c:v>
                </c:pt>
                <c:pt idx="624">
                  <c:v>43286</c:v>
                </c:pt>
                <c:pt idx="625">
                  <c:v>43293</c:v>
                </c:pt>
                <c:pt idx="626">
                  <c:v>43300</c:v>
                </c:pt>
                <c:pt idx="627">
                  <c:v>43307</c:v>
                </c:pt>
                <c:pt idx="628">
                  <c:v>43314</c:v>
                </c:pt>
                <c:pt idx="629">
                  <c:v>43321</c:v>
                </c:pt>
                <c:pt idx="630">
                  <c:v>43328</c:v>
                </c:pt>
                <c:pt idx="631">
                  <c:v>43332</c:v>
                </c:pt>
                <c:pt idx="632">
                  <c:v>43342</c:v>
                </c:pt>
                <c:pt idx="633">
                  <c:v>43356</c:v>
                </c:pt>
                <c:pt idx="634">
                  <c:v>43370</c:v>
                </c:pt>
                <c:pt idx="635">
                  <c:v>43377</c:v>
                </c:pt>
                <c:pt idx="636">
                  <c:v>43391</c:v>
                </c:pt>
                <c:pt idx="637">
                  <c:v>43636</c:v>
                </c:pt>
                <c:pt idx="638">
                  <c:v>43643</c:v>
                </c:pt>
                <c:pt idx="639">
                  <c:v>43650</c:v>
                </c:pt>
                <c:pt idx="640">
                  <c:v>43657</c:v>
                </c:pt>
                <c:pt idx="641">
                  <c:v>43666</c:v>
                </c:pt>
                <c:pt idx="642">
                  <c:v>43671</c:v>
                </c:pt>
                <c:pt idx="643">
                  <c:v>43680</c:v>
                </c:pt>
                <c:pt idx="644">
                  <c:v>43685</c:v>
                </c:pt>
                <c:pt idx="645">
                  <c:v>43691</c:v>
                </c:pt>
                <c:pt idx="646">
                  <c:v>43699</c:v>
                </c:pt>
                <c:pt idx="647">
                  <c:v>43706</c:v>
                </c:pt>
                <c:pt idx="648">
                  <c:v>43713</c:v>
                </c:pt>
                <c:pt idx="649">
                  <c:v>43722</c:v>
                </c:pt>
                <c:pt idx="650">
                  <c:v>43748</c:v>
                </c:pt>
                <c:pt idx="651">
                  <c:v>43755</c:v>
                </c:pt>
                <c:pt idx="652">
                  <c:v>43986</c:v>
                </c:pt>
                <c:pt idx="653">
                  <c:v>43993</c:v>
                </c:pt>
                <c:pt idx="654">
                  <c:v>44001</c:v>
                </c:pt>
                <c:pt idx="655">
                  <c:v>44007</c:v>
                </c:pt>
                <c:pt idx="656">
                  <c:v>44028</c:v>
                </c:pt>
                <c:pt idx="657">
                  <c:v>44037</c:v>
                </c:pt>
                <c:pt idx="658">
                  <c:v>44056</c:v>
                </c:pt>
                <c:pt idx="659">
                  <c:v>44069</c:v>
                </c:pt>
                <c:pt idx="660">
                  <c:v>44084</c:v>
                </c:pt>
                <c:pt idx="661">
                  <c:v>44098</c:v>
                </c:pt>
                <c:pt idx="662">
                  <c:v>44119</c:v>
                </c:pt>
                <c:pt idx="663">
                  <c:v>44133</c:v>
                </c:pt>
                <c:pt idx="664">
                  <c:v>44370</c:v>
                </c:pt>
                <c:pt idx="665">
                  <c:v>44374</c:v>
                </c:pt>
                <c:pt idx="666">
                  <c:v>44389</c:v>
                </c:pt>
                <c:pt idx="667">
                  <c:v>44395</c:v>
                </c:pt>
                <c:pt idx="668">
                  <c:v>44418</c:v>
                </c:pt>
                <c:pt idx="669">
                  <c:v>44431</c:v>
                </c:pt>
                <c:pt idx="670">
                  <c:v>44451</c:v>
                </c:pt>
                <c:pt idx="671">
                  <c:v>44466</c:v>
                </c:pt>
                <c:pt idx="672">
                  <c:v>44480</c:v>
                </c:pt>
                <c:pt idx="673">
                  <c:v>44495</c:v>
                </c:pt>
              </c:numCache>
            </c:numRef>
          </c:xVal>
          <c:yVal>
            <c:numRef>
              <c:f>Sheet3!$B$5:$B$678</c:f>
              <c:numCache>
                <c:formatCode>General</c:formatCode>
                <c:ptCount val="674"/>
                <c:pt idx="0">
                  <c:v>7640</c:v>
                </c:pt>
                <c:pt idx="1">
                  <c:v>9990</c:v>
                </c:pt>
                <c:pt idx="2">
                  <c:v>9830</c:v>
                </c:pt>
                <c:pt idx="3">
                  <c:v>10100</c:v>
                </c:pt>
                <c:pt idx="4">
                  <c:v>10700</c:v>
                </c:pt>
                <c:pt idx="5">
                  <c:v>11000</c:v>
                </c:pt>
                <c:pt idx="6">
                  <c:v>10700</c:v>
                </c:pt>
                <c:pt idx="7">
                  <c:v>9850</c:v>
                </c:pt>
                <c:pt idx="8">
                  <c:v>11300</c:v>
                </c:pt>
                <c:pt idx="9">
                  <c:v>10300</c:v>
                </c:pt>
                <c:pt idx="10">
                  <c:v>11200</c:v>
                </c:pt>
                <c:pt idx="11">
                  <c:v>9440</c:v>
                </c:pt>
                <c:pt idx="12">
                  <c:v>10800</c:v>
                </c:pt>
                <c:pt idx="13">
                  <c:v>9070</c:v>
                </c:pt>
                <c:pt idx="14">
                  <c:v>8420</c:v>
                </c:pt>
                <c:pt idx="15">
                  <c:v>8620</c:v>
                </c:pt>
                <c:pt idx="16">
                  <c:v>8450</c:v>
                </c:pt>
                <c:pt idx="17">
                  <c:v>10400</c:v>
                </c:pt>
                <c:pt idx="18">
                  <c:v>11000</c:v>
                </c:pt>
                <c:pt idx="19">
                  <c:v>11700</c:v>
                </c:pt>
                <c:pt idx="20">
                  <c:v>10200</c:v>
                </c:pt>
                <c:pt idx="21">
                  <c:v>7170</c:v>
                </c:pt>
                <c:pt idx="22">
                  <c:v>3170</c:v>
                </c:pt>
                <c:pt idx="23">
                  <c:v>1820</c:v>
                </c:pt>
                <c:pt idx="24">
                  <c:v>6670</c:v>
                </c:pt>
                <c:pt idx="25">
                  <c:v>11500</c:v>
                </c:pt>
                <c:pt idx="26">
                  <c:v>12300</c:v>
                </c:pt>
                <c:pt idx="27">
                  <c:v>12600</c:v>
                </c:pt>
                <c:pt idx="28">
                  <c:v>12500</c:v>
                </c:pt>
                <c:pt idx="29">
                  <c:v>14100</c:v>
                </c:pt>
                <c:pt idx="30">
                  <c:v>13900</c:v>
                </c:pt>
                <c:pt idx="31">
                  <c:v>13600</c:v>
                </c:pt>
                <c:pt idx="32">
                  <c:v>11900</c:v>
                </c:pt>
                <c:pt idx="33">
                  <c:v>11300</c:v>
                </c:pt>
                <c:pt idx="34">
                  <c:v>9800</c:v>
                </c:pt>
                <c:pt idx="35">
                  <c:v>11500</c:v>
                </c:pt>
                <c:pt idx="36">
                  <c:v>11200</c:v>
                </c:pt>
                <c:pt idx="37">
                  <c:v>9730</c:v>
                </c:pt>
                <c:pt idx="38">
                  <c:v>9670</c:v>
                </c:pt>
                <c:pt idx="39">
                  <c:v>12000</c:v>
                </c:pt>
                <c:pt idx="40">
                  <c:v>13000</c:v>
                </c:pt>
                <c:pt idx="41">
                  <c:v>13100</c:v>
                </c:pt>
                <c:pt idx="42">
                  <c:v>13100</c:v>
                </c:pt>
                <c:pt idx="43">
                  <c:v>13000</c:v>
                </c:pt>
                <c:pt idx="44">
                  <c:v>11500</c:v>
                </c:pt>
                <c:pt idx="45">
                  <c:v>12600</c:v>
                </c:pt>
                <c:pt idx="46">
                  <c:v>10900</c:v>
                </c:pt>
                <c:pt idx="47">
                  <c:v>9010</c:v>
                </c:pt>
                <c:pt idx="48">
                  <c:v>6340</c:v>
                </c:pt>
                <c:pt idx="49">
                  <c:v>4640</c:v>
                </c:pt>
                <c:pt idx="50">
                  <c:v>2690</c:v>
                </c:pt>
                <c:pt idx="51">
                  <c:v>3530</c:v>
                </c:pt>
                <c:pt idx="52">
                  <c:v>3310</c:v>
                </c:pt>
                <c:pt idx="53">
                  <c:v>4450</c:v>
                </c:pt>
                <c:pt idx="54">
                  <c:v>4830</c:v>
                </c:pt>
                <c:pt idx="55">
                  <c:v>7300</c:v>
                </c:pt>
                <c:pt idx="56">
                  <c:v>12500</c:v>
                </c:pt>
                <c:pt idx="57">
                  <c:v>12600</c:v>
                </c:pt>
                <c:pt idx="58">
                  <c:v>11900</c:v>
                </c:pt>
                <c:pt idx="59">
                  <c:v>11000</c:v>
                </c:pt>
                <c:pt idx="60">
                  <c:v>9650</c:v>
                </c:pt>
                <c:pt idx="61">
                  <c:v>7420</c:v>
                </c:pt>
                <c:pt idx="62">
                  <c:v>8060</c:v>
                </c:pt>
                <c:pt idx="63">
                  <c:v>6930</c:v>
                </c:pt>
                <c:pt idx="64">
                  <c:v>7170</c:v>
                </c:pt>
                <c:pt idx="65">
                  <c:v>6570</c:v>
                </c:pt>
                <c:pt idx="66">
                  <c:v>7980</c:v>
                </c:pt>
                <c:pt idx="67">
                  <c:v>8200</c:v>
                </c:pt>
                <c:pt idx="68">
                  <c:v>8090</c:v>
                </c:pt>
                <c:pt idx="69">
                  <c:v>7940</c:v>
                </c:pt>
                <c:pt idx="70">
                  <c:v>7530</c:v>
                </c:pt>
                <c:pt idx="71">
                  <c:v>7190</c:v>
                </c:pt>
                <c:pt idx="72">
                  <c:v>6680</c:v>
                </c:pt>
                <c:pt idx="73">
                  <c:v>6600</c:v>
                </c:pt>
                <c:pt idx="74">
                  <c:v>7280</c:v>
                </c:pt>
                <c:pt idx="75">
                  <c:v>7420</c:v>
                </c:pt>
                <c:pt idx="76">
                  <c:v>7720</c:v>
                </c:pt>
                <c:pt idx="77">
                  <c:v>7450</c:v>
                </c:pt>
                <c:pt idx="78">
                  <c:v>7390</c:v>
                </c:pt>
                <c:pt idx="79">
                  <c:v>7190</c:v>
                </c:pt>
                <c:pt idx="80">
                  <c:v>6880</c:v>
                </c:pt>
                <c:pt idx="81">
                  <c:v>6870</c:v>
                </c:pt>
                <c:pt idx="82">
                  <c:v>6580</c:v>
                </c:pt>
                <c:pt idx="83">
                  <c:v>6410</c:v>
                </c:pt>
                <c:pt idx="84">
                  <c:v>6350</c:v>
                </c:pt>
                <c:pt idx="85">
                  <c:v>6170</c:v>
                </c:pt>
                <c:pt idx="86">
                  <c:v>5930</c:v>
                </c:pt>
                <c:pt idx="87">
                  <c:v>5860</c:v>
                </c:pt>
                <c:pt idx="88">
                  <c:v>5760</c:v>
                </c:pt>
                <c:pt idx="89">
                  <c:v>5630</c:v>
                </c:pt>
                <c:pt idx="90">
                  <c:v>5630</c:v>
                </c:pt>
                <c:pt idx="91">
                  <c:v>5490</c:v>
                </c:pt>
                <c:pt idx="92">
                  <c:v>5270</c:v>
                </c:pt>
                <c:pt idx="93">
                  <c:v>5070</c:v>
                </c:pt>
                <c:pt idx="94">
                  <c:v>4920</c:v>
                </c:pt>
                <c:pt idx="95">
                  <c:v>4690</c:v>
                </c:pt>
                <c:pt idx="96">
                  <c:v>4530</c:v>
                </c:pt>
                <c:pt idx="97">
                  <c:v>4330</c:v>
                </c:pt>
                <c:pt idx="98">
                  <c:v>4060</c:v>
                </c:pt>
                <c:pt idx="99">
                  <c:v>3880</c:v>
                </c:pt>
                <c:pt idx="100">
                  <c:v>3550</c:v>
                </c:pt>
                <c:pt idx="101">
                  <c:v>3370</c:v>
                </c:pt>
                <c:pt idx="102">
                  <c:v>3040</c:v>
                </c:pt>
                <c:pt idx="103">
                  <c:v>3000</c:v>
                </c:pt>
                <c:pt idx="104">
                  <c:v>2950</c:v>
                </c:pt>
                <c:pt idx="105">
                  <c:v>3070</c:v>
                </c:pt>
                <c:pt idx="106">
                  <c:v>3070</c:v>
                </c:pt>
                <c:pt idx="107">
                  <c:v>2970</c:v>
                </c:pt>
                <c:pt idx="108">
                  <c:v>2840</c:v>
                </c:pt>
                <c:pt idx="109">
                  <c:v>2690</c:v>
                </c:pt>
                <c:pt idx="110">
                  <c:v>2530</c:v>
                </c:pt>
                <c:pt idx="111">
                  <c:v>2220</c:v>
                </c:pt>
                <c:pt idx="112">
                  <c:v>2070</c:v>
                </c:pt>
                <c:pt idx="113">
                  <c:v>2170</c:v>
                </c:pt>
                <c:pt idx="114">
                  <c:v>2170</c:v>
                </c:pt>
                <c:pt idx="115">
                  <c:v>2120</c:v>
                </c:pt>
                <c:pt idx="116">
                  <c:v>2140</c:v>
                </c:pt>
                <c:pt idx="117">
                  <c:v>2180</c:v>
                </c:pt>
                <c:pt idx="118">
                  <c:v>2180</c:v>
                </c:pt>
                <c:pt idx="119">
                  <c:v>7060</c:v>
                </c:pt>
                <c:pt idx="120">
                  <c:v>9430</c:v>
                </c:pt>
                <c:pt idx="121">
                  <c:v>13300</c:v>
                </c:pt>
                <c:pt idx="122">
                  <c:v>17100</c:v>
                </c:pt>
                <c:pt idx="123">
                  <c:v>16000</c:v>
                </c:pt>
                <c:pt idx="124">
                  <c:v>18300</c:v>
                </c:pt>
                <c:pt idx="125">
                  <c:v>15200</c:v>
                </c:pt>
                <c:pt idx="126">
                  <c:v>20200</c:v>
                </c:pt>
                <c:pt idx="127">
                  <c:v>17500</c:v>
                </c:pt>
                <c:pt idx="128">
                  <c:v>14500</c:v>
                </c:pt>
                <c:pt idx="129">
                  <c:v>16200</c:v>
                </c:pt>
                <c:pt idx="130">
                  <c:v>12300</c:v>
                </c:pt>
                <c:pt idx="131">
                  <c:v>12600</c:v>
                </c:pt>
                <c:pt idx="132">
                  <c:v>12100</c:v>
                </c:pt>
                <c:pt idx="133">
                  <c:v>11800</c:v>
                </c:pt>
                <c:pt idx="134">
                  <c:v>10100</c:v>
                </c:pt>
                <c:pt idx="135">
                  <c:v>9460</c:v>
                </c:pt>
                <c:pt idx="136">
                  <c:v>9810</c:v>
                </c:pt>
                <c:pt idx="137">
                  <c:v>10200</c:v>
                </c:pt>
                <c:pt idx="138">
                  <c:v>8880</c:v>
                </c:pt>
                <c:pt idx="139">
                  <c:v>7170</c:v>
                </c:pt>
                <c:pt idx="140">
                  <c:v>5300</c:v>
                </c:pt>
                <c:pt idx="141">
                  <c:v>3660</c:v>
                </c:pt>
                <c:pt idx="142">
                  <c:v>1730</c:v>
                </c:pt>
                <c:pt idx="143">
                  <c:v>2410</c:v>
                </c:pt>
                <c:pt idx="144">
                  <c:v>1160</c:v>
                </c:pt>
                <c:pt idx="145">
                  <c:v>3330</c:v>
                </c:pt>
                <c:pt idx="146">
                  <c:v>3720</c:v>
                </c:pt>
                <c:pt idx="147">
                  <c:v>4450</c:v>
                </c:pt>
                <c:pt idx="148">
                  <c:v>7010</c:v>
                </c:pt>
                <c:pt idx="149">
                  <c:v>7100</c:v>
                </c:pt>
                <c:pt idx="150">
                  <c:v>7130</c:v>
                </c:pt>
                <c:pt idx="151">
                  <c:v>8300</c:v>
                </c:pt>
                <c:pt idx="152">
                  <c:v>8250</c:v>
                </c:pt>
                <c:pt idx="153">
                  <c:v>8310</c:v>
                </c:pt>
                <c:pt idx="154">
                  <c:v>8170</c:v>
                </c:pt>
                <c:pt idx="155">
                  <c:v>7450</c:v>
                </c:pt>
                <c:pt idx="156">
                  <c:v>6480</c:v>
                </c:pt>
                <c:pt idx="157">
                  <c:v>8480</c:v>
                </c:pt>
                <c:pt idx="158">
                  <c:v>9010</c:v>
                </c:pt>
                <c:pt idx="159">
                  <c:v>9160</c:v>
                </c:pt>
                <c:pt idx="160">
                  <c:v>7650</c:v>
                </c:pt>
                <c:pt idx="161">
                  <c:v>7830</c:v>
                </c:pt>
                <c:pt idx="162">
                  <c:v>6880</c:v>
                </c:pt>
                <c:pt idx="163">
                  <c:v>6540</c:v>
                </c:pt>
                <c:pt idx="164">
                  <c:v>5680</c:v>
                </c:pt>
                <c:pt idx="165">
                  <c:v>6480</c:v>
                </c:pt>
                <c:pt idx="166">
                  <c:v>5440</c:v>
                </c:pt>
                <c:pt idx="167">
                  <c:v>4450</c:v>
                </c:pt>
                <c:pt idx="168">
                  <c:v>2200</c:v>
                </c:pt>
                <c:pt idx="169">
                  <c:v>2760</c:v>
                </c:pt>
                <c:pt idx="170">
                  <c:v>2320</c:v>
                </c:pt>
                <c:pt idx="171">
                  <c:v>1890</c:v>
                </c:pt>
                <c:pt idx="172">
                  <c:v>2190</c:v>
                </c:pt>
                <c:pt idx="173">
                  <c:v>2520</c:v>
                </c:pt>
                <c:pt idx="174">
                  <c:v>3310</c:v>
                </c:pt>
                <c:pt idx="175">
                  <c:v>11100</c:v>
                </c:pt>
                <c:pt idx="176">
                  <c:v>11400</c:v>
                </c:pt>
                <c:pt idx="177">
                  <c:v>13400</c:v>
                </c:pt>
                <c:pt idx="178">
                  <c:v>12500</c:v>
                </c:pt>
                <c:pt idx="179">
                  <c:v>12900</c:v>
                </c:pt>
                <c:pt idx="180">
                  <c:v>12200</c:v>
                </c:pt>
                <c:pt idx="181">
                  <c:v>12500</c:v>
                </c:pt>
                <c:pt idx="182">
                  <c:v>10800</c:v>
                </c:pt>
                <c:pt idx="183">
                  <c:v>12500</c:v>
                </c:pt>
                <c:pt idx="184">
                  <c:v>11800</c:v>
                </c:pt>
                <c:pt idx="185">
                  <c:v>10800</c:v>
                </c:pt>
                <c:pt idx="186">
                  <c:v>10300</c:v>
                </c:pt>
                <c:pt idx="187">
                  <c:v>8000</c:v>
                </c:pt>
                <c:pt idx="188">
                  <c:v>8680</c:v>
                </c:pt>
                <c:pt idx="189">
                  <c:v>5140</c:v>
                </c:pt>
                <c:pt idx="190">
                  <c:v>5750</c:v>
                </c:pt>
                <c:pt idx="191">
                  <c:v>5450</c:v>
                </c:pt>
                <c:pt idx="192">
                  <c:v>5400</c:v>
                </c:pt>
                <c:pt idx="193">
                  <c:v>6730</c:v>
                </c:pt>
                <c:pt idx="194">
                  <c:v>9120</c:v>
                </c:pt>
                <c:pt idx="195">
                  <c:v>10900</c:v>
                </c:pt>
                <c:pt idx="196">
                  <c:v>10200</c:v>
                </c:pt>
                <c:pt idx="197">
                  <c:v>10000</c:v>
                </c:pt>
                <c:pt idx="198">
                  <c:v>9390</c:v>
                </c:pt>
                <c:pt idx="199">
                  <c:v>8460</c:v>
                </c:pt>
                <c:pt idx="200">
                  <c:v>8440</c:v>
                </c:pt>
                <c:pt idx="201">
                  <c:v>8380</c:v>
                </c:pt>
                <c:pt idx="202">
                  <c:v>9980</c:v>
                </c:pt>
                <c:pt idx="203">
                  <c:v>9060</c:v>
                </c:pt>
                <c:pt idx="204">
                  <c:v>7070</c:v>
                </c:pt>
                <c:pt idx="205">
                  <c:v>8590</c:v>
                </c:pt>
                <c:pt idx="206">
                  <c:v>7825.17</c:v>
                </c:pt>
                <c:pt idx="207">
                  <c:v>7636.49</c:v>
                </c:pt>
                <c:pt idx="208">
                  <c:v>6955.49</c:v>
                </c:pt>
                <c:pt idx="209">
                  <c:v>4661.7299999999996</c:v>
                </c:pt>
                <c:pt idx="210">
                  <c:v>2592.7399999999998</c:v>
                </c:pt>
                <c:pt idx="211">
                  <c:v>2436.4899999999998</c:v>
                </c:pt>
                <c:pt idx="212">
                  <c:v>2017.15</c:v>
                </c:pt>
                <c:pt idx="213">
                  <c:v>2219.81</c:v>
                </c:pt>
                <c:pt idx="214">
                  <c:v>1767.07</c:v>
                </c:pt>
                <c:pt idx="215">
                  <c:v>3392.72</c:v>
                </c:pt>
                <c:pt idx="216">
                  <c:v>3827.0329999999999</c:v>
                </c:pt>
                <c:pt idx="217">
                  <c:v>8572.06</c:v>
                </c:pt>
                <c:pt idx="218">
                  <c:v>10364.5</c:v>
                </c:pt>
                <c:pt idx="219">
                  <c:v>9293.42</c:v>
                </c:pt>
                <c:pt idx="220">
                  <c:v>10446.75</c:v>
                </c:pt>
                <c:pt idx="221">
                  <c:v>10023.379999999999</c:v>
                </c:pt>
                <c:pt idx="222">
                  <c:v>14427.41</c:v>
                </c:pt>
                <c:pt idx="223">
                  <c:v>14638.8</c:v>
                </c:pt>
                <c:pt idx="224">
                  <c:v>14669.93</c:v>
                </c:pt>
                <c:pt idx="225">
                  <c:v>13856.23</c:v>
                </c:pt>
                <c:pt idx="226">
                  <c:v>13095.34</c:v>
                </c:pt>
                <c:pt idx="227">
                  <c:v>12707.7</c:v>
                </c:pt>
                <c:pt idx="228">
                  <c:v>11292.03</c:v>
                </c:pt>
                <c:pt idx="229">
                  <c:v>11925.88</c:v>
                </c:pt>
                <c:pt idx="230">
                  <c:v>12972.02</c:v>
                </c:pt>
                <c:pt idx="231">
                  <c:v>11966.02</c:v>
                </c:pt>
                <c:pt idx="232">
                  <c:v>8457.16</c:v>
                </c:pt>
                <c:pt idx="233">
                  <c:v>7955.6350000000002</c:v>
                </c:pt>
                <c:pt idx="234">
                  <c:v>5691.75</c:v>
                </c:pt>
                <c:pt idx="235">
                  <c:v>3779.62</c:v>
                </c:pt>
                <c:pt idx="236">
                  <c:v>3384.7710000000002</c:v>
                </c:pt>
                <c:pt idx="237">
                  <c:v>3343.7910000000002</c:v>
                </c:pt>
                <c:pt idx="238">
                  <c:v>2099.1030000000001</c:v>
                </c:pt>
                <c:pt idx="239">
                  <c:v>2050.319</c:v>
                </c:pt>
                <c:pt idx="240">
                  <c:v>3398.72</c:v>
                </c:pt>
                <c:pt idx="241">
                  <c:v>3833.0329999999999</c:v>
                </c:pt>
                <c:pt idx="242">
                  <c:v>8578.06</c:v>
                </c:pt>
                <c:pt idx="243">
                  <c:v>10370.5</c:v>
                </c:pt>
                <c:pt idx="244">
                  <c:v>9299.42</c:v>
                </c:pt>
                <c:pt idx="245">
                  <c:v>10029.379999999999</c:v>
                </c:pt>
                <c:pt idx="246">
                  <c:v>14433.41</c:v>
                </c:pt>
                <c:pt idx="247">
                  <c:v>14644.8</c:v>
                </c:pt>
                <c:pt idx="248">
                  <c:v>14675.93</c:v>
                </c:pt>
                <c:pt idx="249">
                  <c:v>12713.7</c:v>
                </c:pt>
                <c:pt idx="250">
                  <c:v>11931.88</c:v>
                </c:pt>
                <c:pt idx="251">
                  <c:v>12978.02</c:v>
                </c:pt>
                <c:pt idx="252">
                  <c:v>11972.02</c:v>
                </c:pt>
                <c:pt idx="253">
                  <c:v>8463.16</c:v>
                </c:pt>
                <c:pt idx="254">
                  <c:v>7961.6350000000002</c:v>
                </c:pt>
                <c:pt idx="255">
                  <c:v>5697.75</c:v>
                </c:pt>
                <c:pt idx="256">
                  <c:v>3785.62</c:v>
                </c:pt>
                <c:pt idx="257">
                  <c:v>3349.7910000000002</c:v>
                </c:pt>
                <c:pt idx="258">
                  <c:v>2105.1030000000001</c:v>
                </c:pt>
                <c:pt idx="259">
                  <c:v>5816.64</c:v>
                </c:pt>
                <c:pt idx="260">
                  <c:v>4093.46</c:v>
                </c:pt>
                <c:pt idx="261">
                  <c:v>3197.2</c:v>
                </c:pt>
                <c:pt idx="262">
                  <c:v>7467.87</c:v>
                </c:pt>
                <c:pt idx="263">
                  <c:v>3735.18</c:v>
                </c:pt>
                <c:pt idx="264">
                  <c:v>10008.43</c:v>
                </c:pt>
                <c:pt idx="265">
                  <c:v>10302.370000000001</c:v>
                </c:pt>
                <c:pt idx="266">
                  <c:v>11005.62</c:v>
                </c:pt>
                <c:pt idx="267">
                  <c:v>10592.01</c:v>
                </c:pt>
                <c:pt idx="268">
                  <c:v>10978.17</c:v>
                </c:pt>
                <c:pt idx="269">
                  <c:v>11101.03</c:v>
                </c:pt>
                <c:pt idx="270">
                  <c:v>11173.15</c:v>
                </c:pt>
                <c:pt idx="271">
                  <c:v>11630.75</c:v>
                </c:pt>
                <c:pt idx="272">
                  <c:v>11088.13</c:v>
                </c:pt>
                <c:pt idx="273">
                  <c:v>10395.48</c:v>
                </c:pt>
                <c:pt idx="274">
                  <c:v>10416.23</c:v>
                </c:pt>
                <c:pt idx="275">
                  <c:v>10018.540000000001</c:v>
                </c:pt>
                <c:pt idx="276">
                  <c:v>10071.4</c:v>
                </c:pt>
                <c:pt idx="277">
                  <c:v>10212.969999999999</c:v>
                </c:pt>
                <c:pt idx="278">
                  <c:v>10478.69</c:v>
                </c:pt>
                <c:pt idx="279">
                  <c:v>10308.780000000001</c:v>
                </c:pt>
                <c:pt idx="280">
                  <c:v>10355.89</c:v>
                </c:pt>
                <c:pt idx="281">
                  <c:v>9367.19</c:v>
                </c:pt>
                <c:pt idx="282">
                  <c:v>8171.51</c:v>
                </c:pt>
                <c:pt idx="283">
                  <c:v>7575.94</c:v>
                </c:pt>
                <c:pt idx="284">
                  <c:v>7320.43</c:v>
                </c:pt>
                <c:pt idx="285">
                  <c:v>6542.47</c:v>
                </c:pt>
                <c:pt idx="286">
                  <c:v>5800.03</c:v>
                </c:pt>
                <c:pt idx="287">
                  <c:v>7546.24</c:v>
                </c:pt>
                <c:pt idx="288">
                  <c:v>7193.86</c:v>
                </c:pt>
                <c:pt idx="289">
                  <c:v>6841.19</c:v>
                </c:pt>
                <c:pt idx="290">
                  <c:v>7565.32</c:v>
                </c:pt>
                <c:pt idx="291">
                  <c:v>8250.24</c:v>
                </c:pt>
                <c:pt idx="292">
                  <c:v>7993.58</c:v>
                </c:pt>
                <c:pt idx="293">
                  <c:v>8347.9500000000007</c:v>
                </c:pt>
                <c:pt idx="294">
                  <c:v>10850.7</c:v>
                </c:pt>
                <c:pt idx="295">
                  <c:v>11340.6</c:v>
                </c:pt>
                <c:pt idx="296">
                  <c:v>10513.94</c:v>
                </c:pt>
                <c:pt idx="297">
                  <c:v>11403.63</c:v>
                </c:pt>
                <c:pt idx="298">
                  <c:v>12114.57</c:v>
                </c:pt>
                <c:pt idx="299">
                  <c:v>12810.21</c:v>
                </c:pt>
                <c:pt idx="300">
                  <c:v>13130.16</c:v>
                </c:pt>
                <c:pt idx="301">
                  <c:v>16558.27</c:v>
                </c:pt>
                <c:pt idx="302">
                  <c:v>12873.65</c:v>
                </c:pt>
                <c:pt idx="303">
                  <c:v>12217.07</c:v>
                </c:pt>
                <c:pt idx="304">
                  <c:v>11866.05</c:v>
                </c:pt>
                <c:pt idx="305">
                  <c:v>10787.59</c:v>
                </c:pt>
                <c:pt idx="306">
                  <c:v>9797.4</c:v>
                </c:pt>
                <c:pt idx="307">
                  <c:v>8665.83</c:v>
                </c:pt>
                <c:pt idx="308">
                  <c:v>8761.76</c:v>
                </c:pt>
                <c:pt idx="309">
                  <c:v>8666.32</c:v>
                </c:pt>
                <c:pt idx="310">
                  <c:v>8674.6</c:v>
                </c:pt>
                <c:pt idx="311">
                  <c:v>7098.69</c:v>
                </c:pt>
                <c:pt idx="312">
                  <c:v>6192.71</c:v>
                </c:pt>
                <c:pt idx="313">
                  <c:v>5619.33</c:v>
                </c:pt>
                <c:pt idx="314">
                  <c:v>5841.08</c:v>
                </c:pt>
                <c:pt idx="315">
                  <c:v>5424.44</c:v>
                </c:pt>
                <c:pt idx="316">
                  <c:v>5042.4799999999996</c:v>
                </c:pt>
                <c:pt idx="317">
                  <c:v>4448.7</c:v>
                </c:pt>
                <c:pt idx="318">
                  <c:v>3161.23</c:v>
                </c:pt>
                <c:pt idx="319">
                  <c:v>2938.21</c:v>
                </c:pt>
                <c:pt idx="320">
                  <c:v>3548.88</c:v>
                </c:pt>
                <c:pt idx="321">
                  <c:v>3339.87</c:v>
                </c:pt>
                <c:pt idx="322">
                  <c:v>5044.6899999999996</c:v>
                </c:pt>
                <c:pt idx="323">
                  <c:v>5484.97</c:v>
                </c:pt>
                <c:pt idx="324">
                  <c:v>6239.44</c:v>
                </c:pt>
                <c:pt idx="325">
                  <c:v>8221.09</c:v>
                </c:pt>
                <c:pt idx="326">
                  <c:v>9631.67</c:v>
                </c:pt>
                <c:pt idx="327">
                  <c:v>10862.3</c:v>
                </c:pt>
                <c:pt idx="328">
                  <c:v>13229.21</c:v>
                </c:pt>
                <c:pt idx="329">
                  <c:v>12303.03</c:v>
                </c:pt>
                <c:pt idx="330">
                  <c:v>11785.18</c:v>
                </c:pt>
                <c:pt idx="331">
                  <c:v>11033.84</c:v>
                </c:pt>
                <c:pt idx="332">
                  <c:v>10557.74</c:v>
                </c:pt>
                <c:pt idx="333">
                  <c:v>10155.51</c:v>
                </c:pt>
                <c:pt idx="334">
                  <c:v>10110.39</c:v>
                </c:pt>
                <c:pt idx="335">
                  <c:v>9664.9</c:v>
                </c:pt>
                <c:pt idx="336">
                  <c:v>9355.43</c:v>
                </c:pt>
                <c:pt idx="337">
                  <c:v>9634.01</c:v>
                </c:pt>
                <c:pt idx="338">
                  <c:v>9307.7900000000009</c:v>
                </c:pt>
                <c:pt idx="339">
                  <c:v>8832.06</c:v>
                </c:pt>
                <c:pt idx="340">
                  <c:v>7774.07</c:v>
                </c:pt>
                <c:pt idx="341">
                  <c:v>7204.39</c:v>
                </c:pt>
                <c:pt idx="342">
                  <c:v>6288.52</c:v>
                </c:pt>
                <c:pt idx="343">
                  <c:v>5668.48</c:v>
                </c:pt>
                <c:pt idx="344">
                  <c:v>4037.05</c:v>
                </c:pt>
                <c:pt idx="345">
                  <c:v>4455.8</c:v>
                </c:pt>
                <c:pt idx="346">
                  <c:v>4602.4399999999996</c:v>
                </c:pt>
                <c:pt idx="347">
                  <c:v>4836.2</c:v>
                </c:pt>
                <c:pt idx="348">
                  <c:v>4681.62</c:v>
                </c:pt>
                <c:pt idx="349">
                  <c:v>6365.31</c:v>
                </c:pt>
                <c:pt idx="350">
                  <c:v>6280.46</c:v>
                </c:pt>
                <c:pt idx="351">
                  <c:v>6110.82</c:v>
                </c:pt>
                <c:pt idx="352">
                  <c:v>7667.8</c:v>
                </c:pt>
                <c:pt idx="353">
                  <c:v>10571.47</c:v>
                </c:pt>
                <c:pt idx="354">
                  <c:v>9476.44</c:v>
                </c:pt>
                <c:pt idx="355">
                  <c:v>8682.4599999999991</c:v>
                </c:pt>
                <c:pt idx="356">
                  <c:v>8324.4599999999991</c:v>
                </c:pt>
                <c:pt idx="357">
                  <c:v>8383.9</c:v>
                </c:pt>
                <c:pt idx="358">
                  <c:v>7848.4</c:v>
                </c:pt>
                <c:pt idx="359">
                  <c:v>8679.64</c:v>
                </c:pt>
                <c:pt idx="360">
                  <c:v>7739.33</c:v>
                </c:pt>
                <c:pt idx="361">
                  <c:v>7247.27</c:v>
                </c:pt>
                <c:pt idx="362">
                  <c:v>8117.93</c:v>
                </c:pt>
                <c:pt idx="363">
                  <c:v>8906.1</c:v>
                </c:pt>
                <c:pt idx="364">
                  <c:v>8488.8700000000008</c:v>
                </c:pt>
                <c:pt idx="365">
                  <c:v>7721.4</c:v>
                </c:pt>
                <c:pt idx="366">
                  <c:v>4620.3100000000004</c:v>
                </c:pt>
                <c:pt idx="367">
                  <c:v>4357.2700000000004</c:v>
                </c:pt>
                <c:pt idx="368">
                  <c:v>4075.69</c:v>
                </c:pt>
                <c:pt idx="369">
                  <c:v>3742.66</c:v>
                </c:pt>
                <c:pt idx="370">
                  <c:v>3846.18</c:v>
                </c:pt>
                <c:pt idx="371">
                  <c:v>4286.26</c:v>
                </c:pt>
                <c:pt idx="372">
                  <c:v>4085.66</c:v>
                </c:pt>
                <c:pt idx="373">
                  <c:v>5347.32</c:v>
                </c:pt>
                <c:pt idx="374">
                  <c:v>5945.62</c:v>
                </c:pt>
                <c:pt idx="375">
                  <c:v>6405.22</c:v>
                </c:pt>
                <c:pt idx="376">
                  <c:v>6251.17</c:v>
                </c:pt>
                <c:pt idx="377">
                  <c:v>6668.24</c:v>
                </c:pt>
                <c:pt idx="378">
                  <c:v>7528.95</c:v>
                </c:pt>
                <c:pt idx="379">
                  <c:v>8496.81</c:v>
                </c:pt>
                <c:pt idx="380">
                  <c:v>9034.82</c:v>
                </c:pt>
                <c:pt idx="381">
                  <c:v>10147.56</c:v>
                </c:pt>
                <c:pt idx="382">
                  <c:v>10616.91</c:v>
                </c:pt>
                <c:pt idx="383">
                  <c:v>10686.01</c:v>
                </c:pt>
                <c:pt idx="384">
                  <c:v>10402.049999999999</c:v>
                </c:pt>
                <c:pt idx="385">
                  <c:v>9894.0300000000007</c:v>
                </c:pt>
                <c:pt idx="386">
                  <c:v>10747.36</c:v>
                </c:pt>
                <c:pt idx="387">
                  <c:v>10786.72</c:v>
                </c:pt>
                <c:pt idx="388">
                  <c:v>9772.6200000000008</c:v>
                </c:pt>
                <c:pt idx="389">
                  <c:v>8522.0300000000007</c:v>
                </c:pt>
                <c:pt idx="390">
                  <c:v>7083.28</c:v>
                </c:pt>
                <c:pt idx="391">
                  <c:v>6694.27</c:v>
                </c:pt>
                <c:pt idx="392">
                  <c:v>5879.3</c:v>
                </c:pt>
                <c:pt idx="393">
                  <c:v>5489.38</c:v>
                </c:pt>
                <c:pt idx="394">
                  <c:v>5226</c:v>
                </c:pt>
                <c:pt idx="395">
                  <c:v>5196.57</c:v>
                </c:pt>
                <c:pt idx="396">
                  <c:v>4850.33</c:v>
                </c:pt>
                <c:pt idx="397">
                  <c:v>4233.8500000000004</c:v>
                </c:pt>
                <c:pt idx="398">
                  <c:v>3658.7</c:v>
                </c:pt>
                <c:pt idx="399">
                  <c:v>8857.7999999999993</c:v>
                </c:pt>
                <c:pt idx="400">
                  <c:v>9316.59</c:v>
                </c:pt>
                <c:pt idx="401">
                  <c:v>9463.7800000000007</c:v>
                </c:pt>
                <c:pt idx="402">
                  <c:v>8786.09</c:v>
                </c:pt>
                <c:pt idx="403">
                  <c:v>8908.25</c:v>
                </c:pt>
                <c:pt idx="404">
                  <c:v>8361.39</c:v>
                </c:pt>
                <c:pt idx="405">
                  <c:v>7683.6</c:v>
                </c:pt>
                <c:pt idx="406">
                  <c:v>7618.49</c:v>
                </c:pt>
                <c:pt idx="407">
                  <c:v>7645.55</c:v>
                </c:pt>
                <c:pt idx="408">
                  <c:v>6794.8</c:v>
                </c:pt>
                <c:pt idx="409">
                  <c:v>6642.62</c:v>
                </c:pt>
                <c:pt idx="410">
                  <c:v>7459.79</c:v>
                </c:pt>
                <c:pt idx="411">
                  <c:v>6682.7</c:v>
                </c:pt>
                <c:pt idx="412">
                  <c:v>5642.83</c:v>
                </c:pt>
                <c:pt idx="413">
                  <c:v>5818.62</c:v>
                </c:pt>
                <c:pt idx="414">
                  <c:v>4363.1400000000003</c:v>
                </c:pt>
                <c:pt idx="415">
                  <c:v>4230.7700000000004</c:v>
                </c:pt>
                <c:pt idx="416">
                  <c:v>5459.8</c:v>
                </c:pt>
                <c:pt idx="417">
                  <c:v>7303.81</c:v>
                </c:pt>
                <c:pt idx="418">
                  <c:v>7431.57</c:v>
                </c:pt>
                <c:pt idx="419">
                  <c:v>9132.7000000000007</c:v>
                </c:pt>
                <c:pt idx="420">
                  <c:v>7424.06</c:v>
                </c:pt>
                <c:pt idx="421">
                  <c:v>7856.86</c:v>
                </c:pt>
                <c:pt idx="422">
                  <c:v>8394.7800000000007</c:v>
                </c:pt>
                <c:pt idx="423">
                  <c:v>8326.7999999999993</c:v>
                </c:pt>
                <c:pt idx="424">
                  <c:v>8726.7000000000007</c:v>
                </c:pt>
                <c:pt idx="425">
                  <c:v>7619.23</c:v>
                </c:pt>
                <c:pt idx="426">
                  <c:v>7082.14</c:v>
                </c:pt>
                <c:pt idx="427">
                  <c:v>6423.32</c:v>
                </c:pt>
                <c:pt idx="428">
                  <c:v>7679.92</c:v>
                </c:pt>
                <c:pt idx="429">
                  <c:v>6857</c:v>
                </c:pt>
                <c:pt idx="430">
                  <c:v>6933.67</c:v>
                </c:pt>
                <c:pt idx="431">
                  <c:v>5837.94</c:v>
                </c:pt>
                <c:pt idx="432">
                  <c:v>5022.93</c:v>
                </c:pt>
                <c:pt idx="433">
                  <c:v>4444.8</c:v>
                </c:pt>
                <c:pt idx="434">
                  <c:v>3991.81</c:v>
                </c:pt>
                <c:pt idx="435">
                  <c:v>4357.17</c:v>
                </c:pt>
                <c:pt idx="436">
                  <c:v>3819.06</c:v>
                </c:pt>
                <c:pt idx="437">
                  <c:v>3495.96</c:v>
                </c:pt>
                <c:pt idx="438">
                  <c:v>5900.21</c:v>
                </c:pt>
                <c:pt idx="439">
                  <c:v>6440.77</c:v>
                </c:pt>
                <c:pt idx="440">
                  <c:v>6561.66</c:v>
                </c:pt>
                <c:pt idx="441">
                  <c:v>6119.47</c:v>
                </c:pt>
                <c:pt idx="442">
                  <c:v>6022.9</c:v>
                </c:pt>
                <c:pt idx="443">
                  <c:v>6603.12</c:v>
                </c:pt>
                <c:pt idx="444">
                  <c:v>7036.43</c:v>
                </c:pt>
                <c:pt idx="445">
                  <c:v>7600.89</c:v>
                </c:pt>
                <c:pt idx="446">
                  <c:v>8032.01</c:v>
                </c:pt>
                <c:pt idx="447">
                  <c:v>6159.97</c:v>
                </c:pt>
                <c:pt idx="448">
                  <c:v>5212.95</c:v>
                </c:pt>
                <c:pt idx="449">
                  <c:v>4834.6899999999996</c:v>
                </c:pt>
                <c:pt idx="450">
                  <c:v>4646</c:v>
                </c:pt>
                <c:pt idx="451">
                  <c:v>4931.92</c:v>
                </c:pt>
                <c:pt idx="452">
                  <c:v>4882.03</c:v>
                </c:pt>
                <c:pt idx="453">
                  <c:v>4237.4399999999996</c:v>
                </c:pt>
                <c:pt idx="454">
                  <c:v>3970.37</c:v>
                </c:pt>
                <c:pt idx="455">
                  <c:v>3815.78</c:v>
                </c:pt>
                <c:pt idx="456">
                  <c:v>6242.02</c:v>
                </c:pt>
                <c:pt idx="457">
                  <c:v>7009.3</c:v>
                </c:pt>
                <c:pt idx="458">
                  <c:v>7401.52</c:v>
                </c:pt>
                <c:pt idx="459">
                  <c:v>7430.49</c:v>
                </c:pt>
                <c:pt idx="460">
                  <c:v>6661.11</c:v>
                </c:pt>
                <c:pt idx="461">
                  <c:v>8240.5300000000007</c:v>
                </c:pt>
                <c:pt idx="462">
                  <c:v>6912.44</c:v>
                </c:pt>
                <c:pt idx="463">
                  <c:v>6591.78</c:v>
                </c:pt>
                <c:pt idx="464">
                  <c:v>6180.01</c:v>
                </c:pt>
                <c:pt idx="465">
                  <c:v>5735.87</c:v>
                </c:pt>
                <c:pt idx="466">
                  <c:v>4596.8</c:v>
                </c:pt>
                <c:pt idx="467">
                  <c:v>5940.23</c:v>
                </c:pt>
                <c:pt idx="468">
                  <c:v>6141.42</c:v>
                </c:pt>
                <c:pt idx="469">
                  <c:v>5968.7</c:v>
                </c:pt>
                <c:pt idx="470">
                  <c:v>7184.01</c:v>
                </c:pt>
                <c:pt idx="471">
                  <c:v>5380.69</c:v>
                </c:pt>
                <c:pt idx="472">
                  <c:v>5264.2</c:v>
                </c:pt>
                <c:pt idx="473">
                  <c:v>5712.83</c:v>
                </c:pt>
                <c:pt idx="474">
                  <c:v>5520.24</c:v>
                </c:pt>
                <c:pt idx="475">
                  <c:v>5474.74</c:v>
                </c:pt>
                <c:pt idx="476">
                  <c:v>5206.45</c:v>
                </c:pt>
                <c:pt idx="477" formatCode="0.00">
                  <c:v>3538.17</c:v>
                </c:pt>
                <c:pt idx="478" formatCode="0.00">
                  <c:v>4472.84</c:v>
                </c:pt>
                <c:pt idx="479" formatCode="0.00">
                  <c:v>5202.55</c:v>
                </c:pt>
                <c:pt idx="480" formatCode="0.00">
                  <c:v>5452.36</c:v>
                </c:pt>
                <c:pt idx="481">
                  <c:v>5779.26</c:v>
                </c:pt>
                <c:pt idx="482">
                  <c:v>6198.92</c:v>
                </c:pt>
                <c:pt idx="483">
                  <c:v>6808.25</c:v>
                </c:pt>
                <c:pt idx="484">
                  <c:v>6787.59</c:v>
                </c:pt>
                <c:pt idx="485">
                  <c:v>6878.86</c:v>
                </c:pt>
                <c:pt idx="486">
                  <c:v>6498.79</c:v>
                </c:pt>
                <c:pt idx="487">
                  <c:v>6918.51</c:v>
                </c:pt>
                <c:pt idx="488">
                  <c:v>7374.54</c:v>
                </c:pt>
                <c:pt idx="489">
                  <c:v>6209.79</c:v>
                </c:pt>
                <c:pt idx="490">
                  <c:v>6243.42</c:v>
                </c:pt>
                <c:pt idx="491">
                  <c:v>5097.08</c:v>
                </c:pt>
                <c:pt idx="492">
                  <c:v>4852.0600000000004</c:v>
                </c:pt>
                <c:pt idx="493">
                  <c:v>5137.09</c:v>
                </c:pt>
                <c:pt idx="494">
                  <c:v>5313.2</c:v>
                </c:pt>
                <c:pt idx="495">
                  <c:v>4929.08</c:v>
                </c:pt>
                <c:pt idx="496">
                  <c:v>4642.9799999999996</c:v>
                </c:pt>
                <c:pt idx="497">
                  <c:v>4956.97</c:v>
                </c:pt>
                <c:pt idx="498">
                  <c:v>5548.19</c:v>
                </c:pt>
                <c:pt idx="499">
                  <c:v>15806.47</c:v>
                </c:pt>
                <c:pt idx="500">
                  <c:v>6825.39</c:v>
                </c:pt>
                <c:pt idx="501">
                  <c:v>7027.75</c:v>
                </c:pt>
                <c:pt idx="502">
                  <c:v>8144.68</c:v>
                </c:pt>
                <c:pt idx="503">
                  <c:v>7215.01</c:v>
                </c:pt>
                <c:pt idx="504">
                  <c:v>7947.8</c:v>
                </c:pt>
                <c:pt idx="505">
                  <c:v>8328.26</c:v>
                </c:pt>
                <c:pt idx="506">
                  <c:v>7501.9</c:v>
                </c:pt>
                <c:pt idx="507">
                  <c:v>6755</c:v>
                </c:pt>
                <c:pt idx="508">
                  <c:v>6386.95</c:v>
                </c:pt>
                <c:pt idx="509">
                  <c:v>6642.77</c:v>
                </c:pt>
                <c:pt idx="510">
                  <c:v>6543.51</c:v>
                </c:pt>
                <c:pt idx="511">
                  <c:v>6226.25</c:v>
                </c:pt>
                <c:pt idx="512">
                  <c:v>6055.01</c:v>
                </c:pt>
                <c:pt idx="513">
                  <c:v>6302.61</c:v>
                </c:pt>
                <c:pt idx="514">
                  <c:v>6726.53</c:v>
                </c:pt>
                <c:pt idx="515">
                  <c:v>5949.61</c:v>
                </c:pt>
                <c:pt idx="516">
                  <c:v>5575.27</c:v>
                </c:pt>
                <c:pt idx="517">
                  <c:v>5446.51</c:v>
                </c:pt>
                <c:pt idx="518">
                  <c:v>5207.01</c:v>
                </c:pt>
                <c:pt idx="519">
                  <c:v>5660.44</c:v>
                </c:pt>
                <c:pt idx="520">
                  <c:v>5959.24</c:v>
                </c:pt>
                <c:pt idx="521">
                  <c:v>5430.15</c:v>
                </c:pt>
                <c:pt idx="522">
                  <c:v>6987.39</c:v>
                </c:pt>
                <c:pt idx="523">
                  <c:v>7236.91</c:v>
                </c:pt>
                <c:pt idx="524">
                  <c:v>7628.47</c:v>
                </c:pt>
                <c:pt idx="525">
                  <c:v>7994.3</c:v>
                </c:pt>
                <c:pt idx="526">
                  <c:v>8203.16</c:v>
                </c:pt>
                <c:pt idx="527">
                  <c:v>6850.22</c:v>
                </c:pt>
                <c:pt idx="528">
                  <c:v>6491.65</c:v>
                </c:pt>
                <c:pt idx="529">
                  <c:v>6640.24</c:v>
                </c:pt>
                <c:pt idx="530">
                  <c:v>8064</c:v>
                </c:pt>
                <c:pt idx="531">
                  <c:v>7197.47</c:v>
                </c:pt>
                <c:pt idx="532">
                  <c:v>6796.7</c:v>
                </c:pt>
                <c:pt idx="533">
                  <c:v>8042.18</c:v>
                </c:pt>
                <c:pt idx="534">
                  <c:v>7345.41</c:v>
                </c:pt>
                <c:pt idx="535">
                  <c:v>6356.88</c:v>
                </c:pt>
                <c:pt idx="536">
                  <c:v>5830.93</c:v>
                </c:pt>
                <c:pt idx="537">
                  <c:v>6406.2</c:v>
                </c:pt>
                <c:pt idx="538">
                  <c:v>5725.86</c:v>
                </c:pt>
                <c:pt idx="539">
                  <c:v>4655.29</c:v>
                </c:pt>
                <c:pt idx="540">
                  <c:v>2684.05</c:v>
                </c:pt>
                <c:pt idx="541">
                  <c:v>3327.05</c:v>
                </c:pt>
                <c:pt idx="542">
                  <c:v>3761.24</c:v>
                </c:pt>
                <c:pt idx="543">
                  <c:v>4396.59</c:v>
                </c:pt>
                <c:pt idx="544">
                  <c:v>6216.7</c:v>
                </c:pt>
                <c:pt idx="545">
                  <c:v>6739.77</c:v>
                </c:pt>
                <c:pt idx="546">
                  <c:v>6889.77</c:v>
                </c:pt>
                <c:pt idx="547">
                  <c:v>7498.56</c:v>
                </c:pt>
                <c:pt idx="548">
                  <c:v>7243.37</c:v>
                </c:pt>
                <c:pt idx="549">
                  <c:v>7392.7</c:v>
                </c:pt>
                <c:pt idx="550">
                  <c:v>6601.6</c:v>
                </c:pt>
                <c:pt idx="551">
                  <c:v>7005.66</c:v>
                </c:pt>
                <c:pt idx="552">
                  <c:v>8061.48</c:v>
                </c:pt>
                <c:pt idx="553">
                  <c:v>9779.7000000000007</c:v>
                </c:pt>
                <c:pt idx="554">
                  <c:v>9945.33</c:v>
                </c:pt>
                <c:pt idx="555">
                  <c:v>8995.32</c:v>
                </c:pt>
                <c:pt idx="556">
                  <c:v>8158.54</c:v>
                </c:pt>
                <c:pt idx="557">
                  <c:v>7422.86</c:v>
                </c:pt>
                <c:pt idx="558">
                  <c:v>8037.38</c:v>
                </c:pt>
                <c:pt idx="559">
                  <c:v>7433.41</c:v>
                </c:pt>
                <c:pt idx="560">
                  <c:v>6564.81</c:v>
                </c:pt>
                <c:pt idx="561">
                  <c:v>5443</c:v>
                </c:pt>
                <c:pt idx="562">
                  <c:v>5103.66</c:v>
                </c:pt>
                <c:pt idx="563">
                  <c:v>6032.35</c:v>
                </c:pt>
                <c:pt idx="564">
                  <c:v>6234.53</c:v>
                </c:pt>
                <c:pt idx="565">
                  <c:v>6598.3</c:v>
                </c:pt>
                <c:pt idx="566">
                  <c:v>6776.51</c:v>
                </c:pt>
                <c:pt idx="567">
                  <c:v>6137.39</c:v>
                </c:pt>
                <c:pt idx="568">
                  <c:v>6621.67</c:v>
                </c:pt>
                <c:pt idx="569">
                  <c:v>5999.11</c:v>
                </c:pt>
                <c:pt idx="570">
                  <c:v>6212.39</c:v>
                </c:pt>
                <c:pt idx="571">
                  <c:v>5824.96</c:v>
                </c:pt>
                <c:pt idx="572">
                  <c:v>5503.01</c:v>
                </c:pt>
                <c:pt idx="573">
                  <c:v>8374.74</c:v>
                </c:pt>
                <c:pt idx="574">
                  <c:v>9075.58</c:v>
                </c:pt>
                <c:pt idx="575">
                  <c:v>8892.56</c:v>
                </c:pt>
                <c:pt idx="576">
                  <c:v>8000.29</c:v>
                </c:pt>
                <c:pt idx="577">
                  <c:v>8001.29</c:v>
                </c:pt>
                <c:pt idx="578">
                  <c:v>7436.22</c:v>
                </c:pt>
                <c:pt idx="579">
                  <c:v>6124.29</c:v>
                </c:pt>
                <c:pt idx="580">
                  <c:v>5448.37</c:v>
                </c:pt>
                <c:pt idx="581">
                  <c:v>5311.05</c:v>
                </c:pt>
                <c:pt idx="582">
                  <c:v>6702.29</c:v>
                </c:pt>
                <c:pt idx="583">
                  <c:v>6509.36</c:v>
                </c:pt>
                <c:pt idx="584">
                  <c:v>6941.43</c:v>
                </c:pt>
                <c:pt idx="585">
                  <c:v>8497.75</c:v>
                </c:pt>
                <c:pt idx="586">
                  <c:v>7150.73</c:v>
                </c:pt>
                <c:pt idx="587">
                  <c:v>8961.06</c:v>
                </c:pt>
                <c:pt idx="588">
                  <c:v>7456.44</c:v>
                </c:pt>
                <c:pt idx="589">
                  <c:v>9966.27</c:v>
                </c:pt>
                <c:pt idx="590">
                  <c:v>9354.69</c:v>
                </c:pt>
                <c:pt idx="591">
                  <c:v>8526.2900000000009</c:v>
                </c:pt>
                <c:pt idx="592">
                  <c:v>8040.36</c:v>
                </c:pt>
                <c:pt idx="593">
                  <c:v>7552.46</c:v>
                </c:pt>
                <c:pt idx="594">
                  <c:v>7741.74</c:v>
                </c:pt>
                <c:pt idx="595">
                  <c:v>7713.69</c:v>
                </c:pt>
                <c:pt idx="596">
                  <c:v>8401.93</c:v>
                </c:pt>
                <c:pt idx="597">
                  <c:v>6687.62</c:v>
                </c:pt>
                <c:pt idx="598">
                  <c:v>5885.64</c:v>
                </c:pt>
                <c:pt idx="599">
                  <c:v>5579.92</c:v>
                </c:pt>
                <c:pt idx="600">
                  <c:v>5651.25</c:v>
                </c:pt>
                <c:pt idx="601">
                  <c:v>4747.76</c:v>
                </c:pt>
                <c:pt idx="602">
                  <c:v>6994.69</c:v>
                </c:pt>
                <c:pt idx="603">
                  <c:v>7315.41</c:v>
                </c:pt>
                <c:pt idx="604">
                  <c:v>6863.61</c:v>
                </c:pt>
                <c:pt idx="605">
                  <c:v>8834.4500000000007</c:v>
                </c:pt>
                <c:pt idx="606">
                  <c:v>9049.17</c:v>
                </c:pt>
                <c:pt idx="607">
                  <c:v>9270.8700000000008</c:v>
                </c:pt>
                <c:pt idx="608">
                  <c:v>9216.81</c:v>
                </c:pt>
                <c:pt idx="609">
                  <c:v>7440.33</c:v>
                </c:pt>
                <c:pt idx="610">
                  <c:v>7952.5</c:v>
                </c:pt>
                <c:pt idx="611">
                  <c:v>10657.76</c:v>
                </c:pt>
                <c:pt idx="612">
                  <c:v>11025.72</c:v>
                </c:pt>
                <c:pt idx="613">
                  <c:v>10229.06</c:v>
                </c:pt>
                <c:pt idx="614">
                  <c:v>9749.5300000000007</c:v>
                </c:pt>
                <c:pt idx="615">
                  <c:v>11002.26</c:v>
                </c:pt>
                <c:pt idx="616">
                  <c:v>9268.19</c:v>
                </c:pt>
                <c:pt idx="617">
                  <c:v>9986.99</c:v>
                </c:pt>
                <c:pt idx="618">
                  <c:v>8952.58</c:v>
                </c:pt>
                <c:pt idx="619">
                  <c:v>7759.74</c:v>
                </c:pt>
                <c:pt idx="620">
                  <c:v>7594.28</c:v>
                </c:pt>
                <c:pt idx="621">
                  <c:v>4349.21</c:v>
                </c:pt>
                <c:pt idx="622">
                  <c:v>5033.67</c:v>
                </c:pt>
                <c:pt idx="623">
                  <c:v>7302.46</c:v>
                </c:pt>
                <c:pt idx="624">
                  <c:v>8371.81</c:v>
                </c:pt>
                <c:pt idx="625">
                  <c:v>8597.98</c:v>
                </c:pt>
                <c:pt idx="626">
                  <c:v>8417.02</c:v>
                </c:pt>
                <c:pt idx="627">
                  <c:v>7535.04</c:v>
                </c:pt>
                <c:pt idx="628">
                  <c:v>7550.67</c:v>
                </c:pt>
                <c:pt idx="629">
                  <c:v>7634.35</c:v>
                </c:pt>
                <c:pt idx="630">
                  <c:v>7810.72</c:v>
                </c:pt>
                <c:pt idx="631">
                  <c:v>6860.08</c:v>
                </c:pt>
                <c:pt idx="632">
                  <c:v>6291.38</c:v>
                </c:pt>
                <c:pt idx="633">
                  <c:v>7156.45</c:v>
                </c:pt>
                <c:pt idx="634">
                  <c:v>6825.77</c:v>
                </c:pt>
                <c:pt idx="635">
                  <c:v>5574.31</c:v>
                </c:pt>
                <c:pt idx="636">
                  <c:v>4841.5600000000004</c:v>
                </c:pt>
                <c:pt idx="637">
                  <c:v>5008.38</c:v>
                </c:pt>
                <c:pt idx="638">
                  <c:v>5494.98</c:v>
                </c:pt>
                <c:pt idx="639">
                  <c:v>7897.89</c:v>
                </c:pt>
                <c:pt idx="640">
                  <c:v>9984.39</c:v>
                </c:pt>
                <c:pt idx="641">
                  <c:v>12481.68</c:v>
                </c:pt>
                <c:pt idx="642">
                  <c:v>12910.93</c:v>
                </c:pt>
                <c:pt idx="643">
                  <c:v>10737.79</c:v>
                </c:pt>
                <c:pt idx="644">
                  <c:v>10451.91</c:v>
                </c:pt>
                <c:pt idx="645">
                  <c:v>10106.18</c:v>
                </c:pt>
                <c:pt idx="646">
                  <c:v>9109.3799999999992</c:v>
                </c:pt>
                <c:pt idx="647">
                  <c:v>7455.23</c:v>
                </c:pt>
                <c:pt idx="648">
                  <c:v>7269.42</c:v>
                </c:pt>
                <c:pt idx="649">
                  <c:v>4504.8900000000003</c:v>
                </c:pt>
                <c:pt idx="650">
                  <c:v>6172.52</c:v>
                </c:pt>
                <c:pt idx="651">
                  <c:v>4593.38</c:v>
                </c:pt>
                <c:pt idx="652">
                  <c:v>4672.88</c:v>
                </c:pt>
                <c:pt idx="653">
                  <c:v>7219.37</c:v>
                </c:pt>
                <c:pt idx="654">
                  <c:v>8666.2000000000007</c:v>
                </c:pt>
                <c:pt idx="655">
                  <c:v>8325.1200000000008</c:v>
                </c:pt>
                <c:pt idx="656">
                  <c:v>13456.02</c:v>
                </c:pt>
                <c:pt idx="657">
                  <c:v>14198.83</c:v>
                </c:pt>
                <c:pt idx="658">
                  <c:v>11641.07</c:v>
                </c:pt>
                <c:pt idx="659">
                  <c:v>9661.4599999999991</c:v>
                </c:pt>
                <c:pt idx="660">
                  <c:v>8946.7800000000007</c:v>
                </c:pt>
                <c:pt idx="661">
                  <c:v>9398.7800000000007</c:v>
                </c:pt>
                <c:pt idx="662">
                  <c:v>8813.9500000000007</c:v>
                </c:pt>
                <c:pt idx="663">
                  <c:v>6364.57</c:v>
                </c:pt>
                <c:pt idx="664">
                  <c:v>4467.7700000000004</c:v>
                </c:pt>
                <c:pt idx="665">
                  <c:v>2740</c:v>
                </c:pt>
                <c:pt idx="666">
                  <c:v>9110</c:v>
                </c:pt>
                <c:pt idx="667">
                  <c:v>9560</c:v>
                </c:pt>
                <c:pt idx="668">
                  <c:v>7940</c:v>
                </c:pt>
                <c:pt idx="669">
                  <c:v>9030</c:v>
                </c:pt>
                <c:pt idx="670">
                  <c:v>9110</c:v>
                </c:pt>
                <c:pt idx="671">
                  <c:v>6310</c:v>
                </c:pt>
                <c:pt idx="672">
                  <c:v>4790</c:v>
                </c:pt>
                <c:pt idx="673">
                  <c:v>1950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3369160"/>
        <c:axId val="283368376"/>
      </c:scatterChart>
      <c:valAx>
        <c:axId val="283369160"/>
        <c:scaling>
          <c:orientation val="minMax"/>
          <c:max val="44495"/>
          <c:min val="3303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mmm\-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368376"/>
        <c:crosses val="autoZero"/>
        <c:crossBetween val="midCat"/>
        <c:majorUnit val="1500"/>
      </c:valAx>
      <c:valAx>
        <c:axId val="283368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369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581025</xdr:colOff>
      <xdr:row>670</xdr:row>
      <xdr:rowOff>4762</xdr:rowOff>
    </xdr:from>
    <xdr:to>
      <xdr:col>12</xdr:col>
      <xdr:colOff>0</xdr:colOff>
      <xdr:row>684</xdr:row>
      <xdr:rowOff>80962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282388</xdr:colOff>
      <xdr:row>16</xdr:row>
      <xdr:rowOff>32496</xdr:rowOff>
    </xdr:from>
    <xdr:to>
      <xdr:col>15</xdr:col>
      <xdr:colOff>392205</xdr:colOff>
      <xdr:row>31</xdr:row>
      <xdr:rowOff>22971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333374</xdr:colOff>
      <xdr:row>1</xdr:row>
      <xdr:rowOff>66675</xdr:rowOff>
    </xdr:from>
    <xdr:to>
      <xdr:col>15</xdr:col>
      <xdr:colOff>504824</xdr:colOff>
      <xdr:row>15</xdr:row>
      <xdr:rowOff>66675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9"/>
  <sheetViews>
    <sheetView workbookViewId="0">
      <selection sqref="A1:F4"/>
    </sheetView>
  </sheetViews>
  <sheetFormatPr defaultRowHeight="15" x14ac:dyDescent="0.25"/>
  <cols>
    <col min="1" max="1" width="10.7109375" bestFit="1" customWidth="1"/>
    <col min="2" max="2" width="17.5703125" customWidth="1"/>
    <col min="3" max="3" width="15.5703125" customWidth="1"/>
    <col min="5" max="5" width="11.140625" customWidth="1"/>
    <col min="6" max="6" width="11.28515625" customWidth="1"/>
  </cols>
  <sheetData>
    <row r="1" spans="1:6" x14ac:dyDescent="0.25">
      <c r="A1" t="s">
        <v>0</v>
      </c>
      <c r="C1" t="s">
        <v>1</v>
      </c>
      <c r="E1" s="2" t="s">
        <v>2</v>
      </c>
      <c r="F1" s="2" t="s">
        <v>3</v>
      </c>
    </row>
    <row r="2" spans="1:6" x14ac:dyDescent="0.25">
      <c r="E2" s="3">
        <v>24.045580000000001</v>
      </c>
      <c r="F2" s="3">
        <v>90.991140000000001</v>
      </c>
    </row>
    <row r="4" spans="1:6" ht="17.25" x14ac:dyDescent="0.25">
      <c r="A4" t="s">
        <v>4</v>
      </c>
      <c r="B4" t="s">
        <v>6</v>
      </c>
      <c r="C4" t="s">
        <v>5</v>
      </c>
    </row>
    <row r="5" spans="1:6" x14ac:dyDescent="0.25">
      <c r="A5">
        <v>33010</v>
      </c>
      <c r="B5">
        <v>3.01</v>
      </c>
      <c r="C5">
        <v>4690</v>
      </c>
    </row>
    <row r="6" spans="1:6" x14ac:dyDescent="0.25">
      <c r="A6">
        <v>33017</v>
      </c>
      <c r="B6">
        <v>3.3450000000000002</v>
      </c>
      <c r="C6">
        <v>4620</v>
      </c>
    </row>
    <row r="7" spans="1:6" x14ac:dyDescent="0.25">
      <c r="A7">
        <v>33024</v>
      </c>
      <c r="B7">
        <v>3.76</v>
      </c>
      <c r="C7">
        <v>6110</v>
      </c>
    </row>
    <row r="8" spans="1:6" x14ac:dyDescent="0.25">
      <c r="A8">
        <v>33031</v>
      </c>
      <c r="B8">
        <v>4.43</v>
      </c>
      <c r="C8">
        <v>7640</v>
      </c>
    </row>
    <row r="9" spans="1:6" x14ac:dyDescent="0.25">
      <c r="A9">
        <v>33038</v>
      </c>
      <c r="B9">
        <v>5.22</v>
      </c>
      <c r="C9">
        <v>9990</v>
      </c>
    </row>
    <row r="10" spans="1:6" x14ac:dyDescent="0.25">
      <c r="A10">
        <v>33045</v>
      </c>
      <c r="B10">
        <v>5.1849999999999996</v>
      </c>
      <c r="C10">
        <v>9830</v>
      </c>
    </row>
    <row r="11" spans="1:6" x14ac:dyDescent="0.25">
      <c r="A11">
        <v>33052</v>
      </c>
      <c r="B11">
        <v>5.4</v>
      </c>
      <c r="C11">
        <v>10100</v>
      </c>
    </row>
    <row r="12" spans="1:6" x14ac:dyDescent="0.25">
      <c r="A12">
        <v>33059</v>
      </c>
      <c r="B12">
        <v>5.4249999999999998</v>
      </c>
      <c r="C12">
        <v>10700</v>
      </c>
    </row>
    <row r="13" spans="1:6" x14ac:dyDescent="0.25">
      <c r="A13">
        <v>33066</v>
      </c>
      <c r="B13">
        <v>5.6</v>
      </c>
      <c r="C13">
        <v>11000</v>
      </c>
    </row>
    <row r="14" spans="1:6" x14ac:dyDescent="0.25">
      <c r="A14">
        <v>33075</v>
      </c>
      <c r="B14">
        <v>5.6550000000000002</v>
      </c>
      <c r="C14">
        <v>10700</v>
      </c>
    </row>
    <row r="15" spans="1:6" x14ac:dyDescent="0.25">
      <c r="A15">
        <v>33080</v>
      </c>
      <c r="B15">
        <v>5.74</v>
      </c>
      <c r="C15">
        <v>9850</v>
      </c>
    </row>
    <row r="16" spans="1:6" x14ac:dyDescent="0.25">
      <c r="A16">
        <v>33087</v>
      </c>
      <c r="B16">
        <v>5.9850000000000003</v>
      </c>
      <c r="C16">
        <v>11300</v>
      </c>
    </row>
    <row r="17" spans="1:3" x14ac:dyDescent="0.25">
      <c r="A17">
        <v>33096</v>
      </c>
      <c r="B17">
        <v>5.95</v>
      </c>
      <c r="C17">
        <v>10300</v>
      </c>
    </row>
    <row r="18" spans="1:3" x14ac:dyDescent="0.25">
      <c r="A18">
        <v>33101</v>
      </c>
      <c r="B18">
        <v>6.03</v>
      </c>
      <c r="C18">
        <v>11200</v>
      </c>
    </row>
    <row r="19" spans="1:3" x14ac:dyDescent="0.25">
      <c r="A19">
        <v>33108</v>
      </c>
      <c r="B19">
        <v>5.91</v>
      </c>
      <c r="C19">
        <v>9440</v>
      </c>
    </row>
    <row r="20" spans="1:3" x14ac:dyDescent="0.25">
      <c r="A20">
        <v>33115</v>
      </c>
      <c r="B20">
        <v>5.82</v>
      </c>
      <c r="C20">
        <v>10800</v>
      </c>
    </row>
    <row r="21" spans="1:3" x14ac:dyDescent="0.25">
      <c r="A21">
        <v>33122</v>
      </c>
      <c r="B21">
        <v>5.5049999999999999</v>
      </c>
      <c r="C21">
        <v>9070</v>
      </c>
    </row>
    <row r="22" spans="1:3" x14ac:dyDescent="0.25">
      <c r="A22">
        <v>33130</v>
      </c>
      <c r="B22">
        <v>5.21</v>
      </c>
      <c r="C22">
        <v>8420</v>
      </c>
    </row>
    <row r="23" spans="1:3" x14ac:dyDescent="0.25">
      <c r="A23">
        <v>33136</v>
      </c>
      <c r="B23">
        <v>5.21</v>
      </c>
      <c r="C23">
        <v>8620</v>
      </c>
    </row>
    <row r="24" spans="1:3" x14ac:dyDescent="0.25">
      <c r="A24">
        <v>33143</v>
      </c>
      <c r="B24">
        <v>5.2050000000000001</v>
      </c>
      <c r="C24">
        <v>8450</v>
      </c>
    </row>
    <row r="25" spans="1:3" x14ac:dyDescent="0.25">
      <c r="A25">
        <v>33150</v>
      </c>
      <c r="B25">
        <v>5.7549999999999999</v>
      </c>
      <c r="C25">
        <v>10400</v>
      </c>
    </row>
    <row r="26" spans="1:3" x14ac:dyDescent="0.25">
      <c r="A26">
        <v>33157</v>
      </c>
      <c r="B26">
        <v>6</v>
      </c>
      <c r="C26">
        <v>11000</v>
      </c>
    </row>
    <row r="27" spans="1:3" x14ac:dyDescent="0.25">
      <c r="A27">
        <v>33164</v>
      </c>
      <c r="B27">
        <v>5.8150000000000004</v>
      </c>
      <c r="C27">
        <v>11700</v>
      </c>
    </row>
    <row r="28" spans="1:3" x14ac:dyDescent="0.25">
      <c r="A28">
        <v>33171</v>
      </c>
      <c r="B28">
        <v>5.2</v>
      </c>
      <c r="C28">
        <v>10200</v>
      </c>
    </row>
    <row r="29" spans="1:3" x14ac:dyDescent="0.25">
      <c r="A29">
        <v>33178</v>
      </c>
      <c r="B29">
        <v>4.2549999999999999</v>
      </c>
      <c r="C29">
        <v>7170</v>
      </c>
    </row>
    <row r="30" spans="1:3" x14ac:dyDescent="0.25">
      <c r="A30">
        <v>33192</v>
      </c>
      <c r="B30">
        <v>2.96</v>
      </c>
      <c r="C30">
        <v>3170</v>
      </c>
    </row>
    <row r="31" spans="1:3" x14ac:dyDescent="0.25">
      <c r="A31">
        <v>33206</v>
      </c>
      <c r="B31">
        <v>2.15</v>
      </c>
      <c r="C31">
        <v>1820</v>
      </c>
    </row>
    <row r="32" spans="1:3" x14ac:dyDescent="0.25">
      <c r="A32">
        <v>33374</v>
      </c>
      <c r="B32">
        <v>3.99</v>
      </c>
      <c r="C32">
        <v>6670</v>
      </c>
    </row>
    <row r="33" spans="1:3" x14ac:dyDescent="0.25">
      <c r="A33">
        <v>33381</v>
      </c>
      <c r="B33">
        <v>4.91</v>
      </c>
      <c r="C33">
        <v>11500</v>
      </c>
    </row>
    <row r="34" spans="1:3" x14ac:dyDescent="0.25">
      <c r="A34">
        <v>33388</v>
      </c>
      <c r="B34">
        <v>5.1550000000000002</v>
      </c>
      <c r="C34">
        <v>12300</v>
      </c>
    </row>
    <row r="35" spans="1:3" x14ac:dyDescent="0.25">
      <c r="A35">
        <v>33395</v>
      </c>
      <c r="B35">
        <v>5.33</v>
      </c>
      <c r="C35">
        <v>12600</v>
      </c>
    </row>
    <row r="36" spans="1:3" x14ac:dyDescent="0.25">
      <c r="A36">
        <v>33402</v>
      </c>
      <c r="B36">
        <v>5.3650000000000002</v>
      </c>
      <c r="C36">
        <v>12500</v>
      </c>
    </row>
    <row r="37" spans="1:3" x14ac:dyDescent="0.25">
      <c r="A37">
        <v>33409</v>
      </c>
      <c r="B37">
        <v>5.86</v>
      </c>
      <c r="C37">
        <v>14100</v>
      </c>
    </row>
    <row r="38" spans="1:3" x14ac:dyDescent="0.25">
      <c r="A38">
        <v>33423</v>
      </c>
      <c r="B38">
        <v>5.85</v>
      </c>
      <c r="C38">
        <v>13900</v>
      </c>
    </row>
    <row r="39" spans="1:3" x14ac:dyDescent="0.25">
      <c r="A39">
        <v>33430</v>
      </c>
      <c r="B39">
        <v>6.0250000000000004</v>
      </c>
      <c r="C39">
        <v>13600</v>
      </c>
    </row>
    <row r="40" spans="1:3" x14ac:dyDescent="0.25">
      <c r="A40">
        <v>33437</v>
      </c>
      <c r="B40">
        <v>6.06</v>
      </c>
      <c r="C40">
        <v>11900</v>
      </c>
    </row>
    <row r="41" spans="1:3" x14ac:dyDescent="0.25">
      <c r="A41">
        <v>33444</v>
      </c>
      <c r="B41">
        <v>5.92</v>
      </c>
      <c r="C41">
        <v>11300</v>
      </c>
    </row>
    <row r="42" spans="1:3" x14ac:dyDescent="0.25">
      <c r="A42">
        <v>33451</v>
      </c>
      <c r="B42">
        <v>5.6150000000000002</v>
      </c>
      <c r="C42">
        <v>9800</v>
      </c>
    </row>
    <row r="43" spans="1:3" x14ac:dyDescent="0.25">
      <c r="A43">
        <v>33458</v>
      </c>
      <c r="B43">
        <v>5.78</v>
      </c>
      <c r="C43">
        <v>11500</v>
      </c>
    </row>
    <row r="44" spans="1:3" x14ac:dyDescent="0.25">
      <c r="A44">
        <v>33465</v>
      </c>
      <c r="B44">
        <v>5.8449999999999998</v>
      </c>
      <c r="C44">
        <v>11200</v>
      </c>
    </row>
    <row r="45" spans="1:3" x14ac:dyDescent="0.25">
      <c r="A45">
        <v>33472</v>
      </c>
      <c r="B45">
        <v>5.66</v>
      </c>
      <c r="C45">
        <v>9730</v>
      </c>
    </row>
    <row r="46" spans="1:3" x14ac:dyDescent="0.25">
      <c r="A46">
        <v>33479</v>
      </c>
      <c r="B46">
        <v>5.64</v>
      </c>
      <c r="C46">
        <v>9670</v>
      </c>
    </row>
    <row r="47" spans="1:3" x14ac:dyDescent="0.25">
      <c r="A47">
        <v>33486</v>
      </c>
      <c r="B47">
        <v>5.96</v>
      </c>
      <c r="C47">
        <v>12000</v>
      </c>
    </row>
    <row r="48" spans="1:3" x14ac:dyDescent="0.25">
      <c r="A48">
        <v>33493</v>
      </c>
      <c r="B48">
        <v>6.2949999999999999</v>
      </c>
      <c r="C48">
        <v>13000</v>
      </c>
    </row>
    <row r="49" spans="1:3" x14ac:dyDescent="0.25">
      <c r="A49">
        <v>33500</v>
      </c>
      <c r="B49">
        <v>6.27</v>
      </c>
      <c r="C49">
        <v>13100</v>
      </c>
    </row>
    <row r="50" spans="1:3" x14ac:dyDescent="0.25">
      <c r="A50">
        <v>33507</v>
      </c>
      <c r="B50">
        <v>6.23</v>
      </c>
      <c r="C50">
        <v>13100</v>
      </c>
    </row>
    <row r="51" spans="1:3" x14ac:dyDescent="0.25">
      <c r="A51">
        <v>33514</v>
      </c>
      <c r="B51">
        <v>6.0949999999999998</v>
      </c>
      <c r="C51">
        <v>13000</v>
      </c>
    </row>
    <row r="52" spans="1:3" x14ac:dyDescent="0.25">
      <c r="A52">
        <v>33521</v>
      </c>
      <c r="B52">
        <v>5.7350000000000003</v>
      </c>
      <c r="C52">
        <v>11500</v>
      </c>
    </row>
    <row r="53" spans="1:3" x14ac:dyDescent="0.25">
      <c r="A53">
        <v>33528</v>
      </c>
      <c r="B53">
        <v>5.7149999999999999</v>
      </c>
      <c r="C53">
        <v>12600</v>
      </c>
    </row>
    <row r="54" spans="1:3" x14ac:dyDescent="0.25">
      <c r="A54">
        <v>33535</v>
      </c>
      <c r="B54">
        <v>5.42</v>
      </c>
      <c r="C54">
        <v>10900</v>
      </c>
    </row>
    <row r="55" spans="1:3" x14ac:dyDescent="0.25">
      <c r="A55">
        <v>33542</v>
      </c>
      <c r="B55">
        <v>4.75</v>
      </c>
      <c r="C55">
        <v>9010</v>
      </c>
    </row>
    <row r="56" spans="1:3" x14ac:dyDescent="0.25">
      <c r="A56">
        <v>33549</v>
      </c>
      <c r="B56">
        <v>3.93</v>
      </c>
      <c r="C56">
        <v>6340</v>
      </c>
    </row>
    <row r="57" spans="1:3" x14ac:dyDescent="0.25">
      <c r="A57">
        <v>33556</v>
      </c>
      <c r="B57">
        <v>3.1</v>
      </c>
      <c r="C57">
        <v>4640</v>
      </c>
    </row>
    <row r="58" spans="1:3" x14ac:dyDescent="0.25">
      <c r="A58">
        <v>33570</v>
      </c>
      <c r="B58">
        <v>2.36</v>
      </c>
      <c r="C58">
        <v>2690</v>
      </c>
    </row>
    <row r="59" spans="1:3" x14ac:dyDescent="0.25">
      <c r="A59">
        <v>33759</v>
      </c>
      <c r="B59">
        <v>2.91</v>
      </c>
      <c r="C59">
        <v>3530</v>
      </c>
    </row>
    <row r="60" spans="1:3" x14ac:dyDescent="0.25">
      <c r="A60">
        <v>33765</v>
      </c>
      <c r="B60">
        <v>2.73</v>
      </c>
      <c r="C60">
        <v>3310</v>
      </c>
    </row>
    <row r="61" spans="1:3" x14ac:dyDescent="0.25">
      <c r="A61">
        <v>33773</v>
      </c>
      <c r="B61">
        <v>3.4049999999999998</v>
      </c>
      <c r="C61">
        <v>4450</v>
      </c>
    </row>
    <row r="62" spans="1:3" x14ac:dyDescent="0.25">
      <c r="A62">
        <v>33780</v>
      </c>
      <c r="B62">
        <v>3.42</v>
      </c>
      <c r="C62">
        <v>4830</v>
      </c>
    </row>
    <row r="63" spans="1:3" x14ac:dyDescent="0.25">
      <c r="A63">
        <v>33787</v>
      </c>
      <c r="B63">
        <v>4.55</v>
      </c>
      <c r="C63">
        <v>7300</v>
      </c>
    </row>
    <row r="64" spans="1:3" x14ac:dyDescent="0.25">
      <c r="A64">
        <v>33794</v>
      </c>
      <c r="B64">
        <v>5.29</v>
      </c>
      <c r="C64">
        <v>12500</v>
      </c>
    </row>
    <row r="65" spans="1:3" x14ac:dyDescent="0.25">
      <c r="A65">
        <v>33801</v>
      </c>
      <c r="B65">
        <v>5.46</v>
      </c>
      <c r="C65">
        <v>12600</v>
      </c>
    </row>
    <row r="66" spans="1:3" x14ac:dyDescent="0.25">
      <c r="A66">
        <v>33808</v>
      </c>
      <c r="B66">
        <v>5.54</v>
      </c>
      <c r="C66">
        <v>11900</v>
      </c>
    </row>
    <row r="67" spans="1:3" x14ac:dyDescent="0.25">
      <c r="A67">
        <v>33815</v>
      </c>
      <c r="B67">
        <v>5.375</v>
      </c>
      <c r="C67">
        <v>11000</v>
      </c>
    </row>
    <row r="68" spans="1:3" x14ac:dyDescent="0.25">
      <c r="A68">
        <v>33822</v>
      </c>
      <c r="B68">
        <v>5.1749999999999998</v>
      </c>
      <c r="C68">
        <v>9650</v>
      </c>
    </row>
    <row r="69" spans="1:3" x14ac:dyDescent="0.25">
      <c r="A69">
        <v>33843</v>
      </c>
      <c r="B69">
        <v>4.7050000000000001</v>
      </c>
      <c r="C69">
        <v>7420</v>
      </c>
    </row>
    <row r="70" spans="1:3" x14ac:dyDescent="0.25">
      <c r="A70">
        <v>33850</v>
      </c>
      <c r="B70">
        <v>4.9359999999999999</v>
      </c>
      <c r="C70">
        <v>8060</v>
      </c>
    </row>
    <row r="71" spans="1:3" x14ac:dyDescent="0.25">
      <c r="A71">
        <v>33857</v>
      </c>
      <c r="B71">
        <v>4.6950000000000003</v>
      </c>
      <c r="C71">
        <v>6930</v>
      </c>
    </row>
    <row r="72" spans="1:3" x14ac:dyDescent="0.25">
      <c r="A72">
        <v>33864</v>
      </c>
      <c r="B72">
        <v>4.67</v>
      </c>
      <c r="C72">
        <v>7170</v>
      </c>
    </row>
    <row r="73" spans="1:3" x14ac:dyDescent="0.25">
      <c r="A73">
        <v>33871</v>
      </c>
      <c r="B73">
        <v>4.6399999999999997</v>
      </c>
      <c r="C73">
        <v>6570</v>
      </c>
    </row>
    <row r="74" spans="1:3" x14ac:dyDescent="0.25">
      <c r="A74">
        <v>33878</v>
      </c>
      <c r="B74">
        <v>4.665</v>
      </c>
      <c r="C74">
        <v>7980</v>
      </c>
    </row>
    <row r="75" spans="1:3" x14ac:dyDescent="0.25">
      <c r="A75">
        <v>33884</v>
      </c>
      <c r="B75">
        <v>4.6399999999999997</v>
      </c>
      <c r="C75">
        <v>8200</v>
      </c>
    </row>
    <row r="76" spans="1:3" x14ac:dyDescent="0.25">
      <c r="A76">
        <v>33885</v>
      </c>
      <c r="B76">
        <v>4.59</v>
      </c>
      <c r="C76">
        <v>8090</v>
      </c>
    </row>
    <row r="77" spans="1:3" x14ac:dyDescent="0.25">
      <c r="A77">
        <v>33886</v>
      </c>
      <c r="B77">
        <v>4.54</v>
      </c>
      <c r="C77">
        <v>7940</v>
      </c>
    </row>
    <row r="78" spans="1:3" x14ac:dyDescent="0.25">
      <c r="A78">
        <v>33887</v>
      </c>
      <c r="B78">
        <v>4.5</v>
      </c>
      <c r="C78">
        <v>7530</v>
      </c>
    </row>
    <row r="79" spans="1:3" x14ac:dyDescent="0.25">
      <c r="A79">
        <v>33888</v>
      </c>
      <c r="B79">
        <v>4.4400000000000004</v>
      </c>
      <c r="C79">
        <v>7190</v>
      </c>
    </row>
    <row r="80" spans="1:3" x14ac:dyDescent="0.25">
      <c r="A80">
        <v>33889</v>
      </c>
      <c r="B80">
        <v>4.4050000000000002</v>
      </c>
      <c r="C80">
        <v>6680</v>
      </c>
    </row>
    <row r="81" spans="1:3" x14ac:dyDescent="0.25">
      <c r="A81">
        <v>33890</v>
      </c>
      <c r="B81">
        <v>4.375</v>
      </c>
      <c r="C81">
        <v>6600</v>
      </c>
    </row>
    <row r="82" spans="1:3" x14ac:dyDescent="0.25">
      <c r="A82">
        <v>33891</v>
      </c>
      <c r="B82">
        <v>4.41</v>
      </c>
      <c r="C82">
        <v>7280</v>
      </c>
    </row>
    <row r="83" spans="1:3" x14ac:dyDescent="0.25">
      <c r="A83">
        <v>33892</v>
      </c>
      <c r="B83">
        <v>4.47</v>
      </c>
      <c r="C83">
        <v>7420</v>
      </c>
    </row>
    <row r="84" spans="1:3" x14ac:dyDescent="0.25">
      <c r="A84">
        <v>33893</v>
      </c>
      <c r="B84">
        <v>4.51</v>
      </c>
      <c r="C84">
        <v>7720</v>
      </c>
    </row>
    <row r="85" spans="1:3" x14ac:dyDescent="0.25">
      <c r="A85">
        <v>33894</v>
      </c>
      <c r="B85">
        <v>4.4950000000000001</v>
      </c>
      <c r="C85">
        <v>7450</v>
      </c>
    </row>
    <row r="86" spans="1:3" x14ac:dyDescent="0.25">
      <c r="A86">
        <v>33895</v>
      </c>
      <c r="B86">
        <v>4.4800000000000004</v>
      </c>
      <c r="C86">
        <v>7390</v>
      </c>
    </row>
    <row r="87" spans="1:3" x14ac:dyDescent="0.25">
      <c r="A87">
        <v>33896</v>
      </c>
      <c r="B87">
        <v>4.42</v>
      </c>
      <c r="C87">
        <v>7190</v>
      </c>
    </row>
    <row r="88" spans="1:3" x14ac:dyDescent="0.25">
      <c r="A88">
        <v>33897</v>
      </c>
      <c r="B88">
        <v>4.38</v>
      </c>
      <c r="C88">
        <v>6880</v>
      </c>
    </row>
    <row r="89" spans="1:3" x14ac:dyDescent="0.25">
      <c r="A89">
        <v>33898</v>
      </c>
      <c r="B89">
        <v>4.3550000000000004</v>
      </c>
      <c r="C89">
        <v>6870</v>
      </c>
    </row>
    <row r="90" spans="1:3" x14ac:dyDescent="0.25">
      <c r="A90">
        <v>33899</v>
      </c>
      <c r="B90">
        <v>4.34</v>
      </c>
      <c r="C90">
        <v>6580</v>
      </c>
    </row>
    <row r="91" spans="1:3" x14ac:dyDescent="0.25">
      <c r="A91">
        <v>33900</v>
      </c>
      <c r="B91">
        <v>4.29</v>
      </c>
      <c r="C91">
        <v>6410</v>
      </c>
    </row>
    <row r="92" spans="1:3" x14ac:dyDescent="0.25">
      <c r="A92">
        <v>33901</v>
      </c>
      <c r="B92">
        <v>4.29</v>
      </c>
      <c r="C92">
        <v>6350</v>
      </c>
    </row>
    <row r="93" spans="1:3" x14ac:dyDescent="0.25">
      <c r="A93">
        <v>33902</v>
      </c>
      <c r="B93">
        <v>4.26</v>
      </c>
      <c r="C93">
        <v>6170</v>
      </c>
    </row>
    <row r="94" spans="1:3" x14ac:dyDescent="0.25">
      <c r="A94">
        <v>33903</v>
      </c>
      <c r="B94">
        <v>4.2300000000000004</v>
      </c>
      <c r="C94">
        <v>5930</v>
      </c>
    </row>
    <row r="95" spans="1:3" x14ac:dyDescent="0.25">
      <c r="A95">
        <v>33904</v>
      </c>
      <c r="B95">
        <v>4.1849999999999996</v>
      </c>
      <c r="C95">
        <v>5860</v>
      </c>
    </row>
    <row r="96" spans="1:3" x14ac:dyDescent="0.25">
      <c r="A96">
        <v>33905</v>
      </c>
      <c r="B96">
        <v>4.1399999999999997</v>
      </c>
      <c r="C96">
        <v>5760</v>
      </c>
    </row>
    <row r="97" spans="1:3" x14ac:dyDescent="0.25">
      <c r="A97">
        <v>33906</v>
      </c>
      <c r="B97">
        <v>4.0750000000000002</v>
      </c>
      <c r="C97">
        <v>5630</v>
      </c>
    </row>
    <row r="98" spans="1:3" x14ac:dyDescent="0.25">
      <c r="A98">
        <v>33907</v>
      </c>
      <c r="B98">
        <v>4.0750000000000002</v>
      </c>
      <c r="C98">
        <v>5630</v>
      </c>
    </row>
    <row r="99" spans="1:3" x14ac:dyDescent="0.25">
      <c r="A99">
        <v>33908</v>
      </c>
      <c r="B99">
        <v>3.9</v>
      </c>
      <c r="C99">
        <v>5490</v>
      </c>
    </row>
    <row r="100" spans="1:3" x14ac:dyDescent="0.25">
      <c r="A100">
        <v>33909</v>
      </c>
      <c r="B100">
        <v>3.79</v>
      </c>
      <c r="C100">
        <v>5270</v>
      </c>
    </row>
    <row r="101" spans="1:3" x14ac:dyDescent="0.25">
      <c r="A101">
        <v>33910</v>
      </c>
      <c r="B101">
        <v>3.68</v>
      </c>
      <c r="C101">
        <v>5070</v>
      </c>
    </row>
    <row r="102" spans="1:3" x14ac:dyDescent="0.25">
      <c r="A102">
        <v>33911</v>
      </c>
      <c r="B102">
        <v>3.585</v>
      </c>
      <c r="C102">
        <v>4920</v>
      </c>
    </row>
    <row r="103" spans="1:3" x14ac:dyDescent="0.25">
      <c r="A103">
        <v>33912</v>
      </c>
      <c r="B103">
        <v>3.4649999999999999</v>
      </c>
      <c r="C103">
        <v>4690</v>
      </c>
    </row>
    <row r="104" spans="1:3" x14ac:dyDescent="0.25">
      <c r="A104">
        <v>33913</v>
      </c>
      <c r="B104">
        <v>3.35</v>
      </c>
      <c r="C104">
        <v>4530</v>
      </c>
    </row>
    <row r="105" spans="1:3" x14ac:dyDescent="0.25">
      <c r="A105">
        <v>33914</v>
      </c>
      <c r="B105">
        <v>3.26</v>
      </c>
      <c r="C105">
        <v>4330</v>
      </c>
    </row>
    <row r="106" spans="1:3" x14ac:dyDescent="0.25">
      <c r="A106">
        <v>33915</v>
      </c>
      <c r="B106">
        <v>3.17</v>
      </c>
      <c r="C106">
        <v>4060</v>
      </c>
    </row>
    <row r="107" spans="1:3" x14ac:dyDescent="0.25">
      <c r="A107">
        <v>33916</v>
      </c>
      <c r="B107">
        <v>3.0950000000000002</v>
      </c>
      <c r="C107">
        <v>3880</v>
      </c>
    </row>
    <row r="108" spans="1:3" x14ac:dyDescent="0.25">
      <c r="A108">
        <v>33917</v>
      </c>
      <c r="B108">
        <v>3.0249999999999999</v>
      </c>
      <c r="C108">
        <v>3550</v>
      </c>
    </row>
    <row r="109" spans="1:3" x14ac:dyDescent="0.25">
      <c r="A109">
        <v>33918</v>
      </c>
      <c r="B109">
        <v>2.9950000000000001</v>
      </c>
      <c r="C109">
        <v>3370</v>
      </c>
    </row>
    <row r="110" spans="1:3" x14ac:dyDescent="0.25">
      <c r="A110">
        <v>33919</v>
      </c>
      <c r="B110">
        <v>2.9849999999999999</v>
      </c>
      <c r="C110">
        <v>3040</v>
      </c>
    </row>
    <row r="111" spans="1:3" x14ac:dyDescent="0.25">
      <c r="A111">
        <v>33920</v>
      </c>
      <c r="B111">
        <v>2.9750000000000001</v>
      </c>
      <c r="C111">
        <v>3000</v>
      </c>
    </row>
    <row r="112" spans="1:3" x14ac:dyDescent="0.25">
      <c r="A112">
        <v>33921</v>
      </c>
      <c r="B112">
        <v>2.9</v>
      </c>
      <c r="C112">
        <v>2950</v>
      </c>
    </row>
    <row r="113" spans="1:3" x14ac:dyDescent="0.25">
      <c r="A113">
        <v>33922</v>
      </c>
      <c r="B113">
        <v>2.84</v>
      </c>
      <c r="C113">
        <v>3070</v>
      </c>
    </row>
    <row r="114" spans="1:3" x14ac:dyDescent="0.25">
      <c r="A114">
        <v>33923</v>
      </c>
      <c r="B114">
        <v>2.7549999999999999</v>
      </c>
      <c r="C114">
        <v>3070</v>
      </c>
    </row>
    <row r="115" spans="1:3" x14ac:dyDescent="0.25">
      <c r="A115">
        <v>33924</v>
      </c>
      <c r="B115">
        <v>2.7050000000000001</v>
      </c>
      <c r="C115">
        <v>2970</v>
      </c>
    </row>
    <row r="116" spans="1:3" x14ac:dyDescent="0.25">
      <c r="A116">
        <v>33925</v>
      </c>
      <c r="B116">
        <v>2.605</v>
      </c>
      <c r="C116">
        <v>2840</v>
      </c>
    </row>
    <row r="117" spans="1:3" x14ac:dyDescent="0.25">
      <c r="A117">
        <v>33926</v>
      </c>
      <c r="B117">
        <v>2.5099999999999998</v>
      </c>
      <c r="C117">
        <v>2690</v>
      </c>
    </row>
    <row r="118" spans="1:3" x14ac:dyDescent="0.25">
      <c r="A118">
        <v>33927</v>
      </c>
      <c r="B118">
        <v>2.42</v>
      </c>
      <c r="C118">
        <v>2530</v>
      </c>
    </row>
    <row r="119" spans="1:3" x14ac:dyDescent="0.25">
      <c r="A119">
        <v>33928</v>
      </c>
      <c r="B119">
        <v>2.415</v>
      </c>
      <c r="C119">
        <v>2220</v>
      </c>
    </row>
    <row r="120" spans="1:3" x14ac:dyDescent="0.25">
      <c r="A120">
        <v>33929</v>
      </c>
      <c r="B120">
        <v>2.4900000000000002</v>
      </c>
      <c r="C120">
        <v>2070</v>
      </c>
    </row>
    <row r="121" spans="1:3" x14ac:dyDescent="0.25">
      <c r="A121">
        <v>33930</v>
      </c>
      <c r="B121">
        <v>2.5499999999999998</v>
      </c>
      <c r="C121">
        <v>2170</v>
      </c>
    </row>
    <row r="122" spans="1:3" x14ac:dyDescent="0.25">
      <c r="A122">
        <v>33931</v>
      </c>
      <c r="B122">
        <v>2.5299999999999998</v>
      </c>
      <c r="C122">
        <v>2170</v>
      </c>
    </row>
    <row r="123" spans="1:3" x14ac:dyDescent="0.25">
      <c r="A123">
        <v>33932</v>
      </c>
      <c r="B123">
        <v>2.46</v>
      </c>
      <c r="C123">
        <v>2120</v>
      </c>
    </row>
    <row r="124" spans="1:3" x14ac:dyDescent="0.25">
      <c r="A124">
        <v>33933</v>
      </c>
      <c r="B124">
        <v>2.4900000000000002</v>
      </c>
      <c r="C124">
        <v>2140</v>
      </c>
    </row>
    <row r="125" spans="1:3" x14ac:dyDescent="0.25">
      <c r="A125">
        <v>33934</v>
      </c>
      <c r="B125">
        <v>2.35</v>
      </c>
      <c r="C125">
        <v>2180</v>
      </c>
    </row>
    <row r="126" spans="1:3" x14ac:dyDescent="0.25">
      <c r="A126">
        <v>33935</v>
      </c>
      <c r="B126">
        <v>2.3199999999999998</v>
      </c>
      <c r="C126">
        <v>2180</v>
      </c>
    </row>
    <row r="127" spans="1:3" x14ac:dyDescent="0.25">
      <c r="A127">
        <v>34125</v>
      </c>
      <c r="B127">
        <v>4.07</v>
      </c>
      <c r="C127">
        <v>7060</v>
      </c>
    </row>
    <row r="128" spans="1:3" x14ac:dyDescent="0.25">
      <c r="A128">
        <v>34130</v>
      </c>
      <c r="B128">
        <v>4.6399999999999997</v>
      </c>
      <c r="C128">
        <v>9430</v>
      </c>
    </row>
    <row r="129" spans="1:3" x14ac:dyDescent="0.25">
      <c r="A129">
        <v>34137</v>
      </c>
      <c r="B129">
        <v>5.5049999999999999</v>
      </c>
      <c r="C129">
        <v>13300</v>
      </c>
    </row>
    <row r="130" spans="1:3" x14ac:dyDescent="0.25">
      <c r="A130">
        <v>34144</v>
      </c>
      <c r="B130">
        <v>6.13</v>
      </c>
      <c r="C130">
        <v>17100</v>
      </c>
    </row>
    <row r="131" spans="1:3" x14ac:dyDescent="0.25">
      <c r="A131">
        <v>34151</v>
      </c>
      <c r="B131">
        <v>6.1</v>
      </c>
      <c r="C131">
        <v>16000</v>
      </c>
    </row>
    <row r="132" spans="1:3" x14ac:dyDescent="0.25">
      <c r="A132">
        <v>34158</v>
      </c>
      <c r="B132">
        <v>6.41</v>
      </c>
      <c r="C132">
        <v>18300</v>
      </c>
    </row>
    <row r="133" spans="1:3" x14ac:dyDescent="0.25">
      <c r="A133">
        <v>34165</v>
      </c>
      <c r="B133">
        <v>6.26</v>
      </c>
      <c r="C133">
        <v>15200</v>
      </c>
    </row>
    <row r="134" spans="1:3" x14ac:dyDescent="0.25">
      <c r="A134">
        <v>34172</v>
      </c>
      <c r="B134">
        <v>6.68</v>
      </c>
      <c r="C134">
        <v>19200</v>
      </c>
    </row>
    <row r="135" spans="1:3" x14ac:dyDescent="0.25">
      <c r="A135">
        <v>34179</v>
      </c>
      <c r="B135">
        <v>6.85</v>
      </c>
      <c r="C135">
        <v>17500</v>
      </c>
    </row>
    <row r="136" spans="1:3" x14ac:dyDescent="0.25">
      <c r="A136">
        <v>34186</v>
      </c>
      <c r="B136">
        <v>6.42</v>
      </c>
      <c r="C136">
        <v>14500</v>
      </c>
    </row>
    <row r="137" spans="1:3" x14ac:dyDescent="0.25">
      <c r="A137">
        <v>34193</v>
      </c>
      <c r="B137">
        <v>6.51</v>
      </c>
      <c r="C137">
        <v>16200</v>
      </c>
    </row>
    <row r="138" spans="1:3" x14ac:dyDescent="0.25">
      <c r="A138">
        <v>34200</v>
      </c>
      <c r="B138">
        <v>6.2450000000000001</v>
      </c>
      <c r="C138">
        <v>12300</v>
      </c>
    </row>
    <row r="139" spans="1:3" x14ac:dyDescent="0.25">
      <c r="A139">
        <v>34207</v>
      </c>
      <c r="B139">
        <v>6.23</v>
      </c>
      <c r="C139">
        <v>12600</v>
      </c>
    </row>
    <row r="140" spans="1:3" x14ac:dyDescent="0.25">
      <c r="A140">
        <v>34214</v>
      </c>
      <c r="B140">
        <v>6.23</v>
      </c>
      <c r="C140">
        <v>12100</v>
      </c>
    </row>
    <row r="141" spans="1:3" x14ac:dyDescent="0.25">
      <c r="A141">
        <v>34221</v>
      </c>
      <c r="B141">
        <v>6.19</v>
      </c>
      <c r="C141">
        <v>11800</v>
      </c>
    </row>
    <row r="142" spans="1:3" x14ac:dyDescent="0.25">
      <c r="A142">
        <v>34228</v>
      </c>
      <c r="B142">
        <v>5.8550000000000004</v>
      </c>
      <c r="C142">
        <v>10100</v>
      </c>
    </row>
    <row r="143" spans="1:3" x14ac:dyDescent="0.25">
      <c r="A143">
        <v>34235</v>
      </c>
      <c r="B143">
        <v>5.58</v>
      </c>
      <c r="C143">
        <v>9460</v>
      </c>
    </row>
    <row r="144" spans="1:3" x14ac:dyDescent="0.25">
      <c r="A144">
        <v>34242</v>
      </c>
      <c r="B144">
        <v>5.58</v>
      </c>
      <c r="C144">
        <v>9810</v>
      </c>
    </row>
    <row r="145" spans="1:3" x14ac:dyDescent="0.25">
      <c r="A145">
        <v>34249</v>
      </c>
      <c r="B145">
        <v>5.61</v>
      </c>
      <c r="C145">
        <v>10200</v>
      </c>
    </row>
    <row r="146" spans="1:3" x14ac:dyDescent="0.25">
      <c r="A146">
        <v>34256</v>
      </c>
      <c r="B146">
        <v>5.2750000000000004</v>
      </c>
      <c r="C146">
        <v>8880</v>
      </c>
    </row>
    <row r="147" spans="1:3" x14ac:dyDescent="0.25">
      <c r="A147">
        <v>34263</v>
      </c>
      <c r="B147">
        <v>4.83</v>
      </c>
      <c r="C147">
        <v>7170</v>
      </c>
    </row>
    <row r="148" spans="1:3" x14ac:dyDescent="0.25">
      <c r="A148">
        <v>34270</v>
      </c>
      <c r="B148">
        <v>4</v>
      </c>
      <c r="C148">
        <v>5300</v>
      </c>
    </row>
    <row r="149" spans="1:3" x14ac:dyDescent="0.25">
      <c r="A149">
        <v>34277</v>
      </c>
      <c r="B149">
        <v>3.94</v>
      </c>
      <c r="C149">
        <v>3660</v>
      </c>
    </row>
    <row r="150" spans="1:3" x14ac:dyDescent="0.25">
      <c r="A150">
        <v>34284</v>
      </c>
      <c r="B150">
        <v>2.7850000000000001</v>
      </c>
      <c r="C150">
        <v>1730</v>
      </c>
    </row>
    <row r="151" spans="1:3" x14ac:dyDescent="0.25">
      <c r="A151">
        <v>34291</v>
      </c>
      <c r="B151">
        <v>2.665</v>
      </c>
      <c r="C151">
        <v>2410</v>
      </c>
    </row>
    <row r="152" spans="1:3" x14ac:dyDescent="0.25">
      <c r="A152">
        <v>34298</v>
      </c>
      <c r="B152">
        <v>2.105</v>
      </c>
      <c r="C152">
        <v>1160</v>
      </c>
    </row>
    <row r="153" spans="1:3" x14ac:dyDescent="0.25">
      <c r="A153">
        <v>34485</v>
      </c>
      <c r="B153">
        <v>2.83</v>
      </c>
      <c r="C153">
        <v>3330</v>
      </c>
    </row>
    <row r="154" spans="1:3" x14ac:dyDescent="0.25">
      <c r="A154">
        <v>34487</v>
      </c>
      <c r="B154">
        <v>2.81</v>
      </c>
      <c r="C154">
        <v>3720</v>
      </c>
    </row>
    <row r="155" spans="1:3" x14ac:dyDescent="0.25">
      <c r="A155">
        <v>34494</v>
      </c>
      <c r="B155">
        <v>3.605</v>
      </c>
      <c r="C155">
        <v>4450</v>
      </c>
    </row>
    <row r="156" spans="1:3" x14ac:dyDescent="0.25">
      <c r="A156">
        <v>34501</v>
      </c>
      <c r="B156">
        <v>4.45</v>
      </c>
      <c r="C156">
        <v>7010</v>
      </c>
    </row>
    <row r="157" spans="1:3" x14ac:dyDescent="0.25">
      <c r="A157">
        <v>34508</v>
      </c>
      <c r="B157">
        <v>4.6100000000000003</v>
      </c>
      <c r="C157">
        <v>7100</v>
      </c>
    </row>
    <row r="158" spans="1:3" x14ac:dyDescent="0.25">
      <c r="A158">
        <v>34515</v>
      </c>
      <c r="B158">
        <v>4.8099999999999996</v>
      </c>
      <c r="C158">
        <v>7130</v>
      </c>
    </row>
    <row r="159" spans="1:3" x14ac:dyDescent="0.25">
      <c r="A159">
        <v>34523</v>
      </c>
      <c r="B159">
        <v>4.8499999999999996</v>
      </c>
      <c r="C159">
        <v>8300</v>
      </c>
    </row>
    <row r="160" spans="1:3" x14ac:dyDescent="0.25">
      <c r="A160">
        <v>34529</v>
      </c>
      <c r="B160">
        <v>5.08</v>
      </c>
      <c r="C160">
        <v>8250</v>
      </c>
    </row>
    <row r="161" spans="1:3" x14ac:dyDescent="0.25">
      <c r="A161">
        <v>34536</v>
      </c>
      <c r="B161">
        <v>4.8499999999999996</v>
      </c>
      <c r="C161">
        <v>8310</v>
      </c>
    </row>
    <row r="162" spans="1:3" x14ac:dyDescent="0.25">
      <c r="A162">
        <v>34543</v>
      </c>
      <c r="B162">
        <v>4.91</v>
      </c>
      <c r="C162">
        <v>8170</v>
      </c>
    </row>
    <row r="163" spans="1:3" x14ac:dyDescent="0.25">
      <c r="A163">
        <v>34550</v>
      </c>
      <c r="B163">
        <v>4.9850000000000003</v>
      </c>
      <c r="C163">
        <v>7450</v>
      </c>
    </row>
    <row r="164" spans="1:3" x14ac:dyDescent="0.25">
      <c r="A164">
        <v>34557</v>
      </c>
      <c r="B164">
        <v>5.17</v>
      </c>
      <c r="C164">
        <v>6480</v>
      </c>
    </row>
    <row r="165" spans="1:3" x14ac:dyDescent="0.25">
      <c r="A165">
        <v>34564</v>
      </c>
      <c r="B165">
        <v>5.49</v>
      </c>
      <c r="C165">
        <v>8480</v>
      </c>
    </row>
    <row r="166" spans="1:3" x14ac:dyDescent="0.25">
      <c r="A166">
        <v>34571</v>
      </c>
      <c r="B166">
        <v>5.65</v>
      </c>
      <c r="C166">
        <v>9010</v>
      </c>
    </row>
    <row r="167" spans="1:3" x14ac:dyDescent="0.25">
      <c r="A167">
        <v>34578</v>
      </c>
      <c r="B167">
        <v>5.5449999999999999</v>
      </c>
      <c r="C167">
        <v>9160</v>
      </c>
    </row>
    <row r="168" spans="1:3" x14ac:dyDescent="0.25">
      <c r="A168">
        <v>34585</v>
      </c>
      <c r="B168">
        <v>5.3150000000000004</v>
      </c>
      <c r="C168">
        <v>7650</v>
      </c>
    </row>
    <row r="169" spans="1:3" x14ac:dyDescent="0.25">
      <c r="A169">
        <v>34592</v>
      </c>
      <c r="B169">
        <v>4.92</v>
      </c>
      <c r="C169">
        <v>7830</v>
      </c>
    </row>
    <row r="170" spans="1:3" x14ac:dyDescent="0.25">
      <c r="A170">
        <v>34600</v>
      </c>
      <c r="B170">
        <v>4.8</v>
      </c>
      <c r="C170">
        <v>6880</v>
      </c>
    </row>
    <row r="171" spans="1:3" x14ac:dyDescent="0.25">
      <c r="A171">
        <v>34606</v>
      </c>
      <c r="B171">
        <v>4.6050000000000004</v>
      </c>
      <c r="C171">
        <v>6540</v>
      </c>
    </row>
    <row r="172" spans="1:3" x14ac:dyDescent="0.25">
      <c r="A172">
        <v>34613</v>
      </c>
      <c r="B172">
        <v>4.3049999999999997</v>
      </c>
      <c r="C172">
        <v>5680</v>
      </c>
    </row>
    <row r="173" spans="1:3" x14ac:dyDescent="0.25">
      <c r="A173">
        <v>34620</v>
      </c>
      <c r="B173">
        <v>4.1050000000000004</v>
      </c>
      <c r="C173">
        <v>6480</v>
      </c>
    </row>
    <row r="174" spans="1:3" x14ac:dyDescent="0.25">
      <c r="A174">
        <v>34627</v>
      </c>
      <c r="B174">
        <v>3.9750000000000001</v>
      </c>
      <c r="C174">
        <v>5440</v>
      </c>
    </row>
    <row r="175" spans="1:3" x14ac:dyDescent="0.25">
      <c r="A175">
        <v>34634</v>
      </c>
      <c r="B175">
        <v>3.4</v>
      </c>
      <c r="C175">
        <v>4450</v>
      </c>
    </row>
    <row r="176" spans="1:3" x14ac:dyDescent="0.25">
      <c r="A176">
        <v>34641</v>
      </c>
      <c r="B176">
        <v>2.92</v>
      </c>
      <c r="C176">
        <v>2200</v>
      </c>
    </row>
    <row r="177" spans="1:3" x14ac:dyDescent="0.25">
      <c r="A177">
        <v>34648</v>
      </c>
      <c r="B177">
        <v>2.52</v>
      </c>
      <c r="C177">
        <v>2760</v>
      </c>
    </row>
    <row r="178" spans="1:3" x14ac:dyDescent="0.25">
      <c r="A178">
        <v>34655</v>
      </c>
      <c r="B178">
        <v>2.17</v>
      </c>
      <c r="C178">
        <v>2320</v>
      </c>
    </row>
    <row r="179" spans="1:3" x14ac:dyDescent="0.25">
      <c r="A179">
        <v>34662</v>
      </c>
      <c r="B179">
        <v>1.88</v>
      </c>
      <c r="C179">
        <v>1890</v>
      </c>
    </row>
    <row r="180" spans="1:3" x14ac:dyDescent="0.25">
      <c r="A180">
        <v>34852</v>
      </c>
      <c r="B180">
        <v>3.38</v>
      </c>
      <c r="C180">
        <v>2190</v>
      </c>
    </row>
    <row r="181" spans="1:3" x14ac:dyDescent="0.25">
      <c r="A181">
        <v>34858</v>
      </c>
      <c r="B181">
        <v>3.29</v>
      </c>
      <c r="C181">
        <v>2520</v>
      </c>
    </row>
    <row r="182" spans="1:3" x14ac:dyDescent="0.25">
      <c r="A182">
        <v>34865</v>
      </c>
      <c r="B182">
        <v>3.76</v>
      </c>
      <c r="C182">
        <v>3310</v>
      </c>
    </row>
    <row r="183" spans="1:3" x14ac:dyDescent="0.25">
      <c r="A183">
        <v>34872</v>
      </c>
      <c r="B183">
        <v>5.43</v>
      </c>
      <c r="C183">
        <v>11100</v>
      </c>
    </row>
    <row r="184" spans="1:3" x14ac:dyDescent="0.25">
      <c r="A184">
        <v>34879</v>
      </c>
      <c r="B184">
        <v>5.84</v>
      </c>
      <c r="C184">
        <v>11400</v>
      </c>
    </row>
    <row r="185" spans="1:3" x14ac:dyDescent="0.25">
      <c r="A185">
        <v>34886</v>
      </c>
      <c r="B185">
        <v>6.21</v>
      </c>
      <c r="C185">
        <v>13400</v>
      </c>
    </row>
    <row r="186" spans="1:3" x14ac:dyDescent="0.25">
      <c r="A186">
        <v>34893</v>
      </c>
      <c r="B186">
        <v>6.6349999999999998</v>
      </c>
      <c r="C186">
        <v>12500</v>
      </c>
    </row>
    <row r="187" spans="1:3" x14ac:dyDescent="0.25">
      <c r="A187">
        <v>34900</v>
      </c>
      <c r="B187">
        <v>6.65</v>
      </c>
      <c r="C187">
        <v>12900</v>
      </c>
    </row>
    <row r="188" spans="1:3" x14ac:dyDescent="0.25">
      <c r="A188">
        <v>34907</v>
      </c>
      <c r="B188">
        <v>6.36</v>
      </c>
      <c r="C188">
        <v>12200</v>
      </c>
    </row>
    <row r="189" spans="1:3" x14ac:dyDescent="0.25">
      <c r="A189">
        <v>34914</v>
      </c>
      <c r="B189">
        <v>6.1050000000000004</v>
      </c>
      <c r="C189">
        <v>12500</v>
      </c>
    </row>
    <row r="190" spans="1:3" x14ac:dyDescent="0.25">
      <c r="A190">
        <v>34927</v>
      </c>
      <c r="B190">
        <v>6.21</v>
      </c>
      <c r="C190">
        <v>10800</v>
      </c>
    </row>
    <row r="191" spans="1:3" x14ac:dyDescent="0.25">
      <c r="A191">
        <v>34935</v>
      </c>
      <c r="B191">
        <v>6.63</v>
      </c>
      <c r="C191">
        <v>12500</v>
      </c>
    </row>
    <row r="192" spans="1:3" x14ac:dyDescent="0.25">
      <c r="A192">
        <v>34942</v>
      </c>
      <c r="B192">
        <v>6.4450000000000003</v>
      </c>
      <c r="C192">
        <v>11800</v>
      </c>
    </row>
    <row r="193" spans="1:3" x14ac:dyDescent="0.25">
      <c r="A193">
        <v>34949</v>
      </c>
      <c r="B193">
        <v>6.13</v>
      </c>
      <c r="C193">
        <v>10800</v>
      </c>
    </row>
    <row r="194" spans="1:3" x14ac:dyDescent="0.25">
      <c r="A194">
        <v>34956</v>
      </c>
      <c r="B194">
        <v>5.8550000000000004</v>
      </c>
      <c r="C194">
        <v>10300</v>
      </c>
    </row>
    <row r="195" spans="1:3" x14ac:dyDescent="0.25">
      <c r="A195">
        <v>34963</v>
      </c>
      <c r="B195">
        <v>5.48</v>
      </c>
      <c r="C195">
        <v>8000</v>
      </c>
    </row>
    <row r="196" spans="1:3" x14ac:dyDescent="0.25">
      <c r="A196">
        <v>34971</v>
      </c>
      <c r="B196">
        <v>5.7050000000000001</v>
      </c>
      <c r="C196">
        <v>8680</v>
      </c>
    </row>
    <row r="197" spans="1:3" x14ac:dyDescent="0.25">
      <c r="A197">
        <v>35222</v>
      </c>
      <c r="B197">
        <v>4.1900000000000004</v>
      </c>
      <c r="C197">
        <v>5140</v>
      </c>
    </row>
    <row r="198" spans="1:3" x14ac:dyDescent="0.25">
      <c r="A198">
        <v>35229</v>
      </c>
      <c r="B198">
        <v>4.17</v>
      </c>
      <c r="C198">
        <v>5750</v>
      </c>
    </row>
    <row r="199" spans="1:3" x14ac:dyDescent="0.25">
      <c r="A199">
        <v>35236</v>
      </c>
      <c r="B199">
        <v>3.97</v>
      </c>
      <c r="C199">
        <v>5450</v>
      </c>
    </row>
    <row r="200" spans="1:3" x14ac:dyDescent="0.25">
      <c r="A200">
        <v>35243</v>
      </c>
      <c r="B200">
        <v>3.89</v>
      </c>
      <c r="C200">
        <v>5400</v>
      </c>
    </row>
    <row r="201" spans="1:3" x14ac:dyDescent="0.25">
      <c r="A201">
        <v>35250</v>
      </c>
      <c r="B201">
        <v>5</v>
      </c>
      <c r="C201">
        <v>6730</v>
      </c>
    </row>
    <row r="202" spans="1:3" x14ac:dyDescent="0.25">
      <c r="A202">
        <v>35257</v>
      </c>
      <c r="B202">
        <v>5.53</v>
      </c>
      <c r="C202">
        <v>9120</v>
      </c>
    </row>
    <row r="203" spans="1:3" x14ac:dyDescent="0.25">
      <c r="A203">
        <v>35264</v>
      </c>
      <c r="B203">
        <v>6.2329999999999997</v>
      </c>
      <c r="C203">
        <v>10900</v>
      </c>
    </row>
    <row r="204" spans="1:3" x14ac:dyDescent="0.25">
      <c r="A204">
        <v>35271</v>
      </c>
      <c r="B204">
        <v>6.46</v>
      </c>
      <c r="C204">
        <v>10200</v>
      </c>
    </row>
    <row r="205" spans="1:3" x14ac:dyDescent="0.25">
      <c r="A205">
        <v>35278</v>
      </c>
      <c r="B205">
        <v>6.93</v>
      </c>
      <c r="C205">
        <v>10000</v>
      </c>
    </row>
    <row r="206" spans="1:3" x14ac:dyDescent="0.25">
      <c r="A206">
        <v>35285</v>
      </c>
      <c r="B206">
        <v>6.0049999999999999</v>
      </c>
      <c r="C206">
        <v>9390</v>
      </c>
    </row>
    <row r="207" spans="1:3" x14ac:dyDescent="0.25">
      <c r="A207">
        <v>35293</v>
      </c>
      <c r="B207">
        <v>5.7850000000000001</v>
      </c>
      <c r="C207">
        <v>8460</v>
      </c>
    </row>
    <row r="208" spans="1:3" x14ac:dyDescent="0.25">
      <c r="A208">
        <v>35299</v>
      </c>
      <c r="B208">
        <v>5.93</v>
      </c>
      <c r="C208">
        <v>8440</v>
      </c>
    </row>
    <row r="209" spans="1:3" x14ac:dyDescent="0.25">
      <c r="A209">
        <v>35306</v>
      </c>
      <c r="B209">
        <v>5.94</v>
      </c>
      <c r="C209">
        <v>8380</v>
      </c>
    </row>
    <row r="210" spans="1:3" x14ac:dyDescent="0.25">
      <c r="A210">
        <v>35313</v>
      </c>
      <c r="B210">
        <v>6.19</v>
      </c>
      <c r="C210">
        <v>9980</v>
      </c>
    </row>
    <row r="211" spans="1:3" x14ac:dyDescent="0.25">
      <c r="A211">
        <v>35320</v>
      </c>
      <c r="B211">
        <v>6.07</v>
      </c>
      <c r="C211">
        <v>9060</v>
      </c>
    </row>
    <row r="212" spans="1:3" x14ac:dyDescent="0.25">
      <c r="A212">
        <v>35327</v>
      </c>
      <c r="B212">
        <v>5.7549999999999999</v>
      </c>
      <c r="C212">
        <v>7070</v>
      </c>
    </row>
    <row r="213" spans="1:3" x14ac:dyDescent="0.25">
      <c r="A213">
        <v>35334</v>
      </c>
      <c r="B213">
        <v>5.42</v>
      </c>
      <c r="C213">
        <v>8590</v>
      </c>
    </row>
    <row r="214" spans="1:3" x14ac:dyDescent="0.25">
      <c r="A214">
        <v>35705</v>
      </c>
      <c r="B214">
        <v>5.72</v>
      </c>
      <c r="C214">
        <v>7825.17</v>
      </c>
    </row>
    <row r="215" spans="1:3" x14ac:dyDescent="0.25">
      <c r="A215">
        <v>35712</v>
      </c>
      <c r="B215">
        <v>5.37</v>
      </c>
      <c r="C215">
        <v>7636.49</v>
      </c>
    </row>
    <row r="216" spans="1:3" x14ac:dyDescent="0.25">
      <c r="A216">
        <v>35719</v>
      </c>
      <c r="B216">
        <v>4.68</v>
      </c>
      <c r="C216">
        <v>6955.49</v>
      </c>
    </row>
    <row r="217" spans="1:3" x14ac:dyDescent="0.25">
      <c r="A217">
        <v>35726</v>
      </c>
      <c r="B217">
        <v>3.75</v>
      </c>
      <c r="C217">
        <v>4661.7299999999996</v>
      </c>
    </row>
    <row r="218" spans="1:3" x14ac:dyDescent="0.25">
      <c r="A218">
        <v>35733</v>
      </c>
      <c r="B218">
        <v>2.86</v>
      </c>
      <c r="C218">
        <v>2592.7399999999998</v>
      </c>
    </row>
    <row r="219" spans="1:3" x14ac:dyDescent="0.25">
      <c r="A219">
        <v>35740</v>
      </c>
      <c r="B219">
        <v>2.4849999999999999</v>
      </c>
      <c r="C219">
        <v>2436.4899999999998</v>
      </c>
    </row>
    <row r="220" spans="1:3" x14ac:dyDescent="0.25">
      <c r="A220">
        <v>35747</v>
      </c>
      <c r="B220">
        <v>2.58</v>
      </c>
      <c r="C220">
        <v>2017.15</v>
      </c>
    </row>
    <row r="221" spans="1:3" x14ac:dyDescent="0.25">
      <c r="A221">
        <v>35754</v>
      </c>
      <c r="B221">
        <v>2.1749999999999998</v>
      </c>
      <c r="C221">
        <v>2219.81</v>
      </c>
    </row>
    <row r="222" spans="1:3" x14ac:dyDescent="0.25">
      <c r="A222">
        <v>35761</v>
      </c>
      <c r="B222">
        <v>1.89</v>
      </c>
      <c r="C222">
        <v>1767.07</v>
      </c>
    </row>
    <row r="223" spans="1:3" x14ac:dyDescent="0.25">
      <c r="A223">
        <v>35950</v>
      </c>
      <c r="B223">
        <v>3.43</v>
      </c>
      <c r="C223">
        <v>3392.72</v>
      </c>
    </row>
    <row r="224" spans="1:3" x14ac:dyDescent="0.25">
      <c r="A224">
        <v>35957</v>
      </c>
      <c r="B224">
        <v>3.915</v>
      </c>
      <c r="C224">
        <v>3827.0329999999999</v>
      </c>
    </row>
    <row r="225" spans="1:3" x14ac:dyDescent="0.25">
      <c r="A225">
        <v>35964</v>
      </c>
      <c r="B225">
        <v>4.78</v>
      </c>
      <c r="C225">
        <v>8572.06</v>
      </c>
    </row>
    <row r="226" spans="1:3" x14ac:dyDescent="0.25">
      <c r="A226">
        <v>35971</v>
      </c>
      <c r="B226">
        <v>5.3550000000000004</v>
      </c>
      <c r="C226">
        <v>10364.5</v>
      </c>
    </row>
    <row r="227" spans="1:3" x14ac:dyDescent="0.25">
      <c r="A227">
        <v>35978</v>
      </c>
      <c r="B227">
        <v>5.4050000000000002</v>
      </c>
      <c r="C227">
        <v>9293.42</v>
      </c>
    </row>
    <row r="228" spans="1:3" x14ac:dyDescent="0.25">
      <c r="A228">
        <v>35985</v>
      </c>
      <c r="B228">
        <v>5.4950000000000001</v>
      </c>
      <c r="C228">
        <v>10446.75</v>
      </c>
    </row>
    <row r="229" spans="1:3" x14ac:dyDescent="0.25">
      <c r="A229">
        <v>35992</v>
      </c>
      <c r="B229">
        <v>6.06</v>
      </c>
      <c r="C229">
        <v>10023.379999999999</v>
      </c>
    </row>
    <row r="230" spans="1:3" x14ac:dyDescent="0.25">
      <c r="A230">
        <v>36006</v>
      </c>
      <c r="B230">
        <v>7.0650000000000004</v>
      </c>
      <c r="C230">
        <v>14427.41</v>
      </c>
    </row>
    <row r="231" spans="1:3" x14ac:dyDescent="0.25">
      <c r="A231">
        <v>36013</v>
      </c>
      <c r="B231">
        <v>7.01</v>
      </c>
      <c r="C231">
        <v>14638.8</v>
      </c>
    </row>
    <row r="232" spans="1:3" x14ac:dyDescent="0.25">
      <c r="A232">
        <v>36020</v>
      </c>
      <c r="B232">
        <v>6.85</v>
      </c>
      <c r="C232">
        <v>14669.93</v>
      </c>
    </row>
    <row r="233" spans="1:3" x14ac:dyDescent="0.25">
      <c r="A233">
        <v>36027</v>
      </c>
      <c r="B233">
        <v>7.0750000000000002</v>
      </c>
      <c r="C233">
        <v>13856.23</v>
      </c>
    </row>
    <row r="234" spans="1:3" x14ac:dyDescent="0.25">
      <c r="A234">
        <v>36034</v>
      </c>
      <c r="B234">
        <v>7.125</v>
      </c>
      <c r="C234">
        <v>13095.34</v>
      </c>
    </row>
    <row r="235" spans="1:3" x14ac:dyDescent="0.25">
      <c r="A235">
        <v>36041</v>
      </c>
      <c r="B235">
        <v>7.1950000000000003</v>
      </c>
      <c r="C235">
        <v>12707.7</v>
      </c>
    </row>
    <row r="236" spans="1:3" x14ac:dyDescent="0.25">
      <c r="A236">
        <v>36048</v>
      </c>
      <c r="B236">
        <v>7.27</v>
      </c>
      <c r="C236">
        <v>11292.03</v>
      </c>
    </row>
    <row r="237" spans="1:3" x14ac:dyDescent="0.25">
      <c r="A237">
        <v>36055</v>
      </c>
      <c r="B237">
        <v>6.9550000000000001</v>
      </c>
      <c r="C237">
        <v>11925.88</v>
      </c>
    </row>
    <row r="238" spans="1:3" x14ac:dyDescent="0.25">
      <c r="A238">
        <v>36062</v>
      </c>
      <c r="B238">
        <v>6.31</v>
      </c>
      <c r="C238">
        <v>12972.02</v>
      </c>
    </row>
    <row r="239" spans="1:3" x14ac:dyDescent="0.25">
      <c r="A239">
        <v>36069</v>
      </c>
      <c r="B239">
        <v>5.62</v>
      </c>
      <c r="C239">
        <v>11966.02</v>
      </c>
    </row>
    <row r="240" spans="1:3" x14ac:dyDescent="0.25">
      <c r="A240">
        <v>36076</v>
      </c>
      <c r="B240">
        <v>5.0149999999999997</v>
      </c>
      <c r="C240">
        <v>8457.16</v>
      </c>
    </row>
    <row r="241" spans="1:3" x14ac:dyDescent="0.25">
      <c r="A241">
        <v>36083</v>
      </c>
      <c r="B241">
        <v>4.17</v>
      </c>
      <c r="C241">
        <v>7955.6350000000002</v>
      </c>
    </row>
    <row r="242" spans="1:3" x14ac:dyDescent="0.25">
      <c r="A242">
        <v>36090</v>
      </c>
      <c r="B242">
        <v>3.94</v>
      </c>
      <c r="C242">
        <v>5691.75</v>
      </c>
    </row>
    <row r="243" spans="1:3" x14ac:dyDescent="0.25">
      <c r="A243">
        <v>36097</v>
      </c>
      <c r="B243">
        <v>3.8149999999999999</v>
      </c>
      <c r="C243">
        <v>3779.62</v>
      </c>
    </row>
    <row r="244" spans="1:3" x14ac:dyDescent="0.25">
      <c r="A244">
        <v>36104</v>
      </c>
      <c r="B244">
        <v>3.78</v>
      </c>
      <c r="C244">
        <v>3384.7710000000002</v>
      </c>
    </row>
    <row r="245" spans="1:3" x14ac:dyDescent="0.25">
      <c r="A245">
        <v>36111</v>
      </c>
      <c r="B245">
        <v>3.0649999999999999</v>
      </c>
      <c r="C245">
        <v>3343.7910000000002</v>
      </c>
    </row>
    <row r="246" spans="1:3" x14ac:dyDescent="0.25">
      <c r="A246">
        <v>36118</v>
      </c>
      <c r="B246">
        <v>2.9929999999999999</v>
      </c>
      <c r="C246">
        <v>2099.1030000000001</v>
      </c>
    </row>
    <row r="247" spans="1:3" x14ac:dyDescent="0.25">
      <c r="A247">
        <v>36125</v>
      </c>
      <c r="B247">
        <v>2.875</v>
      </c>
      <c r="C247">
        <v>2050.319</v>
      </c>
    </row>
    <row r="248" spans="1:3" x14ac:dyDescent="0.25">
      <c r="A248">
        <v>36678</v>
      </c>
      <c r="B248">
        <v>4.4400000000000004</v>
      </c>
      <c r="C248">
        <v>8590.2000000000007</v>
      </c>
    </row>
    <row r="249" spans="1:3" x14ac:dyDescent="0.25">
      <c r="A249">
        <v>36685</v>
      </c>
      <c r="B249">
        <v>5</v>
      </c>
      <c r="C249">
        <v>10843.69</v>
      </c>
    </row>
    <row r="250" spans="1:3" x14ac:dyDescent="0.25">
      <c r="A250">
        <v>36692</v>
      </c>
      <c r="B250">
        <v>5.4</v>
      </c>
      <c r="C250">
        <v>11290.18</v>
      </c>
    </row>
    <row r="251" spans="1:3" x14ac:dyDescent="0.25">
      <c r="A251">
        <v>36699</v>
      </c>
      <c r="B251">
        <v>5.36</v>
      </c>
      <c r="C251">
        <v>11042.88</v>
      </c>
    </row>
    <row r="252" spans="1:3" x14ac:dyDescent="0.25">
      <c r="A252">
        <v>36706</v>
      </c>
      <c r="B252">
        <v>5.95</v>
      </c>
      <c r="C252">
        <v>11476.8</v>
      </c>
    </row>
    <row r="253" spans="1:3" x14ac:dyDescent="0.25">
      <c r="A253">
        <v>36713</v>
      </c>
      <c r="B253">
        <v>5.9950000000000001</v>
      </c>
      <c r="C253">
        <v>10514.67</v>
      </c>
    </row>
    <row r="254" spans="1:3" x14ac:dyDescent="0.25">
      <c r="A254">
        <v>36720</v>
      </c>
      <c r="B254">
        <v>5.835</v>
      </c>
      <c r="C254">
        <v>10858.2</v>
      </c>
    </row>
    <row r="255" spans="1:3" x14ac:dyDescent="0.25">
      <c r="A255">
        <v>36727</v>
      </c>
      <c r="B255">
        <v>5.87</v>
      </c>
      <c r="C255">
        <v>10902.33</v>
      </c>
    </row>
    <row r="256" spans="1:3" x14ac:dyDescent="0.25">
      <c r="A256">
        <v>36734</v>
      </c>
      <c r="B256">
        <v>5.52</v>
      </c>
      <c r="C256">
        <v>9158.32</v>
      </c>
    </row>
    <row r="257" spans="1:3" x14ac:dyDescent="0.25">
      <c r="A257">
        <v>36741</v>
      </c>
      <c r="B257">
        <v>5.73</v>
      </c>
      <c r="C257">
        <v>9651.2000000000007</v>
      </c>
    </row>
    <row r="258" spans="1:3" x14ac:dyDescent="0.25">
      <c r="A258">
        <v>36748</v>
      </c>
      <c r="B258">
        <v>6.2649999999999997</v>
      </c>
      <c r="C258">
        <v>10616.84</v>
      </c>
    </row>
    <row r="259" spans="1:3" x14ac:dyDescent="0.25">
      <c r="A259">
        <v>36755</v>
      </c>
      <c r="B259">
        <v>6.43</v>
      </c>
      <c r="C259">
        <v>11155.55</v>
      </c>
    </row>
    <row r="260" spans="1:3" x14ac:dyDescent="0.25">
      <c r="A260">
        <v>36762</v>
      </c>
      <c r="B260">
        <v>6.44</v>
      </c>
      <c r="C260">
        <v>10942.28</v>
      </c>
    </row>
    <row r="261" spans="1:3" x14ac:dyDescent="0.25">
      <c r="A261">
        <v>36769</v>
      </c>
      <c r="B261">
        <v>6.26</v>
      </c>
      <c r="C261">
        <v>9978.09</v>
      </c>
    </row>
    <row r="262" spans="1:3" x14ac:dyDescent="0.25">
      <c r="A262">
        <v>36776</v>
      </c>
      <c r="B262">
        <v>6.11</v>
      </c>
      <c r="C262">
        <v>10046.219999999999</v>
      </c>
    </row>
    <row r="263" spans="1:3" x14ac:dyDescent="0.25">
      <c r="A263">
        <v>36783</v>
      </c>
      <c r="B263">
        <v>6.13</v>
      </c>
      <c r="C263">
        <v>10669.43</v>
      </c>
    </row>
    <row r="264" spans="1:3" x14ac:dyDescent="0.25">
      <c r="A264">
        <v>36790</v>
      </c>
      <c r="B264">
        <v>6.3550000000000004</v>
      </c>
      <c r="C264">
        <v>10406.35</v>
      </c>
    </row>
    <row r="265" spans="1:3" x14ac:dyDescent="0.25">
      <c r="A265">
        <v>36797</v>
      </c>
      <c r="B265">
        <v>6.3</v>
      </c>
      <c r="C265">
        <v>12109.94</v>
      </c>
    </row>
    <row r="266" spans="1:3" x14ac:dyDescent="0.25">
      <c r="A266">
        <v>36804</v>
      </c>
      <c r="B266">
        <v>5.95</v>
      </c>
      <c r="C266">
        <v>8902.39</v>
      </c>
    </row>
    <row r="267" spans="1:3" x14ac:dyDescent="0.25">
      <c r="A267">
        <v>36811</v>
      </c>
      <c r="B267">
        <v>5.36</v>
      </c>
      <c r="C267">
        <v>7900.02</v>
      </c>
    </row>
    <row r="268" spans="1:3" x14ac:dyDescent="0.25">
      <c r="A268">
        <v>36818</v>
      </c>
      <c r="B268">
        <v>4.7</v>
      </c>
      <c r="C268">
        <v>7750.52</v>
      </c>
    </row>
    <row r="269" spans="1:3" x14ac:dyDescent="0.25">
      <c r="A269">
        <v>36825</v>
      </c>
      <c r="B269">
        <v>3.81</v>
      </c>
      <c r="C269">
        <v>6158.37</v>
      </c>
    </row>
    <row r="270" spans="1:3" x14ac:dyDescent="0.25">
      <c r="A270">
        <v>36832</v>
      </c>
      <c r="B270">
        <v>3.71</v>
      </c>
      <c r="C270">
        <v>5834.95</v>
      </c>
    </row>
    <row r="271" spans="1:3" x14ac:dyDescent="0.25">
      <c r="A271">
        <v>36839</v>
      </c>
      <c r="B271">
        <v>3.02</v>
      </c>
      <c r="C271">
        <v>5431.36</v>
      </c>
    </row>
    <row r="272" spans="1:3" x14ac:dyDescent="0.25">
      <c r="A272">
        <v>36846</v>
      </c>
      <c r="B272">
        <v>2.96</v>
      </c>
      <c r="C272">
        <v>5816.64</v>
      </c>
    </row>
    <row r="273" spans="1:3" x14ac:dyDescent="0.25">
      <c r="A273">
        <v>36853</v>
      </c>
      <c r="B273">
        <v>2.4900000000000002</v>
      </c>
      <c r="C273">
        <v>4093.46</v>
      </c>
    </row>
    <row r="274" spans="1:3" x14ac:dyDescent="0.25">
      <c r="A274">
        <v>36860</v>
      </c>
      <c r="B274">
        <v>2.2200000000000002</v>
      </c>
      <c r="C274">
        <v>3197.2</v>
      </c>
    </row>
    <row r="275" spans="1:3" x14ac:dyDescent="0.25">
      <c r="A275">
        <v>37049</v>
      </c>
      <c r="B275">
        <v>3.63</v>
      </c>
      <c r="C275">
        <v>7467.87</v>
      </c>
    </row>
    <row r="276" spans="1:3" x14ac:dyDescent="0.25">
      <c r="A276">
        <v>37056</v>
      </c>
      <c r="B276">
        <v>4.3650000000000002</v>
      </c>
      <c r="C276">
        <v>3735.18</v>
      </c>
    </row>
    <row r="277" spans="1:3" x14ac:dyDescent="0.25">
      <c r="A277">
        <v>37063</v>
      </c>
      <c r="B277">
        <v>4.8949999999999996</v>
      </c>
      <c r="C277">
        <v>10008.43</v>
      </c>
    </row>
    <row r="278" spans="1:3" x14ac:dyDescent="0.25">
      <c r="A278">
        <v>37070</v>
      </c>
      <c r="B278">
        <v>5.12</v>
      </c>
      <c r="C278">
        <v>10302.370000000001</v>
      </c>
    </row>
    <row r="279" spans="1:3" x14ac:dyDescent="0.25">
      <c r="A279">
        <v>37077</v>
      </c>
      <c r="B279">
        <v>5.0750000000000002</v>
      </c>
      <c r="C279">
        <v>11005.62</v>
      </c>
    </row>
    <row r="280" spans="1:3" x14ac:dyDescent="0.25">
      <c r="A280">
        <v>37084</v>
      </c>
      <c r="B280">
        <v>5.05</v>
      </c>
      <c r="C280">
        <v>10592.01</v>
      </c>
    </row>
    <row r="281" spans="1:3" x14ac:dyDescent="0.25">
      <c r="A281">
        <v>37091</v>
      </c>
      <c r="B281">
        <v>4.9450000000000003</v>
      </c>
      <c r="C281">
        <v>10978.17</v>
      </c>
    </row>
    <row r="282" spans="1:3" x14ac:dyDescent="0.25">
      <c r="A282">
        <v>37098</v>
      </c>
      <c r="B282">
        <v>5.16</v>
      </c>
      <c r="C282">
        <v>11101.03</v>
      </c>
    </row>
    <row r="283" spans="1:3" x14ac:dyDescent="0.25">
      <c r="A283">
        <v>37105</v>
      </c>
      <c r="B283">
        <v>5.7350000000000003</v>
      </c>
      <c r="C283">
        <v>11173.15</v>
      </c>
    </row>
    <row r="284" spans="1:3" x14ac:dyDescent="0.25">
      <c r="A284">
        <v>37112</v>
      </c>
      <c r="B284">
        <v>6.13</v>
      </c>
      <c r="C284">
        <v>11630.75</v>
      </c>
    </row>
    <row r="285" spans="1:3" x14ac:dyDescent="0.25">
      <c r="A285">
        <v>37119</v>
      </c>
      <c r="B285">
        <v>5.7450000000000001</v>
      </c>
      <c r="C285">
        <v>11088.13</v>
      </c>
    </row>
    <row r="286" spans="1:3" x14ac:dyDescent="0.25">
      <c r="A286">
        <v>37126</v>
      </c>
      <c r="B286">
        <v>5.4649999999999999</v>
      </c>
      <c r="C286">
        <v>10395.48</v>
      </c>
    </row>
    <row r="287" spans="1:3" x14ac:dyDescent="0.25">
      <c r="A287">
        <v>37133</v>
      </c>
      <c r="B287">
        <v>5.61</v>
      </c>
      <c r="C287">
        <v>10416.23</v>
      </c>
    </row>
    <row r="288" spans="1:3" x14ac:dyDescent="0.25">
      <c r="A288">
        <v>37140</v>
      </c>
      <c r="B288">
        <v>5.65</v>
      </c>
      <c r="C288">
        <v>10018.540000000001</v>
      </c>
    </row>
    <row r="289" spans="1:3" x14ac:dyDescent="0.25">
      <c r="A289">
        <v>37154</v>
      </c>
      <c r="B289">
        <v>5.69</v>
      </c>
      <c r="C289">
        <v>10071.4</v>
      </c>
    </row>
    <row r="290" spans="1:3" x14ac:dyDescent="0.25">
      <c r="A290">
        <v>37161</v>
      </c>
      <c r="B290">
        <v>5.47</v>
      </c>
      <c r="C290">
        <v>10212.969999999999</v>
      </c>
    </row>
    <row r="291" spans="1:3" x14ac:dyDescent="0.25">
      <c r="A291">
        <v>37168</v>
      </c>
      <c r="B291">
        <v>5.2149999999999999</v>
      </c>
      <c r="C291">
        <v>10478.69</v>
      </c>
    </row>
    <row r="292" spans="1:3" x14ac:dyDescent="0.25">
      <c r="A292">
        <v>37175</v>
      </c>
      <c r="B292">
        <v>5.14</v>
      </c>
      <c r="C292">
        <v>10308.780000000001</v>
      </c>
    </row>
    <row r="293" spans="1:3" x14ac:dyDescent="0.25">
      <c r="A293">
        <v>37182</v>
      </c>
      <c r="B293">
        <v>5.2</v>
      </c>
      <c r="C293">
        <v>10355.89</v>
      </c>
    </row>
    <row r="294" spans="1:3" x14ac:dyDescent="0.25">
      <c r="A294">
        <v>37189</v>
      </c>
      <c r="B294">
        <v>4.68</v>
      </c>
      <c r="C294">
        <v>9367.19</v>
      </c>
    </row>
    <row r="295" spans="1:3" x14ac:dyDescent="0.25">
      <c r="A295">
        <v>37196</v>
      </c>
      <c r="B295">
        <v>4.1900000000000004</v>
      </c>
      <c r="C295">
        <v>8171.51</v>
      </c>
    </row>
    <row r="296" spans="1:3" x14ac:dyDescent="0.25">
      <c r="A296">
        <v>37203</v>
      </c>
      <c r="B296">
        <v>3.5150000000000001</v>
      </c>
      <c r="C296">
        <v>7575.94</v>
      </c>
    </row>
    <row r="297" spans="1:3" x14ac:dyDescent="0.25">
      <c r="A297">
        <v>37210</v>
      </c>
      <c r="B297">
        <v>3.34</v>
      </c>
      <c r="C297">
        <v>7320.43</v>
      </c>
    </row>
    <row r="298" spans="1:3" x14ac:dyDescent="0.25">
      <c r="A298">
        <v>37217</v>
      </c>
      <c r="B298">
        <v>2.85</v>
      </c>
      <c r="C298">
        <v>6542.47</v>
      </c>
    </row>
    <row r="299" spans="1:3" x14ac:dyDescent="0.25">
      <c r="A299">
        <v>37224</v>
      </c>
      <c r="B299">
        <v>2.58</v>
      </c>
      <c r="C299">
        <v>5800.03</v>
      </c>
    </row>
    <row r="300" spans="1:3" x14ac:dyDescent="0.25">
      <c r="A300">
        <v>37378</v>
      </c>
      <c r="B300">
        <v>2.9</v>
      </c>
      <c r="C300">
        <v>7546.24</v>
      </c>
    </row>
    <row r="301" spans="1:3" x14ac:dyDescent="0.25">
      <c r="A301">
        <v>37385</v>
      </c>
      <c r="B301">
        <v>2.95</v>
      </c>
      <c r="C301">
        <v>7193.86</v>
      </c>
    </row>
    <row r="302" spans="1:3" x14ac:dyDescent="0.25">
      <c r="A302">
        <v>37392</v>
      </c>
      <c r="B302">
        <v>3.13</v>
      </c>
      <c r="C302">
        <v>6841.19</v>
      </c>
    </row>
    <row r="303" spans="1:3" x14ac:dyDescent="0.25">
      <c r="A303">
        <v>37399</v>
      </c>
      <c r="B303">
        <v>3.44</v>
      </c>
      <c r="C303">
        <v>7565.32</v>
      </c>
    </row>
    <row r="304" spans="1:3" x14ac:dyDescent="0.25">
      <c r="A304">
        <v>37406</v>
      </c>
      <c r="B304">
        <v>4.01</v>
      </c>
      <c r="C304">
        <v>8250.24</v>
      </c>
    </row>
    <row r="305" spans="1:3" x14ac:dyDescent="0.25">
      <c r="A305">
        <v>37413</v>
      </c>
      <c r="B305">
        <v>3.93</v>
      </c>
      <c r="C305">
        <v>7993.58</v>
      </c>
    </row>
    <row r="306" spans="1:3" x14ac:dyDescent="0.25">
      <c r="A306">
        <v>37420</v>
      </c>
      <c r="B306">
        <v>4.28</v>
      </c>
      <c r="C306">
        <v>8347.9500000000007</v>
      </c>
    </row>
    <row r="307" spans="1:3" x14ac:dyDescent="0.25">
      <c r="A307">
        <v>37427</v>
      </c>
      <c r="B307">
        <v>5.43</v>
      </c>
      <c r="C307">
        <v>10850.7</v>
      </c>
    </row>
    <row r="308" spans="1:3" x14ac:dyDescent="0.25">
      <c r="A308">
        <v>37434</v>
      </c>
      <c r="B308">
        <v>5.79</v>
      </c>
      <c r="C308">
        <v>11340.6</v>
      </c>
    </row>
    <row r="309" spans="1:3" x14ac:dyDescent="0.25">
      <c r="A309">
        <v>37441</v>
      </c>
      <c r="B309">
        <v>5.69</v>
      </c>
      <c r="C309">
        <v>10513.94</v>
      </c>
    </row>
    <row r="310" spans="1:3" x14ac:dyDescent="0.25">
      <c r="A310">
        <v>37448</v>
      </c>
      <c r="B310">
        <v>6.09</v>
      </c>
      <c r="C310">
        <v>11403.63</v>
      </c>
    </row>
    <row r="311" spans="1:3" x14ac:dyDescent="0.25">
      <c r="A311">
        <v>37455</v>
      </c>
      <c r="B311">
        <v>6.18</v>
      </c>
      <c r="C311">
        <v>12114.57</v>
      </c>
    </row>
    <row r="312" spans="1:3" x14ac:dyDescent="0.25">
      <c r="A312">
        <v>37462</v>
      </c>
      <c r="B312">
        <v>6.45</v>
      </c>
      <c r="C312">
        <v>12810.21</v>
      </c>
    </row>
    <row r="313" spans="1:3" x14ac:dyDescent="0.25">
      <c r="A313">
        <v>37469</v>
      </c>
      <c r="B313">
        <v>6.66</v>
      </c>
      <c r="C313">
        <v>13130.16</v>
      </c>
    </row>
    <row r="314" spans="1:3" x14ac:dyDescent="0.25">
      <c r="A314">
        <v>37476</v>
      </c>
      <c r="B314">
        <v>6.65</v>
      </c>
      <c r="C314">
        <v>16558.27</v>
      </c>
    </row>
    <row r="315" spans="1:3" x14ac:dyDescent="0.25">
      <c r="A315">
        <v>37483</v>
      </c>
      <c r="B315">
        <v>6.49</v>
      </c>
      <c r="C315">
        <v>12873.65</v>
      </c>
    </row>
    <row r="316" spans="1:3" x14ac:dyDescent="0.25">
      <c r="A316">
        <v>37490</v>
      </c>
      <c r="B316">
        <v>6.31</v>
      </c>
      <c r="C316">
        <v>12217.07</v>
      </c>
    </row>
    <row r="317" spans="1:3" x14ac:dyDescent="0.25">
      <c r="A317">
        <v>37497</v>
      </c>
      <c r="B317">
        <v>6.25</v>
      </c>
      <c r="C317">
        <v>11866.05</v>
      </c>
    </row>
    <row r="318" spans="1:3" x14ac:dyDescent="0.25">
      <c r="A318">
        <v>37504</v>
      </c>
      <c r="B318">
        <v>5.82</v>
      </c>
      <c r="C318">
        <v>10787.59</v>
      </c>
    </row>
    <row r="319" spans="1:3" x14ac:dyDescent="0.25">
      <c r="A319">
        <v>37511</v>
      </c>
      <c r="B319">
        <v>5.35</v>
      </c>
      <c r="C319">
        <v>9797.4</v>
      </c>
    </row>
    <row r="320" spans="1:3" x14ac:dyDescent="0.25">
      <c r="A320">
        <v>37518</v>
      </c>
      <c r="B320">
        <v>4.7699999999999996</v>
      </c>
      <c r="C320">
        <v>8665.83</v>
      </c>
    </row>
    <row r="321" spans="1:3" x14ac:dyDescent="0.25">
      <c r="A321">
        <v>37525</v>
      </c>
      <c r="B321">
        <v>4.7</v>
      </c>
      <c r="C321">
        <v>8761.76</v>
      </c>
    </row>
    <row r="322" spans="1:3" x14ac:dyDescent="0.25">
      <c r="A322">
        <v>37532</v>
      </c>
      <c r="B322">
        <v>4.76</v>
      </c>
      <c r="C322">
        <v>8666.32</v>
      </c>
    </row>
    <row r="323" spans="1:3" x14ac:dyDescent="0.25">
      <c r="A323">
        <v>37539</v>
      </c>
      <c r="B323">
        <v>4.79</v>
      </c>
      <c r="C323">
        <v>8674.6</v>
      </c>
    </row>
    <row r="324" spans="1:3" x14ac:dyDescent="0.25">
      <c r="A324">
        <v>37546</v>
      </c>
      <c r="B324">
        <v>4.07</v>
      </c>
      <c r="C324">
        <v>7098.69</v>
      </c>
    </row>
    <row r="325" spans="1:3" x14ac:dyDescent="0.25">
      <c r="A325">
        <v>37553</v>
      </c>
      <c r="B325">
        <v>3.47</v>
      </c>
      <c r="C325">
        <v>6192.71</v>
      </c>
    </row>
    <row r="326" spans="1:3" x14ac:dyDescent="0.25">
      <c r="A326">
        <v>37560</v>
      </c>
      <c r="B326">
        <v>2.89</v>
      </c>
      <c r="C326">
        <v>5619.33</v>
      </c>
    </row>
    <row r="327" spans="1:3" x14ac:dyDescent="0.25">
      <c r="A327">
        <v>37567</v>
      </c>
      <c r="B327">
        <v>3.18</v>
      </c>
      <c r="C327">
        <v>5841.08</v>
      </c>
    </row>
    <row r="328" spans="1:3" x14ac:dyDescent="0.25">
      <c r="A328">
        <v>37574</v>
      </c>
      <c r="B328">
        <v>2.86</v>
      </c>
      <c r="C328">
        <v>5424.44</v>
      </c>
    </row>
    <row r="329" spans="1:3" x14ac:dyDescent="0.25">
      <c r="A329">
        <v>37581</v>
      </c>
      <c r="B329">
        <v>2.63</v>
      </c>
      <c r="C329">
        <v>5042.4799999999996</v>
      </c>
    </row>
    <row r="330" spans="1:3" x14ac:dyDescent="0.25">
      <c r="A330">
        <v>37588</v>
      </c>
      <c r="B330">
        <v>2.31</v>
      </c>
      <c r="C330">
        <v>4448.7</v>
      </c>
    </row>
    <row r="331" spans="1:3" x14ac:dyDescent="0.25">
      <c r="A331">
        <v>37686</v>
      </c>
      <c r="B331">
        <v>1.45</v>
      </c>
      <c r="C331">
        <v>3161.23</v>
      </c>
    </row>
    <row r="332" spans="1:3" x14ac:dyDescent="0.25">
      <c r="A332">
        <v>37693</v>
      </c>
      <c r="B332">
        <v>1.3</v>
      </c>
      <c r="C332">
        <v>2938.21</v>
      </c>
    </row>
    <row r="333" spans="1:3" x14ac:dyDescent="0.25">
      <c r="A333">
        <v>37700</v>
      </c>
      <c r="B333">
        <v>1.86</v>
      </c>
      <c r="C333">
        <v>3548.88</v>
      </c>
    </row>
    <row r="334" spans="1:3" x14ac:dyDescent="0.25">
      <c r="A334">
        <v>37707</v>
      </c>
      <c r="B334">
        <v>1.53</v>
      </c>
      <c r="C334">
        <v>3339.87</v>
      </c>
    </row>
    <row r="335" spans="1:3" x14ac:dyDescent="0.25">
      <c r="A335">
        <v>37777</v>
      </c>
      <c r="B335">
        <v>3.06</v>
      </c>
      <c r="C335">
        <v>5044.6899999999996</v>
      </c>
    </row>
    <row r="336" spans="1:3" x14ac:dyDescent="0.25">
      <c r="A336">
        <v>37784</v>
      </c>
      <c r="B336">
        <v>3.68</v>
      </c>
      <c r="C336">
        <v>5484.97</v>
      </c>
    </row>
    <row r="337" spans="1:3" x14ac:dyDescent="0.25">
      <c r="A337">
        <v>37791</v>
      </c>
      <c r="B337">
        <v>4.32</v>
      </c>
      <c r="C337">
        <v>6239.44</v>
      </c>
    </row>
    <row r="338" spans="1:3" x14ac:dyDescent="0.25">
      <c r="A338">
        <v>37798</v>
      </c>
      <c r="B338">
        <v>4.88</v>
      </c>
      <c r="C338">
        <v>8221.09</v>
      </c>
    </row>
    <row r="339" spans="1:3" x14ac:dyDescent="0.25">
      <c r="A339">
        <v>37805</v>
      </c>
      <c r="B339">
        <v>6.04</v>
      </c>
      <c r="C339">
        <v>9631.67</v>
      </c>
    </row>
    <row r="340" spans="1:3" x14ac:dyDescent="0.25">
      <c r="A340">
        <v>37812</v>
      </c>
      <c r="B340">
        <v>6.26</v>
      </c>
      <c r="C340">
        <v>10862.3</v>
      </c>
    </row>
    <row r="341" spans="1:3" x14ac:dyDescent="0.25">
      <c r="A341">
        <v>37819</v>
      </c>
      <c r="B341">
        <v>6.68</v>
      </c>
      <c r="C341">
        <v>13229.21</v>
      </c>
    </row>
    <row r="342" spans="1:3" x14ac:dyDescent="0.25">
      <c r="A342">
        <v>37826</v>
      </c>
      <c r="B342">
        <v>6.35</v>
      </c>
      <c r="C342">
        <v>12303.03</v>
      </c>
    </row>
    <row r="343" spans="1:3" x14ac:dyDescent="0.25">
      <c r="A343">
        <v>37833</v>
      </c>
      <c r="B343">
        <v>6.27</v>
      </c>
      <c r="C343">
        <v>11785.18</v>
      </c>
    </row>
    <row r="344" spans="1:3" x14ac:dyDescent="0.25">
      <c r="A344">
        <v>37840</v>
      </c>
      <c r="B344">
        <v>6.07</v>
      </c>
      <c r="C344">
        <v>11033.84</v>
      </c>
    </row>
    <row r="345" spans="1:3" x14ac:dyDescent="0.25">
      <c r="A345">
        <v>37847</v>
      </c>
      <c r="B345">
        <v>5.89</v>
      </c>
      <c r="C345">
        <v>10557.74</v>
      </c>
    </row>
    <row r="346" spans="1:3" x14ac:dyDescent="0.25">
      <c r="A346">
        <v>37854</v>
      </c>
      <c r="B346">
        <v>5.73</v>
      </c>
      <c r="C346">
        <v>10155.51</v>
      </c>
    </row>
    <row r="347" spans="1:3" x14ac:dyDescent="0.25">
      <c r="A347">
        <v>37861</v>
      </c>
      <c r="B347">
        <v>5.7</v>
      </c>
      <c r="C347">
        <v>10110.39</v>
      </c>
    </row>
    <row r="348" spans="1:3" x14ac:dyDescent="0.25">
      <c r="A348">
        <v>37868</v>
      </c>
      <c r="B348">
        <v>5.64</v>
      </c>
      <c r="C348">
        <v>9664.9</v>
      </c>
    </row>
    <row r="349" spans="1:3" x14ac:dyDescent="0.25">
      <c r="A349">
        <v>37875</v>
      </c>
      <c r="B349">
        <v>5.54</v>
      </c>
      <c r="C349">
        <v>9355.43</v>
      </c>
    </row>
    <row r="350" spans="1:3" x14ac:dyDescent="0.25">
      <c r="A350">
        <v>37882</v>
      </c>
      <c r="B350">
        <v>5.58</v>
      </c>
      <c r="C350">
        <v>9634.01</v>
      </c>
    </row>
    <row r="351" spans="1:3" x14ac:dyDescent="0.25">
      <c r="A351">
        <v>37889</v>
      </c>
      <c r="B351">
        <v>5.57</v>
      </c>
      <c r="C351">
        <v>9307.7900000000009</v>
      </c>
    </row>
    <row r="352" spans="1:3" x14ac:dyDescent="0.25">
      <c r="A352">
        <v>37896</v>
      </c>
      <c r="B352">
        <v>5.49</v>
      </c>
      <c r="C352">
        <v>8832.06</v>
      </c>
    </row>
    <row r="353" spans="1:3" x14ac:dyDescent="0.25">
      <c r="A353">
        <v>37903</v>
      </c>
      <c r="B353">
        <v>5.32</v>
      </c>
      <c r="C353">
        <v>7774.07</v>
      </c>
    </row>
    <row r="354" spans="1:3" x14ac:dyDescent="0.25">
      <c r="A354">
        <v>37910</v>
      </c>
      <c r="B354">
        <v>5.25</v>
      </c>
      <c r="C354">
        <v>7204.39</v>
      </c>
    </row>
    <row r="355" spans="1:3" x14ac:dyDescent="0.25">
      <c r="A355">
        <v>37917</v>
      </c>
      <c r="B355">
        <v>4.83</v>
      </c>
      <c r="C355">
        <v>6288.52</v>
      </c>
    </row>
    <row r="356" spans="1:3" x14ac:dyDescent="0.25">
      <c r="A356">
        <v>37924</v>
      </c>
      <c r="B356">
        <v>4.38</v>
      </c>
      <c r="C356">
        <v>5668.48</v>
      </c>
    </row>
    <row r="357" spans="1:3" x14ac:dyDescent="0.25">
      <c r="A357">
        <v>38078</v>
      </c>
      <c r="B357">
        <v>1.78</v>
      </c>
      <c r="C357">
        <v>4037.05</v>
      </c>
    </row>
    <row r="358" spans="1:3" x14ac:dyDescent="0.25">
      <c r="A358">
        <v>38085</v>
      </c>
      <c r="B358">
        <v>2.77</v>
      </c>
      <c r="C358">
        <v>4455.8</v>
      </c>
    </row>
    <row r="359" spans="1:3" x14ac:dyDescent="0.25">
      <c r="A359">
        <v>38092</v>
      </c>
      <c r="B359">
        <v>2.98</v>
      </c>
      <c r="C359">
        <v>4602.4399999999996</v>
      </c>
    </row>
    <row r="360" spans="1:3" x14ac:dyDescent="0.25">
      <c r="A360">
        <v>38099</v>
      </c>
      <c r="B360">
        <v>3.18</v>
      </c>
      <c r="C360">
        <v>4836.2</v>
      </c>
    </row>
    <row r="361" spans="1:3" x14ac:dyDescent="0.25">
      <c r="A361">
        <v>38106</v>
      </c>
      <c r="B361">
        <v>3.01</v>
      </c>
      <c r="C361">
        <v>4681.62</v>
      </c>
    </row>
    <row r="362" spans="1:3" x14ac:dyDescent="0.25">
      <c r="A362">
        <v>38141</v>
      </c>
      <c r="B362">
        <v>4.29</v>
      </c>
      <c r="C362">
        <v>6365.31</v>
      </c>
    </row>
    <row r="363" spans="1:3" x14ac:dyDescent="0.25">
      <c r="A363">
        <v>38148</v>
      </c>
      <c r="B363">
        <v>4.2300000000000004</v>
      </c>
      <c r="C363">
        <v>6280.46</v>
      </c>
    </row>
    <row r="364" spans="1:3" x14ac:dyDescent="0.25">
      <c r="A364">
        <v>38155</v>
      </c>
      <c r="B364">
        <v>4.1500000000000004</v>
      </c>
      <c r="C364">
        <v>6110.82</v>
      </c>
    </row>
    <row r="365" spans="1:3" x14ac:dyDescent="0.25">
      <c r="A365">
        <v>38162</v>
      </c>
      <c r="B365">
        <v>4.8499999999999996</v>
      </c>
      <c r="C365">
        <v>7667.8</v>
      </c>
    </row>
    <row r="366" spans="1:3" x14ac:dyDescent="0.25">
      <c r="A366">
        <v>38206</v>
      </c>
      <c r="B366">
        <v>7.08</v>
      </c>
      <c r="C366">
        <v>10571.47</v>
      </c>
    </row>
    <row r="367" spans="1:3" x14ac:dyDescent="0.25">
      <c r="A367">
        <v>38213</v>
      </c>
      <c r="B367">
        <v>6.5</v>
      </c>
      <c r="C367">
        <v>9476.44</v>
      </c>
    </row>
    <row r="368" spans="1:3" x14ac:dyDescent="0.25">
      <c r="A368">
        <v>38220</v>
      </c>
      <c r="B368">
        <v>6.09</v>
      </c>
      <c r="C368">
        <v>8682.4599999999991</v>
      </c>
    </row>
    <row r="369" spans="1:3" x14ac:dyDescent="0.25">
      <c r="A369">
        <v>38227</v>
      </c>
      <c r="B369">
        <v>5.82</v>
      </c>
      <c r="C369">
        <v>8324.4599999999991</v>
      </c>
    </row>
    <row r="370" spans="1:3" x14ac:dyDescent="0.25">
      <c r="A370">
        <v>38232</v>
      </c>
      <c r="B370">
        <v>5.87</v>
      </c>
      <c r="C370">
        <v>8383.9</v>
      </c>
    </row>
    <row r="371" spans="1:3" x14ac:dyDescent="0.25">
      <c r="A371">
        <v>38239</v>
      </c>
      <c r="B371">
        <v>5.85</v>
      </c>
      <c r="C371">
        <v>7848.4</v>
      </c>
    </row>
    <row r="372" spans="1:3" x14ac:dyDescent="0.25">
      <c r="A372">
        <v>38246</v>
      </c>
      <c r="B372">
        <v>6.13</v>
      </c>
      <c r="C372">
        <v>8679.64</v>
      </c>
    </row>
    <row r="373" spans="1:3" x14ac:dyDescent="0.25">
      <c r="A373">
        <v>38253</v>
      </c>
      <c r="B373">
        <v>5.75</v>
      </c>
      <c r="C373">
        <v>7739.33</v>
      </c>
    </row>
    <row r="374" spans="1:3" x14ac:dyDescent="0.25">
      <c r="A374">
        <v>38260</v>
      </c>
      <c r="B374">
        <v>5.34</v>
      </c>
      <c r="C374">
        <v>7247.27</v>
      </c>
    </row>
    <row r="375" spans="1:3" x14ac:dyDescent="0.25">
      <c r="A375">
        <v>38267</v>
      </c>
      <c r="B375">
        <v>5.87</v>
      </c>
      <c r="C375">
        <v>8117.93</v>
      </c>
    </row>
    <row r="376" spans="1:3" x14ac:dyDescent="0.25">
      <c r="A376">
        <v>38274</v>
      </c>
      <c r="B376">
        <v>6.18</v>
      </c>
      <c r="C376">
        <v>8906.1</v>
      </c>
    </row>
    <row r="377" spans="1:3" x14ac:dyDescent="0.25">
      <c r="A377">
        <v>38281</v>
      </c>
      <c r="B377">
        <v>5.9</v>
      </c>
      <c r="C377">
        <v>8488.8700000000008</v>
      </c>
    </row>
    <row r="378" spans="1:3" x14ac:dyDescent="0.25">
      <c r="A378">
        <v>38288</v>
      </c>
      <c r="B378">
        <v>5.39</v>
      </c>
      <c r="C378">
        <v>7721.4</v>
      </c>
    </row>
    <row r="379" spans="1:3" x14ac:dyDescent="0.25">
      <c r="A379">
        <v>38295</v>
      </c>
      <c r="B379">
        <v>3.56</v>
      </c>
      <c r="C379">
        <v>4620.3100000000004</v>
      </c>
    </row>
    <row r="380" spans="1:3" x14ac:dyDescent="0.25">
      <c r="A380">
        <v>38301</v>
      </c>
      <c r="B380">
        <v>2.91</v>
      </c>
      <c r="C380">
        <v>4357.2700000000004</v>
      </c>
    </row>
    <row r="381" spans="1:3" x14ac:dyDescent="0.25">
      <c r="A381">
        <v>38309</v>
      </c>
      <c r="B381">
        <v>2.58</v>
      </c>
      <c r="C381">
        <v>4075.69</v>
      </c>
    </row>
    <row r="382" spans="1:3" x14ac:dyDescent="0.25">
      <c r="A382">
        <v>38316</v>
      </c>
      <c r="B382">
        <v>2.5</v>
      </c>
      <c r="C382">
        <v>3742.66</v>
      </c>
    </row>
    <row r="383" spans="1:3" x14ac:dyDescent="0.25">
      <c r="A383">
        <v>38477</v>
      </c>
      <c r="B383">
        <v>2.33</v>
      </c>
      <c r="C383">
        <v>3846.18</v>
      </c>
    </row>
    <row r="384" spans="1:3" x14ac:dyDescent="0.25">
      <c r="A384">
        <v>38484</v>
      </c>
      <c r="B384">
        <v>2.77</v>
      </c>
      <c r="C384">
        <v>4286.26</v>
      </c>
    </row>
    <row r="385" spans="1:3" x14ac:dyDescent="0.25">
      <c r="A385">
        <v>38491</v>
      </c>
      <c r="B385">
        <v>2.57</v>
      </c>
      <c r="C385">
        <v>4085.66</v>
      </c>
    </row>
    <row r="386" spans="1:3" x14ac:dyDescent="0.25">
      <c r="A386">
        <v>38498</v>
      </c>
      <c r="B386">
        <v>3.36</v>
      </c>
      <c r="C386">
        <v>5347.32</v>
      </c>
    </row>
    <row r="387" spans="1:3" x14ac:dyDescent="0.25">
      <c r="A387">
        <v>38505</v>
      </c>
      <c r="B387">
        <v>3.37</v>
      </c>
      <c r="C387">
        <v>5945.62</v>
      </c>
    </row>
    <row r="388" spans="1:3" x14ac:dyDescent="0.25">
      <c r="A388">
        <v>38512</v>
      </c>
      <c r="B388">
        <v>3.68</v>
      </c>
      <c r="C388">
        <v>6405.22</v>
      </c>
    </row>
    <row r="389" spans="1:3" x14ac:dyDescent="0.25">
      <c r="A389">
        <v>38519</v>
      </c>
      <c r="B389">
        <v>3.54</v>
      </c>
      <c r="C389">
        <v>6251.17</v>
      </c>
    </row>
    <row r="390" spans="1:3" x14ac:dyDescent="0.25">
      <c r="A390">
        <v>38526</v>
      </c>
      <c r="B390">
        <v>3.85</v>
      </c>
      <c r="C390">
        <v>6668.24</v>
      </c>
    </row>
    <row r="391" spans="1:3" x14ac:dyDescent="0.25">
      <c r="A391">
        <v>38533</v>
      </c>
      <c r="B391">
        <v>4.75</v>
      </c>
      <c r="C391">
        <v>7528.95</v>
      </c>
    </row>
    <row r="392" spans="1:3" x14ac:dyDescent="0.25">
      <c r="A392">
        <v>38540</v>
      </c>
      <c r="B392">
        <v>4.82</v>
      </c>
      <c r="C392">
        <v>8496.81</v>
      </c>
    </row>
    <row r="393" spans="1:3" x14ac:dyDescent="0.25">
      <c r="A393">
        <v>38547</v>
      </c>
      <c r="B393">
        <v>5.0599999999999996</v>
      </c>
      <c r="C393">
        <v>9034.82</v>
      </c>
    </row>
    <row r="394" spans="1:3" x14ac:dyDescent="0.25">
      <c r="A394">
        <v>38554</v>
      </c>
      <c r="B394">
        <v>5.88</v>
      </c>
      <c r="C394">
        <v>10147.56</v>
      </c>
    </row>
    <row r="395" spans="1:3" x14ac:dyDescent="0.25">
      <c r="A395">
        <v>38561</v>
      </c>
      <c r="B395">
        <v>6.18</v>
      </c>
      <c r="C395">
        <v>10616.91</v>
      </c>
    </row>
    <row r="396" spans="1:3" x14ac:dyDescent="0.25">
      <c r="A396">
        <v>38573</v>
      </c>
      <c r="B396">
        <v>5.63</v>
      </c>
      <c r="C396">
        <v>10686.01</v>
      </c>
    </row>
    <row r="397" spans="1:3" x14ac:dyDescent="0.25">
      <c r="A397">
        <v>38575</v>
      </c>
      <c r="B397">
        <v>5.62</v>
      </c>
      <c r="C397">
        <v>10402.049999999999</v>
      </c>
    </row>
    <row r="398" spans="1:3" x14ac:dyDescent="0.25">
      <c r="A398">
        <v>38582</v>
      </c>
      <c r="B398">
        <v>5.6</v>
      </c>
      <c r="C398">
        <v>9894.0300000000007</v>
      </c>
    </row>
    <row r="399" spans="1:3" x14ac:dyDescent="0.25">
      <c r="A399">
        <v>38589</v>
      </c>
      <c r="B399">
        <v>5.78</v>
      </c>
      <c r="C399">
        <v>10747.36</v>
      </c>
    </row>
    <row r="400" spans="1:3" x14ac:dyDescent="0.25">
      <c r="A400">
        <v>38598</v>
      </c>
      <c r="B400">
        <v>5.94</v>
      </c>
      <c r="C400">
        <v>10786.72</v>
      </c>
    </row>
    <row r="401" spans="1:3" x14ac:dyDescent="0.25">
      <c r="A401">
        <v>38603</v>
      </c>
      <c r="B401">
        <v>5.76</v>
      </c>
      <c r="C401">
        <v>9772.6200000000008</v>
      </c>
    </row>
    <row r="402" spans="1:3" x14ac:dyDescent="0.25">
      <c r="A402">
        <v>38610</v>
      </c>
      <c r="B402">
        <v>5.49</v>
      </c>
      <c r="C402">
        <v>8522.0300000000007</v>
      </c>
    </row>
    <row r="403" spans="1:3" x14ac:dyDescent="0.25">
      <c r="A403">
        <v>38617</v>
      </c>
      <c r="B403">
        <v>4.97</v>
      </c>
      <c r="C403">
        <v>7083.28</v>
      </c>
    </row>
    <row r="404" spans="1:3" x14ac:dyDescent="0.25">
      <c r="A404">
        <v>38631</v>
      </c>
      <c r="B404">
        <v>4.82</v>
      </c>
      <c r="C404">
        <v>6694.27</v>
      </c>
    </row>
    <row r="405" spans="1:3" x14ac:dyDescent="0.25">
      <c r="A405">
        <v>38638</v>
      </c>
      <c r="B405">
        <v>4.53</v>
      </c>
      <c r="C405">
        <v>5879.3</v>
      </c>
    </row>
    <row r="406" spans="1:3" x14ac:dyDescent="0.25">
      <c r="A406">
        <v>38645</v>
      </c>
      <c r="B406">
        <v>4.04</v>
      </c>
      <c r="C406">
        <v>5489.38</v>
      </c>
    </row>
    <row r="407" spans="1:3" x14ac:dyDescent="0.25">
      <c r="A407">
        <v>38652</v>
      </c>
      <c r="B407">
        <v>3.92</v>
      </c>
      <c r="C407">
        <v>5226</v>
      </c>
    </row>
    <row r="408" spans="1:3" x14ac:dyDescent="0.25">
      <c r="A408">
        <v>38659</v>
      </c>
      <c r="B408">
        <v>3.93</v>
      </c>
      <c r="C408">
        <v>5196.57</v>
      </c>
    </row>
    <row r="409" spans="1:3" x14ac:dyDescent="0.25">
      <c r="A409">
        <v>38666</v>
      </c>
      <c r="B409">
        <v>3.3</v>
      </c>
      <c r="C409">
        <v>4850.33</v>
      </c>
    </row>
    <row r="410" spans="1:3" x14ac:dyDescent="0.25">
      <c r="A410">
        <v>38673</v>
      </c>
      <c r="B410">
        <v>3.11</v>
      </c>
      <c r="C410">
        <v>4233.8500000000004</v>
      </c>
    </row>
    <row r="411" spans="1:3" x14ac:dyDescent="0.25">
      <c r="A411">
        <v>38680</v>
      </c>
      <c r="B411">
        <v>2.37</v>
      </c>
      <c r="C411">
        <v>3658.7</v>
      </c>
    </row>
    <row r="412" spans="1:3" x14ac:dyDescent="0.25">
      <c r="A412">
        <v>38904</v>
      </c>
      <c r="B412">
        <v>5.01</v>
      </c>
      <c r="C412">
        <v>8857.7999999999993</v>
      </c>
    </row>
    <row r="413" spans="1:3" x14ac:dyDescent="0.25">
      <c r="A413">
        <v>38911</v>
      </c>
      <c r="B413">
        <v>5.27</v>
      </c>
      <c r="C413">
        <v>9316.59</v>
      </c>
    </row>
    <row r="414" spans="1:3" x14ac:dyDescent="0.25">
      <c r="A414">
        <v>38918</v>
      </c>
      <c r="B414">
        <v>5.34</v>
      </c>
      <c r="C414">
        <v>9463.7800000000007</v>
      </c>
    </row>
    <row r="415" spans="1:3" x14ac:dyDescent="0.25">
      <c r="A415">
        <v>38925</v>
      </c>
      <c r="B415">
        <v>5.28</v>
      </c>
      <c r="C415">
        <v>8786.09</v>
      </c>
    </row>
    <row r="416" spans="1:3" x14ac:dyDescent="0.25">
      <c r="A416">
        <v>38932</v>
      </c>
      <c r="B416">
        <v>5.22</v>
      </c>
      <c r="C416">
        <v>8908.25</v>
      </c>
    </row>
    <row r="417" spans="1:3" x14ac:dyDescent="0.25">
      <c r="A417">
        <v>38945</v>
      </c>
      <c r="B417">
        <v>4.82</v>
      </c>
      <c r="C417">
        <v>8361.39</v>
      </c>
    </row>
    <row r="418" spans="1:3" x14ac:dyDescent="0.25">
      <c r="A418">
        <v>38946</v>
      </c>
      <c r="B418">
        <v>4.74</v>
      </c>
      <c r="C418">
        <v>7683.6</v>
      </c>
    </row>
    <row r="419" spans="1:3" x14ac:dyDescent="0.25">
      <c r="A419">
        <v>38953</v>
      </c>
      <c r="B419">
        <v>4.3499999999999996</v>
      </c>
      <c r="C419">
        <v>7618.49</v>
      </c>
    </row>
    <row r="420" spans="1:3" x14ac:dyDescent="0.25">
      <c r="A420">
        <v>38960</v>
      </c>
      <c r="B420">
        <v>4.4000000000000004</v>
      </c>
      <c r="C420">
        <v>7645.55</v>
      </c>
    </row>
    <row r="421" spans="1:3" x14ac:dyDescent="0.25">
      <c r="A421">
        <v>38967</v>
      </c>
      <c r="B421">
        <v>4.26</v>
      </c>
      <c r="C421">
        <v>6794.8</v>
      </c>
    </row>
    <row r="422" spans="1:3" x14ac:dyDescent="0.25">
      <c r="A422">
        <v>38974</v>
      </c>
      <c r="B422">
        <v>4.51</v>
      </c>
      <c r="C422">
        <v>6642.62</v>
      </c>
    </row>
    <row r="423" spans="1:3" x14ac:dyDescent="0.25">
      <c r="A423">
        <v>38981</v>
      </c>
      <c r="B423">
        <v>4.79</v>
      </c>
      <c r="C423">
        <v>7459.79</v>
      </c>
    </row>
    <row r="424" spans="1:3" x14ac:dyDescent="0.25">
      <c r="A424">
        <v>38990</v>
      </c>
      <c r="B424">
        <v>4.6500000000000004</v>
      </c>
      <c r="C424">
        <v>6682.7</v>
      </c>
    </row>
    <row r="425" spans="1:3" x14ac:dyDescent="0.25">
      <c r="A425">
        <v>38995</v>
      </c>
      <c r="B425">
        <v>4.3600000000000003</v>
      </c>
      <c r="C425">
        <v>5642.83</v>
      </c>
    </row>
    <row r="426" spans="1:3" x14ac:dyDescent="0.25">
      <c r="A426">
        <v>39002</v>
      </c>
      <c r="B426">
        <v>4.07</v>
      </c>
      <c r="C426">
        <v>5818.62</v>
      </c>
    </row>
    <row r="427" spans="1:3" x14ac:dyDescent="0.25">
      <c r="A427">
        <v>39009</v>
      </c>
      <c r="B427">
        <v>3.22</v>
      </c>
      <c r="C427">
        <v>4363.1400000000003</v>
      </c>
    </row>
    <row r="428" spans="1:3" x14ac:dyDescent="0.25">
      <c r="A428">
        <v>39016</v>
      </c>
      <c r="B428">
        <v>2.86</v>
      </c>
      <c r="C428">
        <v>4230.7700000000004</v>
      </c>
    </row>
    <row r="429" spans="1:3" x14ac:dyDescent="0.25">
      <c r="A429">
        <v>39240</v>
      </c>
      <c r="B429">
        <v>3.12</v>
      </c>
      <c r="C429">
        <v>5459.8</v>
      </c>
    </row>
    <row r="430" spans="1:3" x14ac:dyDescent="0.25">
      <c r="A430">
        <v>39247</v>
      </c>
      <c r="B430">
        <v>4.45</v>
      </c>
      <c r="C430">
        <v>7303.81</v>
      </c>
    </row>
    <row r="431" spans="1:3" x14ac:dyDescent="0.25">
      <c r="A431">
        <v>39254</v>
      </c>
      <c r="B431">
        <v>5.29</v>
      </c>
      <c r="C431">
        <v>7431.57</v>
      </c>
    </row>
    <row r="432" spans="1:3" x14ac:dyDescent="0.25">
      <c r="A432">
        <v>39260</v>
      </c>
      <c r="B432">
        <v>5.51</v>
      </c>
      <c r="C432">
        <v>9132.7000000000007</v>
      </c>
    </row>
    <row r="433" spans="1:3" x14ac:dyDescent="0.25">
      <c r="A433">
        <v>39632</v>
      </c>
      <c r="B433">
        <v>4.67</v>
      </c>
      <c r="C433">
        <v>7424.06</v>
      </c>
    </row>
    <row r="434" spans="1:3" x14ac:dyDescent="0.25">
      <c r="A434">
        <v>39639</v>
      </c>
      <c r="B434">
        <v>5.19</v>
      </c>
      <c r="C434">
        <v>7856.86</v>
      </c>
    </row>
    <row r="435" spans="1:3" x14ac:dyDescent="0.25">
      <c r="A435">
        <v>39646</v>
      </c>
      <c r="B435">
        <v>5.49</v>
      </c>
      <c r="C435">
        <v>8394.7800000000007</v>
      </c>
    </row>
    <row r="436" spans="1:3" x14ac:dyDescent="0.25">
      <c r="A436">
        <v>39653</v>
      </c>
      <c r="B436">
        <v>5.69</v>
      </c>
      <c r="C436">
        <v>8326.7999999999993</v>
      </c>
    </row>
    <row r="437" spans="1:3" x14ac:dyDescent="0.25">
      <c r="A437">
        <v>39660</v>
      </c>
      <c r="B437">
        <v>5.98</v>
      </c>
      <c r="C437">
        <v>8726.7000000000007</v>
      </c>
    </row>
    <row r="438" spans="1:3" x14ac:dyDescent="0.25">
      <c r="A438">
        <v>39667</v>
      </c>
      <c r="B438">
        <v>5.95</v>
      </c>
      <c r="C438">
        <v>7619.23</v>
      </c>
    </row>
    <row r="439" spans="1:3" x14ac:dyDescent="0.25">
      <c r="A439">
        <v>39674</v>
      </c>
      <c r="B439">
        <v>5.75</v>
      </c>
      <c r="C439">
        <v>7082.14</v>
      </c>
    </row>
    <row r="440" spans="1:3" x14ac:dyDescent="0.25">
      <c r="A440">
        <v>39681</v>
      </c>
      <c r="B440">
        <v>6.01</v>
      </c>
      <c r="C440">
        <v>6423.32</v>
      </c>
    </row>
    <row r="441" spans="1:3" x14ac:dyDescent="0.25">
      <c r="A441">
        <v>39688</v>
      </c>
      <c r="B441">
        <v>6.13</v>
      </c>
      <c r="C441">
        <v>7679.92</v>
      </c>
    </row>
    <row r="442" spans="1:3" x14ac:dyDescent="0.25">
      <c r="A442">
        <v>39695</v>
      </c>
      <c r="B442">
        <v>6.39</v>
      </c>
      <c r="C442">
        <v>6857</v>
      </c>
    </row>
    <row r="443" spans="1:3" x14ac:dyDescent="0.25">
      <c r="A443">
        <v>39702</v>
      </c>
      <c r="B443">
        <v>6.45</v>
      </c>
      <c r="C443">
        <v>6933.67</v>
      </c>
    </row>
    <row r="444" spans="1:3" x14ac:dyDescent="0.25">
      <c r="A444">
        <v>39709</v>
      </c>
      <c r="B444">
        <v>6.06</v>
      </c>
      <c r="C444">
        <v>5837.94</v>
      </c>
    </row>
    <row r="445" spans="1:3" x14ac:dyDescent="0.25">
      <c r="A445">
        <v>39716</v>
      </c>
      <c r="B445">
        <v>5.43</v>
      </c>
      <c r="C445">
        <v>5022.93</v>
      </c>
    </row>
    <row r="446" spans="1:3" x14ac:dyDescent="0.25">
      <c r="A446">
        <v>39725</v>
      </c>
      <c r="B446">
        <v>4.88</v>
      </c>
      <c r="C446">
        <v>4444.8</v>
      </c>
    </row>
    <row r="447" spans="1:3" x14ac:dyDescent="0.25">
      <c r="A447">
        <v>39730</v>
      </c>
      <c r="B447">
        <v>4.67</v>
      </c>
      <c r="C447">
        <v>3991.81</v>
      </c>
    </row>
    <row r="448" spans="1:3" x14ac:dyDescent="0.25">
      <c r="A448">
        <v>39737</v>
      </c>
      <c r="B448">
        <v>4.25</v>
      </c>
      <c r="C448">
        <v>4357.17</v>
      </c>
    </row>
    <row r="449" spans="1:3" x14ac:dyDescent="0.25">
      <c r="A449">
        <v>39744</v>
      </c>
      <c r="B449">
        <v>3.54</v>
      </c>
      <c r="C449">
        <v>3819.06</v>
      </c>
    </row>
    <row r="450" spans="1:3" x14ac:dyDescent="0.25">
      <c r="A450">
        <v>39751</v>
      </c>
      <c r="B450">
        <v>3.65</v>
      </c>
      <c r="C450">
        <v>3495.96</v>
      </c>
    </row>
    <row r="451" spans="1:3" x14ac:dyDescent="0.25">
      <c r="A451">
        <v>39996</v>
      </c>
      <c r="B451">
        <v>3.55</v>
      </c>
      <c r="C451">
        <v>5900.21</v>
      </c>
    </row>
    <row r="452" spans="1:3" x14ac:dyDescent="0.25">
      <c r="A452">
        <v>40003</v>
      </c>
      <c r="B452">
        <v>4.9000000000000004</v>
      </c>
      <c r="C452">
        <v>6440.77</v>
      </c>
    </row>
    <row r="453" spans="1:3" x14ac:dyDescent="0.25">
      <c r="A453">
        <v>40010</v>
      </c>
      <c r="B453">
        <v>4.91</v>
      </c>
      <c r="C453">
        <v>6561.66</v>
      </c>
    </row>
    <row r="454" spans="1:3" x14ac:dyDescent="0.25">
      <c r="A454">
        <v>40017</v>
      </c>
      <c r="B454">
        <v>4.58</v>
      </c>
      <c r="C454">
        <v>6119.47</v>
      </c>
    </row>
    <row r="455" spans="1:3" x14ac:dyDescent="0.25">
      <c r="A455">
        <v>40024</v>
      </c>
      <c r="B455">
        <v>4.43</v>
      </c>
      <c r="C455">
        <v>6022.9</v>
      </c>
    </row>
    <row r="456" spans="1:3" x14ac:dyDescent="0.25">
      <c r="A456">
        <v>40031</v>
      </c>
      <c r="B456">
        <v>4.8099999999999996</v>
      </c>
      <c r="C456">
        <v>6603.12</v>
      </c>
    </row>
    <row r="457" spans="1:3" x14ac:dyDescent="0.25">
      <c r="A457">
        <v>40038</v>
      </c>
      <c r="B457">
        <v>4.97</v>
      </c>
      <c r="C457">
        <v>7036.43</v>
      </c>
    </row>
    <row r="458" spans="1:3" x14ac:dyDescent="0.25">
      <c r="A458">
        <v>40045</v>
      </c>
      <c r="B458">
        <v>5.51</v>
      </c>
      <c r="C458">
        <v>7600.89</v>
      </c>
    </row>
    <row r="459" spans="1:3" x14ac:dyDescent="0.25">
      <c r="A459">
        <v>40052</v>
      </c>
      <c r="B459">
        <v>6.02</v>
      </c>
      <c r="C459">
        <v>8032.01</v>
      </c>
    </row>
    <row r="460" spans="1:3" x14ac:dyDescent="0.25">
      <c r="A460">
        <v>40059</v>
      </c>
      <c r="B460">
        <v>5.8</v>
      </c>
      <c r="C460">
        <v>6159.97</v>
      </c>
    </row>
    <row r="461" spans="1:3" x14ac:dyDescent="0.25">
      <c r="A461">
        <v>40066</v>
      </c>
      <c r="B461">
        <v>5.47</v>
      </c>
      <c r="C461">
        <v>5212.95</v>
      </c>
    </row>
    <row r="462" spans="1:3" x14ac:dyDescent="0.25">
      <c r="A462">
        <v>40073</v>
      </c>
      <c r="B462">
        <v>4.87</v>
      </c>
      <c r="C462">
        <v>4834.6899999999996</v>
      </c>
    </row>
    <row r="463" spans="1:3" x14ac:dyDescent="0.25">
      <c r="A463">
        <v>40080</v>
      </c>
      <c r="B463">
        <v>4.8499999999999996</v>
      </c>
      <c r="C463">
        <v>4646</v>
      </c>
    </row>
    <row r="464" spans="1:3" x14ac:dyDescent="0.25">
      <c r="A464">
        <v>40087</v>
      </c>
      <c r="B464">
        <v>4.58</v>
      </c>
      <c r="C464">
        <v>4931.92</v>
      </c>
    </row>
    <row r="465" spans="1:3" x14ac:dyDescent="0.25">
      <c r="A465">
        <v>40094</v>
      </c>
      <c r="B465">
        <v>4.3600000000000003</v>
      </c>
      <c r="C465">
        <v>4882.03</v>
      </c>
    </row>
    <row r="466" spans="1:3" x14ac:dyDescent="0.25">
      <c r="A466">
        <v>40101</v>
      </c>
      <c r="B466">
        <v>4.21</v>
      </c>
      <c r="C466">
        <v>4237.4399999999996</v>
      </c>
    </row>
    <row r="467" spans="1:3" x14ac:dyDescent="0.25">
      <c r="A467">
        <v>40108</v>
      </c>
      <c r="B467">
        <v>4.1500000000000004</v>
      </c>
      <c r="C467">
        <v>3970.37</v>
      </c>
    </row>
    <row r="468" spans="1:3" x14ac:dyDescent="0.25">
      <c r="A468">
        <v>40115</v>
      </c>
      <c r="B468">
        <v>3.18</v>
      </c>
      <c r="C468">
        <v>3815.78</v>
      </c>
    </row>
    <row r="469" spans="1:3" x14ac:dyDescent="0.25">
      <c r="A469">
        <v>40332</v>
      </c>
      <c r="B469">
        <v>4.665</v>
      </c>
      <c r="C469">
        <v>6242.02</v>
      </c>
    </row>
    <row r="470" spans="1:3" x14ac:dyDescent="0.25">
      <c r="A470">
        <v>40339</v>
      </c>
      <c r="B470">
        <v>4.7249999999999996</v>
      </c>
      <c r="C470">
        <v>7009.3</v>
      </c>
    </row>
    <row r="471" spans="1:3" x14ac:dyDescent="0.25">
      <c r="A471">
        <v>40346</v>
      </c>
      <c r="B471">
        <v>5.08</v>
      </c>
      <c r="C471">
        <v>7401.52</v>
      </c>
    </row>
    <row r="472" spans="1:3" x14ac:dyDescent="0.25">
      <c r="A472">
        <v>40353</v>
      </c>
      <c r="B472">
        <v>5.2450000000000001</v>
      </c>
      <c r="C472">
        <v>7430.49</v>
      </c>
    </row>
    <row r="473" spans="1:3" x14ac:dyDescent="0.25">
      <c r="A473">
        <v>40367</v>
      </c>
      <c r="B473">
        <v>5.7850000000000001</v>
      </c>
      <c r="C473">
        <v>6661.11</v>
      </c>
    </row>
    <row r="474" spans="1:3" x14ac:dyDescent="0.25">
      <c r="A474">
        <v>40374</v>
      </c>
      <c r="B474">
        <v>5.85</v>
      </c>
      <c r="C474">
        <v>8240.5300000000007</v>
      </c>
    </row>
    <row r="475" spans="1:3" x14ac:dyDescent="0.25">
      <c r="A475">
        <v>40381</v>
      </c>
      <c r="B475">
        <v>5.7149999999999999</v>
      </c>
      <c r="C475">
        <v>6912.44</v>
      </c>
    </row>
    <row r="476" spans="1:3" x14ac:dyDescent="0.25">
      <c r="A476">
        <v>40388</v>
      </c>
      <c r="B476">
        <v>5.71</v>
      </c>
      <c r="C476">
        <v>6591.78</v>
      </c>
    </row>
    <row r="477" spans="1:3" x14ac:dyDescent="0.25">
      <c r="A477">
        <v>40395</v>
      </c>
      <c r="B477">
        <v>5.65</v>
      </c>
      <c r="C477">
        <v>6180.01</v>
      </c>
    </row>
    <row r="478" spans="1:3" x14ac:dyDescent="0.25">
      <c r="A478">
        <v>40402</v>
      </c>
      <c r="B478">
        <v>5.43</v>
      </c>
      <c r="C478">
        <v>5735.87</v>
      </c>
    </row>
    <row r="479" spans="1:3" x14ac:dyDescent="0.25">
      <c r="A479">
        <v>40409</v>
      </c>
      <c r="B479">
        <v>5.22</v>
      </c>
      <c r="C479">
        <v>4596.8</v>
      </c>
    </row>
    <row r="480" spans="1:3" x14ac:dyDescent="0.25">
      <c r="A480">
        <v>40417</v>
      </c>
      <c r="B480">
        <v>5.61</v>
      </c>
      <c r="C480">
        <v>5940.23</v>
      </c>
    </row>
    <row r="481" spans="1:3" x14ac:dyDescent="0.25">
      <c r="A481">
        <v>40423</v>
      </c>
      <c r="B481">
        <v>5.77</v>
      </c>
      <c r="C481">
        <v>6141.42</v>
      </c>
    </row>
    <row r="482" spans="1:3" x14ac:dyDescent="0.25">
      <c r="A482">
        <v>40430</v>
      </c>
      <c r="B482">
        <v>5.76</v>
      </c>
      <c r="C482">
        <v>5968.7</v>
      </c>
    </row>
    <row r="483" spans="1:3" x14ac:dyDescent="0.25">
      <c r="A483">
        <v>40437</v>
      </c>
      <c r="B483">
        <v>5.89</v>
      </c>
      <c r="C483">
        <v>7184.01</v>
      </c>
    </row>
    <row r="484" spans="1:3" x14ac:dyDescent="0.25">
      <c r="A484">
        <v>40444</v>
      </c>
      <c r="B484">
        <v>5.86</v>
      </c>
      <c r="C484">
        <v>5380.69</v>
      </c>
    </row>
    <row r="485" spans="1:3" x14ac:dyDescent="0.25">
      <c r="A485">
        <v>40451</v>
      </c>
      <c r="B485">
        <v>5.8550000000000004</v>
      </c>
      <c r="C485">
        <v>5264.2</v>
      </c>
    </row>
    <row r="486" spans="1:3" x14ac:dyDescent="0.25">
      <c r="A486">
        <v>40458</v>
      </c>
      <c r="B486">
        <v>5.48</v>
      </c>
      <c r="C486">
        <v>5712.83</v>
      </c>
    </row>
    <row r="487" spans="1:3" x14ac:dyDescent="0.25">
      <c r="A487">
        <v>40465</v>
      </c>
      <c r="B487">
        <v>5.39</v>
      </c>
      <c r="C487">
        <v>5520.24</v>
      </c>
    </row>
    <row r="488" spans="1:3" x14ac:dyDescent="0.25">
      <c r="A488">
        <v>40472</v>
      </c>
      <c r="B488">
        <v>4.82</v>
      </c>
      <c r="C488">
        <v>5474.74</v>
      </c>
    </row>
    <row r="489" spans="1:3" x14ac:dyDescent="0.25">
      <c r="A489">
        <v>40479</v>
      </c>
      <c r="B489">
        <v>4.1449999999999996</v>
      </c>
      <c r="C489">
        <v>5206.45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78"/>
  <sheetViews>
    <sheetView tabSelected="1" zoomScaleNormal="100" workbookViewId="0">
      <selection activeCell="M1" sqref="M1:M1048576"/>
    </sheetView>
  </sheetViews>
  <sheetFormatPr defaultRowHeight="15" x14ac:dyDescent="0.25"/>
  <cols>
    <col min="1" max="1" width="30.42578125" style="5" bestFit="1" customWidth="1"/>
    <col min="2" max="2" width="15.5703125" customWidth="1"/>
    <col min="3" max="4" width="14.5703125" customWidth="1"/>
    <col min="8" max="8" width="9.85546875" bestFit="1" customWidth="1"/>
  </cols>
  <sheetData>
    <row r="1" spans="1:8" x14ac:dyDescent="0.25">
      <c r="A1" t="s">
        <v>7</v>
      </c>
      <c r="C1" t="s">
        <v>1</v>
      </c>
      <c r="F1" s="2" t="s">
        <v>2</v>
      </c>
      <c r="G1" s="2"/>
      <c r="H1" s="2" t="s">
        <v>3</v>
      </c>
    </row>
    <row r="2" spans="1:8" x14ac:dyDescent="0.25">
      <c r="A2"/>
      <c r="F2" s="3">
        <v>24.045580000000001</v>
      </c>
      <c r="G2" s="3"/>
      <c r="H2" s="3">
        <v>90.991140000000001</v>
      </c>
    </row>
    <row r="3" spans="1:8" x14ac:dyDescent="0.25">
      <c r="A3"/>
    </row>
    <row r="4" spans="1:8" ht="17.25" x14ac:dyDescent="0.25">
      <c r="A4" s="2" t="s">
        <v>4</v>
      </c>
      <c r="B4" s="2" t="s">
        <v>6</v>
      </c>
      <c r="C4" s="2" t="s">
        <v>5</v>
      </c>
      <c r="D4" s="2" t="s">
        <v>9</v>
      </c>
      <c r="E4" s="2" t="s">
        <v>8</v>
      </c>
    </row>
    <row r="5" spans="1:8" x14ac:dyDescent="0.25">
      <c r="A5" s="8">
        <v>33031</v>
      </c>
      <c r="B5" s="6">
        <v>7640</v>
      </c>
      <c r="C5" s="6">
        <v>4.43</v>
      </c>
      <c r="D5" s="6"/>
      <c r="E5">
        <f>LARGE(B5:B678, 1)</f>
        <v>20200</v>
      </c>
    </row>
    <row r="6" spans="1:8" x14ac:dyDescent="0.25">
      <c r="A6" s="8">
        <v>33038</v>
      </c>
      <c r="B6" s="6">
        <v>9990</v>
      </c>
      <c r="C6" s="6">
        <v>5.22</v>
      </c>
      <c r="D6" s="6"/>
      <c r="E6">
        <f>LARGE(B5:B678, 2)</f>
        <v>18300</v>
      </c>
    </row>
    <row r="7" spans="1:8" x14ac:dyDescent="0.25">
      <c r="A7" s="8">
        <v>33045</v>
      </c>
      <c r="B7" s="6">
        <v>9830</v>
      </c>
      <c r="C7" s="6">
        <v>5.1849999999999996</v>
      </c>
      <c r="D7" s="6"/>
      <c r="E7">
        <f>LARGE(B5:B678, 3)</f>
        <v>17500</v>
      </c>
    </row>
    <row r="8" spans="1:8" x14ac:dyDescent="0.25">
      <c r="A8" s="8">
        <v>33052</v>
      </c>
      <c r="B8" s="6">
        <v>10100</v>
      </c>
      <c r="C8" s="6">
        <v>5.4</v>
      </c>
      <c r="D8" s="6"/>
      <c r="E8">
        <f>LARGE(B5:B678, 4)</f>
        <v>17100</v>
      </c>
    </row>
    <row r="9" spans="1:8" x14ac:dyDescent="0.25">
      <c r="A9" s="8">
        <v>33059</v>
      </c>
      <c r="B9" s="6">
        <v>10700</v>
      </c>
      <c r="C9" s="6">
        <v>5.4249999999999998</v>
      </c>
      <c r="D9" s="6"/>
      <c r="E9">
        <f>LARGE(B5:B679, 5)</f>
        <v>16558.27</v>
      </c>
    </row>
    <row r="10" spans="1:8" x14ac:dyDescent="0.25">
      <c r="A10" s="8">
        <v>33066</v>
      </c>
      <c r="B10" s="6">
        <v>11000</v>
      </c>
      <c r="C10" s="6">
        <v>5.6</v>
      </c>
      <c r="D10" s="6">
        <f>MAX(B5:B28)</f>
        <v>11700</v>
      </c>
      <c r="E10">
        <f>LARGE(B5:B680, 6)</f>
        <v>16200</v>
      </c>
    </row>
    <row r="11" spans="1:8" x14ac:dyDescent="0.25">
      <c r="A11" s="8">
        <v>33075</v>
      </c>
      <c r="B11" s="6">
        <v>10700</v>
      </c>
      <c r="C11" s="6">
        <v>5.6550000000000002</v>
      </c>
      <c r="D11" s="6"/>
      <c r="E11">
        <f>LARGE(B8:B681, 7)</f>
        <v>16000</v>
      </c>
    </row>
    <row r="12" spans="1:8" x14ac:dyDescent="0.25">
      <c r="A12" s="8">
        <v>33080</v>
      </c>
      <c r="B12" s="6">
        <v>9850</v>
      </c>
      <c r="C12" s="6">
        <v>5.74</v>
      </c>
      <c r="D12" s="6"/>
      <c r="E12">
        <f>LARGE(B9:B682, 8)</f>
        <v>15806.47</v>
      </c>
    </row>
    <row r="13" spans="1:8" x14ac:dyDescent="0.25">
      <c r="A13" s="8">
        <v>33087</v>
      </c>
      <c r="B13" s="6">
        <v>11300</v>
      </c>
      <c r="C13" s="6">
        <v>5.9850000000000003</v>
      </c>
      <c r="D13" s="6"/>
      <c r="E13">
        <f>LARGE(B10:B683, 9)</f>
        <v>15200</v>
      </c>
    </row>
    <row r="14" spans="1:8" x14ac:dyDescent="0.25">
      <c r="A14" s="8">
        <v>33096</v>
      </c>
      <c r="B14" s="6">
        <v>10300</v>
      </c>
      <c r="C14" s="6">
        <v>5.95</v>
      </c>
      <c r="D14" s="6"/>
      <c r="E14">
        <f>LARGE(B11:B684, 10)</f>
        <v>14675.93</v>
      </c>
    </row>
    <row r="15" spans="1:8" x14ac:dyDescent="0.25">
      <c r="A15" s="8">
        <v>33101</v>
      </c>
      <c r="B15" s="6">
        <v>11200</v>
      </c>
      <c r="C15" s="6">
        <v>6.03</v>
      </c>
      <c r="D15" s="6"/>
      <c r="E15">
        <f>LARGE(B12:B685, 11)</f>
        <v>14669.93</v>
      </c>
    </row>
    <row r="16" spans="1:8" x14ac:dyDescent="0.25">
      <c r="A16" s="8">
        <v>33108</v>
      </c>
      <c r="B16" s="6">
        <v>9440</v>
      </c>
      <c r="C16" s="6">
        <v>5.91</v>
      </c>
      <c r="D16" s="6"/>
      <c r="E16">
        <f>LARGE(B13:B686, 12)</f>
        <v>14644.8</v>
      </c>
    </row>
    <row r="17" spans="1:5" x14ac:dyDescent="0.25">
      <c r="A17" s="8">
        <v>33115</v>
      </c>
      <c r="B17" s="6">
        <v>10800</v>
      </c>
      <c r="C17" s="6">
        <v>5.82</v>
      </c>
      <c r="D17" s="6"/>
      <c r="E17">
        <f>LARGE(B14:B687, 13)</f>
        <v>14638.8</v>
      </c>
    </row>
    <row r="18" spans="1:5" x14ac:dyDescent="0.25">
      <c r="A18" s="8">
        <v>33122</v>
      </c>
      <c r="B18" s="6">
        <v>9070</v>
      </c>
      <c r="C18" s="6">
        <v>5.5049999999999999</v>
      </c>
      <c r="D18" s="6"/>
      <c r="E18">
        <f>LARGE(B15:B688, 14)</f>
        <v>14500</v>
      </c>
    </row>
    <row r="19" spans="1:5" x14ac:dyDescent="0.25">
      <c r="A19" s="8">
        <v>33130</v>
      </c>
      <c r="B19" s="6">
        <v>8420</v>
      </c>
      <c r="C19" s="6">
        <v>5.21</v>
      </c>
      <c r="D19" s="6"/>
      <c r="E19">
        <f>LARGE(B16:B689, 15)</f>
        <v>14433.41</v>
      </c>
    </row>
    <row r="20" spans="1:5" x14ac:dyDescent="0.25">
      <c r="A20" s="8">
        <v>33136</v>
      </c>
      <c r="B20" s="6">
        <v>8620</v>
      </c>
      <c r="C20" s="6">
        <v>5.21</v>
      </c>
      <c r="D20" s="6"/>
      <c r="E20">
        <f>LARGE(B17:B690, 16)</f>
        <v>14427.41</v>
      </c>
    </row>
    <row r="21" spans="1:5" x14ac:dyDescent="0.25">
      <c r="A21" s="8">
        <v>33143</v>
      </c>
      <c r="B21" s="6">
        <v>8450</v>
      </c>
      <c r="C21" s="6">
        <v>5.2050000000000001</v>
      </c>
      <c r="D21" s="6"/>
      <c r="E21">
        <f>LARGE(B18:B691, 17)</f>
        <v>14198.83</v>
      </c>
    </row>
    <row r="22" spans="1:5" x14ac:dyDescent="0.25">
      <c r="A22" s="8">
        <v>33150</v>
      </c>
      <c r="B22" s="6">
        <v>10400</v>
      </c>
      <c r="C22" s="6">
        <v>5.7549999999999999</v>
      </c>
      <c r="D22" s="6"/>
      <c r="E22">
        <f>LARGE(B19:B692, 18)</f>
        <v>14100</v>
      </c>
    </row>
    <row r="23" spans="1:5" x14ac:dyDescent="0.25">
      <c r="A23" s="8">
        <v>33157</v>
      </c>
      <c r="B23" s="6">
        <v>11000</v>
      </c>
      <c r="C23" s="6">
        <v>6</v>
      </c>
      <c r="D23" s="6"/>
      <c r="E23">
        <f>LARGE(B20:B693, 19)</f>
        <v>13900</v>
      </c>
    </row>
    <row r="24" spans="1:5" x14ac:dyDescent="0.25">
      <c r="A24" s="8">
        <v>33164</v>
      </c>
      <c r="B24" s="6">
        <v>11700</v>
      </c>
      <c r="C24" s="6">
        <v>5.8150000000000004</v>
      </c>
      <c r="D24" s="6"/>
      <c r="E24">
        <f>LARGE(B21:B694, 20)</f>
        <v>13856.23</v>
      </c>
    </row>
    <row r="25" spans="1:5" x14ac:dyDescent="0.25">
      <c r="A25" s="8">
        <v>33171</v>
      </c>
      <c r="B25" s="6">
        <v>10200</v>
      </c>
      <c r="C25" s="6">
        <v>5.2</v>
      </c>
      <c r="D25" s="6"/>
      <c r="E25">
        <f>LARGE(B22:B695, 21)</f>
        <v>13600</v>
      </c>
    </row>
    <row r="26" spans="1:5" x14ac:dyDescent="0.25">
      <c r="A26" s="8">
        <v>33178</v>
      </c>
      <c r="B26" s="6">
        <v>7170</v>
      </c>
      <c r="C26" s="6">
        <v>4.2549999999999999</v>
      </c>
      <c r="D26" s="6"/>
      <c r="E26">
        <f>LARGE(B23:B696, 22)</f>
        <v>13456.02</v>
      </c>
    </row>
    <row r="27" spans="1:5" x14ac:dyDescent="0.25">
      <c r="A27" s="8">
        <v>33192</v>
      </c>
      <c r="B27" s="6">
        <v>3170</v>
      </c>
      <c r="C27" s="6">
        <v>2.96</v>
      </c>
      <c r="D27" s="6"/>
      <c r="E27">
        <f>LARGE(B24:B697, 23)</f>
        <v>13400</v>
      </c>
    </row>
    <row r="28" spans="1:5" x14ac:dyDescent="0.25">
      <c r="A28" s="8">
        <v>33206</v>
      </c>
      <c r="B28" s="6">
        <v>1820</v>
      </c>
      <c r="C28" s="6">
        <v>2.15</v>
      </c>
      <c r="D28" s="6"/>
      <c r="E28">
        <f>LARGE(B25:B698, 24)</f>
        <v>13300</v>
      </c>
    </row>
    <row r="29" spans="1:5" x14ac:dyDescent="0.25">
      <c r="A29" s="9">
        <v>33374</v>
      </c>
      <c r="B29">
        <v>6670</v>
      </c>
      <c r="C29">
        <v>3.99</v>
      </c>
      <c r="E29">
        <f>LARGE(B26:B699, 25)</f>
        <v>13229.21</v>
      </c>
    </row>
    <row r="30" spans="1:5" x14ac:dyDescent="0.25">
      <c r="A30" s="9">
        <v>33381</v>
      </c>
      <c r="B30">
        <v>11500</v>
      </c>
      <c r="C30">
        <v>4.91</v>
      </c>
      <c r="E30">
        <f>LARGE(B27:B700, 26)</f>
        <v>13130.16</v>
      </c>
    </row>
    <row r="31" spans="1:5" x14ac:dyDescent="0.25">
      <c r="A31" s="9">
        <v>33388</v>
      </c>
      <c r="B31">
        <v>12300</v>
      </c>
      <c r="C31">
        <v>5.1550000000000002</v>
      </c>
      <c r="E31">
        <f>LARGE(B28:B701, 27)</f>
        <v>13100</v>
      </c>
    </row>
    <row r="32" spans="1:5" x14ac:dyDescent="0.25">
      <c r="A32" s="9">
        <v>33395</v>
      </c>
      <c r="B32">
        <v>12600</v>
      </c>
      <c r="C32">
        <v>5.33</v>
      </c>
      <c r="E32">
        <f>LARGE(B29:B702, 28)</f>
        <v>13100</v>
      </c>
    </row>
    <row r="33" spans="1:5" x14ac:dyDescent="0.25">
      <c r="A33" s="9">
        <v>33402</v>
      </c>
      <c r="B33">
        <v>12500</v>
      </c>
      <c r="C33">
        <v>5.3650000000000002</v>
      </c>
      <c r="E33">
        <f>LARGE(B30:B703, 29)</f>
        <v>13095.34</v>
      </c>
    </row>
    <row r="34" spans="1:5" x14ac:dyDescent="0.25">
      <c r="A34" s="9">
        <v>33409</v>
      </c>
      <c r="B34">
        <v>14100</v>
      </c>
      <c r="C34">
        <v>5.86</v>
      </c>
      <c r="E34">
        <f>LARGE(B31:B704, 30)</f>
        <v>13000</v>
      </c>
    </row>
    <row r="35" spans="1:5" x14ac:dyDescent="0.25">
      <c r="A35" s="9">
        <v>33423</v>
      </c>
      <c r="B35">
        <v>13900</v>
      </c>
      <c r="C35">
        <v>5.85</v>
      </c>
      <c r="D35">
        <f>MAX(B29:B55)</f>
        <v>14100</v>
      </c>
      <c r="E35">
        <f>LARGE(B32:B705, 31)</f>
        <v>13000</v>
      </c>
    </row>
    <row r="36" spans="1:5" x14ac:dyDescent="0.25">
      <c r="A36" s="9">
        <v>33430</v>
      </c>
      <c r="B36">
        <v>13600</v>
      </c>
      <c r="C36">
        <v>6.0250000000000004</v>
      </c>
      <c r="E36">
        <f>LARGE(B33:B706, 32)</f>
        <v>12978.02</v>
      </c>
    </row>
    <row r="37" spans="1:5" x14ac:dyDescent="0.25">
      <c r="A37" s="9">
        <v>33437</v>
      </c>
      <c r="B37">
        <v>11900</v>
      </c>
      <c r="C37">
        <v>6.06</v>
      </c>
    </row>
    <row r="38" spans="1:5" x14ac:dyDescent="0.25">
      <c r="A38" s="9">
        <v>33444</v>
      </c>
      <c r="B38">
        <v>11300</v>
      </c>
      <c r="C38">
        <v>5.92</v>
      </c>
    </row>
    <row r="39" spans="1:5" x14ac:dyDescent="0.25">
      <c r="A39" s="9">
        <v>33451</v>
      </c>
      <c r="B39">
        <v>9800</v>
      </c>
      <c r="C39">
        <v>5.6150000000000002</v>
      </c>
    </row>
    <row r="40" spans="1:5" x14ac:dyDescent="0.25">
      <c r="A40" s="9">
        <v>33458</v>
      </c>
      <c r="B40">
        <v>11500</v>
      </c>
      <c r="C40">
        <v>5.78</v>
      </c>
    </row>
    <row r="41" spans="1:5" x14ac:dyDescent="0.25">
      <c r="A41" s="9">
        <v>33465</v>
      </c>
      <c r="B41">
        <v>11200</v>
      </c>
      <c r="C41">
        <v>5.8449999999999998</v>
      </c>
    </row>
    <row r="42" spans="1:5" x14ac:dyDescent="0.25">
      <c r="A42" s="9">
        <v>33472</v>
      </c>
      <c r="B42">
        <v>9730</v>
      </c>
      <c r="C42">
        <v>5.66</v>
      </c>
    </row>
    <row r="43" spans="1:5" x14ac:dyDescent="0.25">
      <c r="A43" s="9">
        <v>33479</v>
      </c>
      <c r="B43">
        <v>9670</v>
      </c>
      <c r="C43">
        <v>5.64</v>
      </c>
    </row>
    <row r="44" spans="1:5" x14ac:dyDescent="0.25">
      <c r="A44" s="9">
        <v>33486</v>
      </c>
      <c r="B44">
        <v>12000</v>
      </c>
      <c r="C44">
        <v>5.96</v>
      </c>
    </row>
    <row r="45" spans="1:5" x14ac:dyDescent="0.25">
      <c r="A45" s="9">
        <v>33493</v>
      </c>
      <c r="B45">
        <v>13000</v>
      </c>
      <c r="C45">
        <v>6.2949999999999999</v>
      </c>
    </row>
    <row r="46" spans="1:5" x14ac:dyDescent="0.25">
      <c r="A46" s="9">
        <v>33500</v>
      </c>
      <c r="B46">
        <v>13100</v>
      </c>
      <c r="C46">
        <v>6.27</v>
      </c>
    </row>
    <row r="47" spans="1:5" x14ac:dyDescent="0.25">
      <c r="A47" s="9">
        <v>33507</v>
      </c>
      <c r="B47">
        <v>13100</v>
      </c>
      <c r="C47">
        <v>6.23</v>
      </c>
    </row>
    <row r="48" spans="1:5" x14ac:dyDescent="0.25">
      <c r="A48" s="9">
        <v>33514</v>
      </c>
      <c r="B48">
        <v>13000</v>
      </c>
      <c r="C48">
        <v>6.0949999999999998</v>
      </c>
    </row>
    <row r="49" spans="1:4" x14ac:dyDescent="0.25">
      <c r="A49" s="9">
        <v>33521</v>
      </c>
      <c r="B49">
        <v>11500</v>
      </c>
      <c r="C49">
        <v>5.7350000000000003</v>
      </c>
    </row>
    <row r="50" spans="1:4" x14ac:dyDescent="0.25">
      <c r="A50" s="9">
        <v>33528</v>
      </c>
      <c r="B50">
        <v>12600</v>
      </c>
      <c r="C50">
        <v>5.7149999999999999</v>
      </c>
    </row>
    <row r="51" spans="1:4" x14ac:dyDescent="0.25">
      <c r="A51" s="9">
        <v>33535</v>
      </c>
      <c r="B51">
        <v>10900</v>
      </c>
      <c r="C51">
        <v>5.42</v>
      </c>
    </row>
    <row r="52" spans="1:4" x14ac:dyDescent="0.25">
      <c r="A52" s="9">
        <v>33542</v>
      </c>
      <c r="B52">
        <v>9010</v>
      </c>
      <c r="C52">
        <v>4.75</v>
      </c>
    </row>
    <row r="53" spans="1:4" x14ac:dyDescent="0.25">
      <c r="A53" s="9">
        <v>33549</v>
      </c>
      <c r="B53">
        <v>6340</v>
      </c>
      <c r="C53">
        <v>3.93</v>
      </c>
    </row>
    <row r="54" spans="1:4" x14ac:dyDescent="0.25">
      <c r="A54" s="9">
        <v>33556</v>
      </c>
      <c r="B54">
        <v>4640</v>
      </c>
      <c r="C54">
        <v>3.1</v>
      </c>
    </row>
    <row r="55" spans="1:4" x14ac:dyDescent="0.25">
      <c r="A55" s="9">
        <v>33570</v>
      </c>
      <c r="B55">
        <v>2690</v>
      </c>
      <c r="C55">
        <v>2.36</v>
      </c>
    </row>
    <row r="56" spans="1:4" x14ac:dyDescent="0.25">
      <c r="A56" s="8">
        <v>33759</v>
      </c>
      <c r="B56" s="6">
        <v>3530</v>
      </c>
      <c r="C56" s="6">
        <v>2.91</v>
      </c>
      <c r="D56" s="6"/>
    </row>
    <row r="57" spans="1:4" x14ac:dyDescent="0.25">
      <c r="A57" s="8">
        <v>33765</v>
      </c>
      <c r="B57" s="6">
        <v>3310</v>
      </c>
      <c r="C57" s="6">
        <v>2.73</v>
      </c>
      <c r="D57" s="6"/>
    </row>
    <row r="58" spans="1:4" x14ac:dyDescent="0.25">
      <c r="A58" s="8">
        <v>33773</v>
      </c>
      <c r="B58" s="6">
        <v>4450</v>
      </c>
      <c r="C58" s="6">
        <v>3.4049999999999998</v>
      </c>
      <c r="D58" s="6"/>
    </row>
    <row r="59" spans="1:4" x14ac:dyDescent="0.25">
      <c r="A59" s="8">
        <v>33780</v>
      </c>
      <c r="B59" s="6">
        <v>4830</v>
      </c>
      <c r="C59" s="6">
        <v>3.42</v>
      </c>
      <c r="D59" s="6"/>
    </row>
    <row r="60" spans="1:4" x14ac:dyDescent="0.25">
      <c r="A60" s="8">
        <v>33787</v>
      </c>
      <c r="B60" s="6">
        <v>7300</v>
      </c>
      <c r="C60" s="6">
        <v>4.55</v>
      </c>
      <c r="D60" s="6"/>
    </row>
    <row r="61" spans="1:4" x14ac:dyDescent="0.25">
      <c r="A61" s="8">
        <v>33794</v>
      </c>
      <c r="B61" s="6">
        <v>12500</v>
      </c>
      <c r="C61" s="6">
        <v>5.29</v>
      </c>
      <c r="D61" s="6"/>
    </row>
    <row r="62" spans="1:4" x14ac:dyDescent="0.25">
      <c r="A62" s="8">
        <v>33801</v>
      </c>
      <c r="B62" s="6">
        <v>12600</v>
      </c>
      <c r="C62" s="6">
        <v>5.46</v>
      </c>
      <c r="D62" s="6">
        <f>MAX(B56:B123)</f>
        <v>12600</v>
      </c>
    </row>
    <row r="63" spans="1:4" x14ac:dyDescent="0.25">
      <c r="A63" s="8">
        <v>33808</v>
      </c>
      <c r="B63" s="6">
        <v>11900</v>
      </c>
      <c r="C63" s="6">
        <v>5.54</v>
      </c>
      <c r="D63" s="6"/>
    </row>
    <row r="64" spans="1:4" x14ac:dyDescent="0.25">
      <c r="A64" s="8">
        <v>33815</v>
      </c>
      <c r="B64" s="6">
        <v>11000</v>
      </c>
      <c r="C64" s="6">
        <v>5.375</v>
      </c>
      <c r="D64" s="6"/>
    </row>
    <row r="65" spans="1:4" x14ac:dyDescent="0.25">
      <c r="A65" s="8">
        <v>33822</v>
      </c>
      <c r="B65" s="6">
        <v>9650</v>
      </c>
      <c r="C65" s="6">
        <v>5.1749999999999998</v>
      </c>
      <c r="D65" s="6"/>
    </row>
    <row r="66" spans="1:4" x14ac:dyDescent="0.25">
      <c r="A66" s="8">
        <v>33843</v>
      </c>
      <c r="B66" s="6">
        <v>7420</v>
      </c>
      <c r="C66" s="6">
        <v>4.7050000000000001</v>
      </c>
      <c r="D66" s="6"/>
    </row>
    <row r="67" spans="1:4" x14ac:dyDescent="0.25">
      <c r="A67" s="8">
        <v>33850</v>
      </c>
      <c r="B67" s="6">
        <v>8060</v>
      </c>
      <c r="C67" s="6">
        <v>4.9359999999999999</v>
      </c>
      <c r="D67" s="6"/>
    </row>
    <row r="68" spans="1:4" x14ac:dyDescent="0.25">
      <c r="A68" s="8">
        <v>33857</v>
      </c>
      <c r="B68" s="6">
        <v>6930</v>
      </c>
      <c r="C68" s="6">
        <v>4.6950000000000003</v>
      </c>
      <c r="D68" s="6"/>
    </row>
    <row r="69" spans="1:4" x14ac:dyDescent="0.25">
      <c r="A69" s="8">
        <v>33864</v>
      </c>
      <c r="B69" s="6">
        <v>7170</v>
      </c>
      <c r="C69" s="6">
        <v>4.67</v>
      </c>
      <c r="D69" s="6"/>
    </row>
    <row r="70" spans="1:4" x14ac:dyDescent="0.25">
      <c r="A70" s="8">
        <v>33871</v>
      </c>
      <c r="B70" s="6">
        <v>6570</v>
      </c>
      <c r="C70" s="6">
        <v>4.6399999999999997</v>
      </c>
      <c r="D70" s="6"/>
    </row>
    <row r="71" spans="1:4" x14ac:dyDescent="0.25">
      <c r="A71" s="8">
        <v>33878</v>
      </c>
      <c r="B71" s="6">
        <v>7980</v>
      </c>
      <c r="C71" s="6">
        <v>4.665</v>
      </c>
      <c r="D71" s="6"/>
    </row>
    <row r="72" spans="1:4" x14ac:dyDescent="0.25">
      <c r="A72" s="8">
        <v>33884</v>
      </c>
      <c r="B72" s="6">
        <v>8200</v>
      </c>
      <c r="C72" s="6">
        <v>4.6399999999999997</v>
      </c>
      <c r="D72" s="6"/>
    </row>
    <row r="73" spans="1:4" x14ac:dyDescent="0.25">
      <c r="A73" s="8">
        <v>33885</v>
      </c>
      <c r="B73" s="6">
        <v>8090</v>
      </c>
      <c r="C73" s="6">
        <v>4.59</v>
      </c>
      <c r="D73" s="6"/>
    </row>
    <row r="74" spans="1:4" x14ac:dyDescent="0.25">
      <c r="A74" s="8">
        <v>33886</v>
      </c>
      <c r="B74" s="6">
        <v>7940</v>
      </c>
      <c r="C74" s="6">
        <v>4.54</v>
      </c>
      <c r="D74" s="6"/>
    </row>
    <row r="75" spans="1:4" x14ac:dyDescent="0.25">
      <c r="A75" s="8">
        <v>33887</v>
      </c>
      <c r="B75" s="6">
        <v>7530</v>
      </c>
      <c r="C75" s="6">
        <v>4.5</v>
      </c>
      <c r="D75" s="6"/>
    </row>
    <row r="76" spans="1:4" x14ac:dyDescent="0.25">
      <c r="A76" s="8">
        <v>33888</v>
      </c>
      <c r="B76" s="6">
        <v>7190</v>
      </c>
      <c r="C76" s="6">
        <v>4.4400000000000004</v>
      </c>
      <c r="D76" s="6"/>
    </row>
    <row r="77" spans="1:4" x14ac:dyDescent="0.25">
      <c r="A77" s="8">
        <v>33889</v>
      </c>
      <c r="B77" s="6">
        <v>6680</v>
      </c>
      <c r="C77" s="6">
        <v>4.4050000000000002</v>
      </c>
      <c r="D77" s="6"/>
    </row>
    <row r="78" spans="1:4" x14ac:dyDescent="0.25">
      <c r="A78" s="8">
        <v>33890</v>
      </c>
      <c r="B78" s="6">
        <v>6600</v>
      </c>
      <c r="C78" s="6">
        <v>4.375</v>
      </c>
      <c r="D78" s="6"/>
    </row>
    <row r="79" spans="1:4" x14ac:dyDescent="0.25">
      <c r="A79" s="8">
        <v>33891</v>
      </c>
      <c r="B79" s="6">
        <v>7280</v>
      </c>
      <c r="C79" s="6">
        <v>4.41</v>
      </c>
      <c r="D79" s="6"/>
    </row>
    <row r="80" spans="1:4" x14ac:dyDescent="0.25">
      <c r="A80" s="8">
        <v>33892</v>
      </c>
      <c r="B80" s="6">
        <v>7420</v>
      </c>
      <c r="C80" s="6">
        <v>4.47</v>
      </c>
      <c r="D80" s="6"/>
    </row>
    <row r="81" spans="1:4" x14ac:dyDescent="0.25">
      <c r="A81" s="8">
        <v>33893</v>
      </c>
      <c r="B81" s="6">
        <v>7720</v>
      </c>
      <c r="C81" s="6">
        <v>4.51</v>
      </c>
      <c r="D81" s="6"/>
    </row>
    <row r="82" spans="1:4" x14ac:dyDescent="0.25">
      <c r="A82" s="8">
        <v>33894</v>
      </c>
      <c r="B82" s="6">
        <v>7450</v>
      </c>
      <c r="C82" s="6">
        <v>4.4950000000000001</v>
      </c>
      <c r="D82" s="6"/>
    </row>
    <row r="83" spans="1:4" x14ac:dyDescent="0.25">
      <c r="A83" s="8">
        <v>33895</v>
      </c>
      <c r="B83" s="6">
        <v>7390</v>
      </c>
      <c r="C83" s="6">
        <v>4.4800000000000004</v>
      </c>
      <c r="D83" s="6"/>
    </row>
    <row r="84" spans="1:4" x14ac:dyDescent="0.25">
      <c r="A84" s="8">
        <v>33896</v>
      </c>
      <c r="B84" s="6">
        <v>7190</v>
      </c>
      <c r="C84" s="6">
        <v>4.42</v>
      </c>
      <c r="D84" s="6"/>
    </row>
    <row r="85" spans="1:4" x14ac:dyDescent="0.25">
      <c r="A85" s="8">
        <v>33897</v>
      </c>
      <c r="B85" s="6">
        <v>6880</v>
      </c>
      <c r="C85" s="6">
        <v>4.38</v>
      </c>
      <c r="D85" s="6"/>
    </row>
    <row r="86" spans="1:4" x14ac:dyDescent="0.25">
      <c r="A86" s="8">
        <v>33898</v>
      </c>
      <c r="B86" s="6">
        <v>6870</v>
      </c>
      <c r="C86" s="6">
        <v>4.3550000000000004</v>
      </c>
      <c r="D86" s="6"/>
    </row>
    <row r="87" spans="1:4" x14ac:dyDescent="0.25">
      <c r="A87" s="8">
        <v>33899</v>
      </c>
      <c r="B87" s="6">
        <v>6580</v>
      </c>
      <c r="C87" s="6">
        <v>4.34</v>
      </c>
      <c r="D87" s="6"/>
    </row>
    <row r="88" spans="1:4" x14ac:dyDescent="0.25">
      <c r="A88" s="8">
        <v>33900</v>
      </c>
      <c r="B88" s="6">
        <v>6410</v>
      </c>
      <c r="C88" s="6">
        <v>4.29</v>
      </c>
      <c r="D88" s="6"/>
    </row>
    <row r="89" spans="1:4" x14ac:dyDescent="0.25">
      <c r="A89" s="8">
        <v>33901</v>
      </c>
      <c r="B89" s="6">
        <v>6350</v>
      </c>
      <c r="C89" s="6">
        <v>4.29</v>
      </c>
      <c r="D89" s="6"/>
    </row>
    <row r="90" spans="1:4" x14ac:dyDescent="0.25">
      <c r="A90" s="8">
        <v>33902</v>
      </c>
      <c r="B90" s="6">
        <v>6170</v>
      </c>
      <c r="C90" s="6">
        <v>4.26</v>
      </c>
      <c r="D90" s="6"/>
    </row>
    <row r="91" spans="1:4" x14ac:dyDescent="0.25">
      <c r="A91" s="8">
        <v>33903</v>
      </c>
      <c r="B91" s="6">
        <v>5930</v>
      </c>
      <c r="C91" s="6">
        <v>4.2300000000000004</v>
      </c>
      <c r="D91" s="6"/>
    </row>
    <row r="92" spans="1:4" x14ac:dyDescent="0.25">
      <c r="A92" s="8">
        <v>33904</v>
      </c>
      <c r="B92" s="6">
        <v>5860</v>
      </c>
      <c r="C92" s="6">
        <v>4.1849999999999996</v>
      </c>
      <c r="D92" s="6"/>
    </row>
    <row r="93" spans="1:4" x14ac:dyDescent="0.25">
      <c r="A93" s="8">
        <v>33905</v>
      </c>
      <c r="B93" s="6">
        <v>5760</v>
      </c>
      <c r="C93" s="6">
        <v>4.1399999999999997</v>
      </c>
      <c r="D93" s="6"/>
    </row>
    <row r="94" spans="1:4" x14ac:dyDescent="0.25">
      <c r="A94" s="8">
        <v>33906</v>
      </c>
      <c r="B94" s="6">
        <v>5630</v>
      </c>
      <c r="C94" s="6">
        <v>4.0750000000000002</v>
      </c>
      <c r="D94" s="6"/>
    </row>
    <row r="95" spans="1:4" x14ac:dyDescent="0.25">
      <c r="A95" s="8">
        <v>33907</v>
      </c>
      <c r="B95" s="6">
        <v>5630</v>
      </c>
      <c r="C95" s="6">
        <v>4.0750000000000002</v>
      </c>
      <c r="D95" s="6"/>
    </row>
    <row r="96" spans="1:4" x14ac:dyDescent="0.25">
      <c r="A96" s="8">
        <v>33908</v>
      </c>
      <c r="B96" s="6">
        <v>5490</v>
      </c>
      <c r="C96" s="6">
        <v>3.9</v>
      </c>
      <c r="D96" s="6"/>
    </row>
    <row r="97" spans="1:4" x14ac:dyDescent="0.25">
      <c r="A97" s="8">
        <v>33909</v>
      </c>
      <c r="B97" s="6">
        <v>5270</v>
      </c>
      <c r="C97" s="6">
        <v>3.79</v>
      </c>
      <c r="D97" s="6"/>
    </row>
    <row r="98" spans="1:4" x14ac:dyDescent="0.25">
      <c r="A98" s="8">
        <v>33910</v>
      </c>
      <c r="B98" s="6">
        <v>5070</v>
      </c>
      <c r="C98" s="6">
        <v>3.68</v>
      </c>
      <c r="D98" s="6"/>
    </row>
    <row r="99" spans="1:4" x14ac:dyDescent="0.25">
      <c r="A99" s="8">
        <v>33911</v>
      </c>
      <c r="B99" s="6">
        <v>4920</v>
      </c>
      <c r="C99" s="6">
        <v>3.585</v>
      </c>
      <c r="D99" s="6"/>
    </row>
    <row r="100" spans="1:4" x14ac:dyDescent="0.25">
      <c r="A100" s="8">
        <v>33912</v>
      </c>
      <c r="B100" s="6">
        <v>4690</v>
      </c>
      <c r="C100" s="6">
        <v>3.4649999999999999</v>
      </c>
      <c r="D100" s="6"/>
    </row>
    <row r="101" spans="1:4" x14ac:dyDescent="0.25">
      <c r="A101" s="8">
        <v>33913</v>
      </c>
      <c r="B101" s="6">
        <v>4530</v>
      </c>
      <c r="C101" s="6">
        <v>3.35</v>
      </c>
      <c r="D101" s="6"/>
    </row>
    <row r="102" spans="1:4" x14ac:dyDescent="0.25">
      <c r="A102" s="8">
        <v>33914</v>
      </c>
      <c r="B102" s="6">
        <v>4330</v>
      </c>
      <c r="C102" s="6">
        <v>3.26</v>
      </c>
      <c r="D102" s="6"/>
    </row>
    <row r="103" spans="1:4" x14ac:dyDescent="0.25">
      <c r="A103" s="8">
        <v>33915</v>
      </c>
      <c r="B103" s="6">
        <v>4060</v>
      </c>
      <c r="C103" s="6">
        <v>3.17</v>
      </c>
      <c r="D103" s="6"/>
    </row>
    <row r="104" spans="1:4" x14ac:dyDescent="0.25">
      <c r="A104" s="8">
        <v>33916</v>
      </c>
      <c r="B104" s="6">
        <v>3880</v>
      </c>
      <c r="C104" s="6">
        <v>3.0950000000000002</v>
      </c>
      <c r="D104" s="6"/>
    </row>
    <row r="105" spans="1:4" x14ac:dyDescent="0.25">
      <c r="A105" s="8">
        <v>33917</v>
      </c>
      <c r="B105" s="6">
        <v>3550</v>
      </c>
      <c r="C105" s="6">
        <v>3.0249999999999999</v>
      </c>
      <c r="D105" s="6"/>
    </row>
    <row r="106" spans="1:4" x14ac:dyDescent="0.25">
      <c r="A106" s="8">
        <v>33918</v>
      </c>
      <c r="B106" s="6">
        <v>3370</v>
      </c>
      <c r="C106" s="6">
        <v>2.9950000000000001</v>
      </c>
      <c r="D106" s="6"/>
    </row>
    <row r="107" spans="1:4" x14ac:dyDescent="0.25">
      <c r="A107" s="8">
        <v>33919</v>
      </c>
      <c r="B107" s="6">
        <v>3040</v>
      </c>
      <c r="C107" s="6">
        <v>2.9849999999999999</v>
      </c>
      <c r="D107" s="6"/>
    </row>
    <row r="108" spans="1:4" x14ac:dyDescent="0.25">
      <c r="A108" s="8">
        <v>33920</v>
      </c>
      <c r="B108" s="6">
        <v>3000</v>
      </c>
      <c r="C108" s="6">
        <v>2.9750000000000001</v>
      </c>
      <c r="D108" s="6"/>
    </row>
    <row r="109" spans="1:4" x14ac:dyDescent="0.25">
      <c r="A109" s="8">
        <v>33921</v>
      </c>
      <c r="B109" s="6">
        <v>2950</v>
      </c>
      <c r="C109" s="6">
        <v>2.9</v>
      </c>
      <c r="D109" s="6"/>
    </row>
    <row r="110" spans="1:4" x14ac:dyDescent="0.25">
      <c r="A110" s="8">
        <v>33922</v>
      </c>
      <c r="B110" s="6">
        <v>3070</v>
      </c>
      <c r="C110" s="6">
        <v>2.84</v>
      </c>
      <c r="D110" s="6"/>
    </row>
    <row r="111" spans="1:4" x14ac:dyDescent="0.25">
      <c r="A111" s="8">
        <v>33923</v>
      </c>
      <c r="B111" s="6">
        <v>3070</v>
      </c>
      <c r="C111" s="6">
        <v>2.7549999999999999</v>
      </c>
      <c r="D111" s="6"/>
    </row>
    <row r="112" spans="1:4" x14ac:dyDescent="0.25">
      <c r="A112" s="8">
        <v>33924</v>
      </c>
      <c r="B112" s="6">
        <v>2970</v>
      </c>
      <c r="C112" s="6">
        <v>2.7050000000000001</v>
      </c>
      <c r="D112" s="6"/>
    </row>
    <row r="113" spans="1:4" x14ac:dyDescent="0.25">
      <c r="A113" s="8">
        <v>33925</v>
      </c>
      <c r="B113" s="6">
        <v>2840</v>
      </c>
      <c r="C113" s="6">
        <v>2.605</v>
      </c>
      <c r="D113" s="6"/>
    </row>
    <row r="114" spans="1:4" x14ac:dyDescent="0.25">
      <c r="A114" s="8">
        <v>33926</v>
      </c>
      <c r="B114" s="6">
        <v>2690</v>
      </c>
      <c r="C114" s="6">
        <v>2.5099999999999998</v>
      </c>
      <c r="D114" s="6"/>
    </row>
    <row r="115" spans="1:4" x14ac:dyDescent="0.25">
      <c r="A115" s="8">
        <v>33927</v>
      </c>
      <c r="B115" s="6">
        <v>2530</v>
      </c>
      <c r="C115" s="6">
        <v>2.42</v>
      </c>
      <c r="D115" s="6"/>
    </row>
    <row r="116" spans="1:4" x14ac:dyDescent="0.25">
      <c r="A116" s="8">
        <v>33928</v>
      </c>
      <c r="B116" s="6">
        <v>2220</v>
      </c>
      <c r="C116" s="6">
        <v>2.415</v>
      </c>
      <c r="D116" s="6"/>
    </row>
    <row r="117" spans="1:4" x14ac:dyDescent="0.25">
      <c r="A117" s="8">
        <v>33929</v>
      </c>
      <c r="B117" s="6">
        <v>2070</v>
      </c>
      <c r="C117" s="6">
        <v>2.4900000000000002</v>
      </c>
      <c r="D117" s="6"/>
    </row>
    <row r="118" spans="1:4" x14ac:dyDescent="0.25">
      <c r="A118" s="8">
        <v>33930</v>
      </c>
      <c r="B118" s="6">
        <v>2170</v>
      </c>
      <c r="C118" s="6">
        <v>2.5499999999999998</v>
      </c>
      <c r="D118" s="6"/>
    </row>
    <row r="119" spans="1:4" x14ac:dyDescent="0.25">
      <c r="A119" s="8">
        <v>33931</v>
      </c>
      <c r="B119" s="6">
        <v>2170</v>
      </c>
      <c r="C119" s="6">
        <v>2.5299999999999998</v>
      </c>
      <c r="D119" s="6"/>
    </row>
    <row r="120" spans="1:4" x14ac:dyDescent="0.25">
      <c r="A120" s="8">
        <v>33932</v>
      </c>
      <c r="B120" s="6">
        <v>2120</v>
      </c>
      <c r="C120" s="6">
        <v>2.46</v>
      </c>
      <c r="D120" s="6"/>
    </row>
    <row r="121" spans="1:4" x14ac:dyDescent="0.25">
      <c r="A121" s="8">
        <v>33933</v>
      </c>
      <c r="B121" s="6">
        <v>2140</v>
      </c>
      <c r="C121" s="6">
        <v>2.4900000000000002</v>
      </c>
      <c r="D121" s="6"/>
    </row>
    <row r="122" spans="1:4" x14ac:dyDescent="0.25">
      <c r="A122" s="8">
        <v>33934</v>
      </c>
      <c r="B122" s="6">
        <v>2180</v>
      </c>
      <c r="C122" s="6">
        <v>2.35</v>
      </c>
      <c r="D122" s="6"/>
    </row>
    <row r="123" spans="1:4" x14ac:dyDescent="0.25">
      <c r="A123" s="8">
        <v>33935</v>
      </c>
      <c r="B123" s="6">
        <v>2180</v>
      </c>
      <c r="C123" s="6">
        <v>2.3199999999999998</v>
      </c>
      <c r="D123" s="6"/>
    </row>
    <row r="124" spans="1:4" x14ac:dyDescent="0.25">
      <c r="A124" s="9">
        <v>34125</v>
      </c>
      <c r="B124">
        <v>7060</v>
      </c>
      <c r="C124">
        <v>4.07</v>
      </c>
    </row>
    <row r="125" spans="1:4" x14ac:dyDescent="0.25">
      <c r="A125" s="9">
        <v>34130</v>
      </c>
      <c r="B125">
        <v>9430</v>
      </c>
      <c r="C125">
        <v>4.6399999999999997</v>
      </c>
    </row>
    <row r="126" spans="1:4" x14ac:dyDescent="0.25">
      <c r="A126" s="9">
        <v>34137</v>
      </c>
      <c r="B126">
        <v>13300</v>
      </c>
      <c r="C126">
        <v>5.5049999999999999</v>
      </c>
    </row>
    <row r="127" spans="1:4" x14ac:dyDescent="0.25">
      <c r="A127" s="9">
        <v>34144</v>
      </c>
      <c r="B127">
        <v>17100</v>
      </c>
      <c r="C127">
        <v>6.13</v>
      </c>
    </row>
    <row r="128" spans="1:4" x14ac:dyDescent="0.25">
      <c r="A128" s="9">
        <v>34151</v>
      </c>
      <c r="B128">
        <v>16000</v>
      </c>
      <c r="C128">
        <v>6.1</v>
      </c>
    </row>
    <row r="129" spans="1:4" x14ac:dyDescent="0.25">
      <c r="A129" s="9">
        <v>34158</v>
      </c>
      <c r="B129">
        <v>18300</v>
      </c>
      <c r="C129">
        <v>6.41</v>
      </c>
    </row>
    <row r="130" spans="1:4" x14ac:dyDescent="0.25">
      <c r="A130" s="9">
        <v>34165</v>
      </c>
      <c r="B130">
        <v>15200</v>
      </c>
      <c r="C130">
        <v>6.26</v>
      </c>
    </row>
    <row r="131" spans="1:4" x14ac:dyDescent="0.25">
      <c r="A131" s="9">
        <v>34172</v>
      </c>
      <c r="B131">
        <v>20200</v>
      </c>
      <c r="C131">
        <v>6.68</v>
      </c>
    </row>
    <row r="132" spans="1:4" x14ac:dyDescent="0.25">
      <c r="A132" s="9">
        <v>34179</v>
      </c>
      <c r="B132">
        <v>17500</v>
      </c>
      <c r="C132">
        <v>6.85</v>
      </c>
    </row>
    <row r="133" spans="1:4" x14ac:dyDescent="0.25">
      <c r="A133" s="9">
        <v>34186</v>
      </c>
      <c r="B133">
        <v>14500</v>
      </c>
      <c r="C133">
        <v>6.42</v>
      </c>
    </row>
    <row r="134" spans="1:4" x14ac:dyDescent="0.25">
      <c r="A134" s="9">
        <v>34193</v>
      </c>
      <c r="B134">
        <v>16200</v>
      </c>
      <c r="C134">
        <v>6.51</v>
      </c>
    </row>
    <row r="135" spans="1:4" x14ac:dyDescent="0.25">
      <c r="A135" s="9">
        <v>34200</v>
      </c>
      <c r="B135">
        <v>12300</v>
      </c>
      <c r="C135">
        <v>6.2450000000000001</v>
      </c>
      <c r="D135">
        <f>MAX(B124:B149)</f>
        <v>20200</v>
      </c>
    </row>
    <row r="136" spans="1:4" x14ac:dyDescent="0.25">
      <c r="A136" s="9">
        <v>34207</v>
      </c>
      <c r="B136">
        <v>12600</v>
      </c>
      <c r="C136">
        <v>6.23</v>
      </c>
    </row>
    <row r="137" spans="1:4" x14ac:dyDescent="0.25">
      <c r="A137" s="9">
        <v>34214</v>
      </c>
      <c r="B137">
        <v>12100</v>
      </c>
      <c r="C137">
        <v>6.23</v>
      </c>
    </row>
    <row r="138" spans="1:4" x14ac:dyDescent="0.25">
      <c r="A138" s="9">
        <v>34221</v>
      </c>
      <c r="B138">
        <v>11800</v>
      </c>
      <c r="C138">
        <v>6.19</v>
      </c>
    </row>
    <row r="139" spans="1:4" x14ac:dyDescent="0.25">
      <c r="A139" s="9">
        <v>34228</v>
      </c>
      <c r="B139">
        <v>10100</v>
      </c>
      <c r="C139">
        <v>5.8550000000000004</v>
      </c>
    </row>
    <row r="140" spans="1:4" x14ac:dyDescent="0.25">
      <c r="A140" s="9">
        <v>34235</v>
      </c>
      <c r="B140">
        <v>9460</v>
      </c>
      <c r="C140">
        <v>5.58</v>
      </c>
    </row>
    <row r="141" spans="1:4" x14ac:dyDescent="0.25">
      <c r="A141" s="9">
        <v>34242</v>
      </c>
      <c r="B141">
        <v>9810</v>
      </c>
      <c r="C141">
        <v>5.58</v>
      </c>
    </row>
    <row r="142" spans="1:4" x14ac:dyDescent="0.25">
      <c r="A142" s="9">
        <v>34249</v>
      </c>
      <c r="B142">
        <v>10200</v>
      </c>
      <c r="C142">
        <v>5.61</v>
      </c>
    </row>
    <row r="143" spans="1:4" x14ac:dyDescent="0.25">
      <c r="A143" s="9">
        <v>34256</v>
      </c>
      <c r="B143">
        <v>8880</v>
      </c>
      <c r="C143">
        <v>5.2750000000000004</v>
      </c>
    </row>
    <row r="144" spans="1:4" x14ac:dyDescent="0.25">
      <c r="A144" s="9">
        <v>34263</v>
      </c>
      <c r="B144">
        <v>7170</v>
      </c>
      <c r="C144">
        <v>4.83</v>
      </c>
    </row>
    <row r="145" spans="1:4" x14ac:dyDescent="0.25">
      <c r="A145" s="9">
        <v>34270</v>
      </c>
      <c r="B145">
        <v>5300</v>
      </c>
      <c r="C145">
        <v>4</v>
      </c>
    </row>
    <row r="146" spans="1:4" x14ac:dyDescent="0.25">
      <c r="A146" s="9">
        <v>34277</v>
      </c>
      <c r="B146">
        <v>3660</v>
      </c>
      <c r="C146">
        <v>3.94</v>
      </c>
    </row>
    <row r="147" spans="1:4" x14ac:dyDescent="0.25">
      <c r="A147" s="9">
        <v>34284</v>
      </c>
      <c r="B147">
        <v>1730</v>
      </c>
      <c r="C147">
        <v>2.7850000000000001</v>
      </c>
    </row>
    <row r="148" spans="1:4" x14ac:dyDescent="0.25">
      <c r="A148" s="9">
        <v>34291</v>
      </c>
      <c r="B148">
        <v>2410</v>
      </c>
      <c r="C148">
        <v>2.665</v>
      </c>
    </row>
    <row r="149" spans="1:4" x14ac:dyDescent="0.25">
      <c r="A149" s="9">
        <v>34298</v>
      </c>
      <c r="B149">
        <v>1160</v>
      </c>
      <c r="C149">
        <v>2.105</v>
      </c>
    </row>
    <row r="150" spans="1:4" x14ac:dyDescent="0.25">
      <c r="A150" s="8">
        <v>34485</v>
      </c>
      <c r="B150" s="6">
        <v>3330</v>
      </c>
      <c r="C150" s="6">
        <v>2.83</v>
      </c>
      <c r="D150" s="6"/>
    </row>
    <row r="151" spans="1:4" x14ac:dyDescent="0.25">
      <c r="A151" s="8">
        <v>34487</v>
      </c>
      <c r="B151" s="6">
        <v>3720</v>
      </c>
      <c r="C151" s="6">
        <v>2.81</v>
      </c>
      <c r="D151" s="6"/>
    </row>
    <row r="152" spans="1:4" x14ac:dyDescent="0.25">
      <c r="A152" s="8">
        <v>34494</v>
      </c>
      <c r="B152" s="6">
        <v>4450</v>
      </c>
      <c r="C152" s="6">
        <v>3.605</v>
      </c>
      <c r="D152" s="6"/>
    </row>
    <row r="153" spans="1:4" x14ac:dyDescent="0.25">
      <c r="A153" s="8">
        <v>34501</v>
      </c>
      <c r="B153" s="6">
        <v>7010</v>
      </c>
      <c r="C153" s="6">
        <v>4.45</v>
      </c>
      <c r="D153" s="6"/>
    </row>
    <row r="154" spans="1:4" x14ac:dyDescent="0.25">
      <c r="A154" s="8">
        <v>34508</v>
      </c>
      <c r="B154" s="6">
        <v>7100</v>
      </c>
      <c r="C154" s="6">
        <v>4.6100000000000003</v>
      </c>
      <c r="D154" s="6"/>
    </row>
    <row r="155" spans="1:4" x14ac:dyDescent="0.25">
      <c r="A155" s="8">
        <v>34515</v>
      </c>
      <c r="B155" s="6">
        <v>7130</v>
      </c>
      <c r="C155" s="6">
        <v>4.8099999999999996</v>
      </c>
      <c r="D155" s="6"/>
    </row>
    <row r="156" spans="1:4" x14ac:dyDescent="0.25">
      <c r="A156" s="8">
        <v>34523</v>
      </c>
      <c r="B156" s="6">
        <v>8300</v>
      </c>
      <c r="C156" s="6">
        <v>4.8499999999999996</v>
      </c>
      <c r="D156" s="6">
        <f>MAX(B150:B176)</f>
        <v>9160</v>
      </c>
    </row>
    <row r="157" spans="1:4" x14ac:dyDescent="0.25">
      <c r="A157" s="8">
        <v>34529</v>
      </c>
      <c r="B157" s="6">
        <v>8250</v>
      </c>
      <c r="C157" s="6">
        <v>5.08</v>
      </c>
      <c r="D157" s="6"/>
    </row>
    <row r="158" spans="1:4" x14ac:dyDescent="0.25">
      <c r="A158" s="8">
        <v>34536</v>
      </c>
      <c r="B158" s="6">
        <v>8310</v>
      </c>
      <c r="C158" s="6">
        <v>4.8499999999999996</v>
      </c>
      <c r="D158" s="6"/>
    </row>
    <row r="159" spans="1:4" x14ac:dyDescent="0.25">
      <c r="A159" s="8">
        <v>34543</v>
      </c>
      <c r="B159" s="6">
        <v>8170</v>
      </c>
      <c r="C159" s="6">
        <v>4.91</v>
      </c>
      <c r="D159" s="6"/>
    </row>
    <row r="160" spans="1:4" x14ac:dyDescent="0.25">
      <c r="A160" s="8">
        <v>34550</v>
      </c>
      <c r="B160" s="6">
        <v>7450</v>
      </c>
      <c r="C160" s="6">
        <v>4.9850000000000003</v>
      </c>
      <c r="D160" s="6"/>
    </row>
    <row r="161" spans="1:4" x14ac:dyDescent="0.25">
      <c r="A161" s="8">
        <v>34557</v>
      </c>
      <c r="B161" s="6">
        <v>6480</v>
      </c>
      <c r="C161" s="6">
        <v>5.17</v>
      </c>
      <c r="D161" s="6"/>
    </row>
    <row r="162" spans="1:4" x14ac:dyDescent="0.25">
      <c r="A162" s="8">
        <v>34564</v>
      </c>
      <c r="B162" s="6">
        <v>8480</v>
      </c>
      <c r="C162" s="6">
        <v>5.49</v>
      </c>
      <c r="D162" s="6"/>
    </row>
    <row r="163" spans="1:4" x14ac:dyDescent="0.25">
      <c r="A163" s="8">
        <v>34571</v>
      </c>
      <c r="B163" s="6">
        <v>9010</v>
      </c>
      <c r="C163" s="6">
        <v>5.65</v>
      </c>
      <c r="D163" s="6"/>
    </row>
    <row r="164" spans="1:4" x14ac:dyDescent="0.25">
      <c r="A164" s="8">
        <v>34578</v>
      </c>
      <c r="B164" s="6">
        <v>9160</v>
      </c>
      <c r="C164" s="6">
        <v>5.5449999999999999</v>
      </c>
      <c r="D164" s="6"/>
    </row>
    <row r="165" spans="1:4" x14ac:dyDescent="0.25">
      <c r="A165" s="8">
        <v>34585</v>
      </c>
      <c r="B165" s="6">
        <v>7650</v>
      </c>
      <c r="C165" s="6">
        <v>5.3150000000000004</v>
      </c>
      <c r="D165" s="6"/>
    </row>
    <row r="166" spans="1:4" x14ac:dyDescent="0.25">
      <c r="A166" s="8">
        <v>34592</v>
      </c>
      <c r="B166" s="6">
        <v>7830</v>
      </c>
      <c r="C166" s="6">
        <v>4.92</v>
      </c>
      <c r="D166" s="6"/>
    </row>
    <row r="167" spans="1:4" x14ac:dyDescent="0.25">
      <c r="A167" s="8">
        <v>34600</v>
      </c>
      <c r="B167" s="6">
        <v>6880</v>
      </c>
      <c r="C167" s="6">
        <v>4.8</v>
      </c>
      <c r="D167" s="6"/>
    </row>
    <row r="168" spans="1:4" x14ac:dyDescent="0.25">
      <c r="A168" s="8">
        <v>34606</v>
      </c>
      <c r="B168" s="6">
        <v>6540</v>
      </c>
      <c r="C168" s="6">
        <v>4.6050000000000004</v>
      </c>
      <c r="D168" s="6"/>
    </row>
    <row r="169" spans="1:4" x14ac:dyDescent="0.25">
      <c r="A169" s="8">
        <v>34613</v>
      </c>
      <c r="B169" s="6">
        <v>5680</v>
      </c>
      <c r="C169" s="6">
        <v>4.3049999999999997</v>
      </c>
      <c r="D169" s="6"/>
    </row>
    <row r="170" spans="1:4" x14ac:dyDescent="0.25">
      <c r="A170" s="8">
        <v>34620</v>
      </c>
      <c r="B170" s="6">
        <v>6480</v>
      </c>
      <c r="C170" s="6">
        <v>4.1050000000000004</v>
      </c>
      <c r="D170" s="6"/>
    </row>
    <row r="171" spans="1:4" x14ac:dyDescent="0.25">
      <c r="A171" s="8">
        <v>34627</v>
      </c>
      <c r="B171" s="6">
        <v>5440</v>
      </c>
      <c r="C171" s="6">
        <v>3.9750000000000001</v>
      </c>
      <c r="D171" s="6"/>
    </row>
    <row r="172" spans="1:4" x14ac:dyDescent="0.25">
      <c r="A172" s="8">
        <v>34634</v>
      </c>
      <c r="B172" s="6">
        <v>4450</v>
      </c>
      <c r="C172" s="6">
        <v>3.4</v>
      </c>
      <c r="D172" s="6"/>
    </row>
    <row r="173" spans="1:4" x14ac:dyDescent="0.25">
      <c r="A173" s="8">
        <v>34641</v>
      </c>
      <c r="B173" s="6">
        <v>2200</v>
      </c>
      <c r="C173" s="6">
        <v>2.92</v>
      </c>
      <c r="D173" s="6"/>
    </row>
    <row r="174" spans="1:4" x14ac:dyDescent="0.25">
      <c r="A174" s="8">
        <v>34648</v>
      </c>
      <c r="B174" s="6">
        <v>2760</v>
      </c>
      <c r="C174" s="6">
        <v>2.52</v>
      </c>
      <c r="D174" s="6"/>
    </row>
    <row r="175" spans="1:4" x14ac:dyDescent="0.25">
      <c r="A175" s="8">
        <v>34655</v>
      </c>
      <c r="B175" s="6">
        <v>2320</v>
      </c>
      <c r="C175" s="6">
        <v>2.17</v>
      </c>
      <c r="D175" s="6"/>
    </row>
    <row r="176" spans="1:4" x14ac:dyDescent="0.25">
      <c r="A176" s="8">
        <v>34662</v>
      </c>
      <c r="B176" s="6">
        <v>1890</v>
      </c>
      <c r="C176" s="6">
        <v>1.88</v>
      </c>
      <c r="D176" s="6"/>
    </row>
    <row r="177" spans="1:4" x14ac:dyDescent="0.25">
      <c r="A177" s="9">
        <v>34852</v>
      </c>
      <c r="B177">
        <v>2190</v>
      </c>
      <c r="C177">
        <v>3.38</v>
      </c>
    </row>
    <row r="178" spans="1:4" x14ac:dyDescent="0.25">
      <c r="A178" s="9">
        <v>34858</v>
      </c>
      <c r="B178">
        <v>2520</v>
      </c>
      <c r="C178">
        <v>3.29</v>
      </c>
    </row>
    <row r="179" spans="1:4" x14ac:dyDescent="0.25">
      <c r="A179" s="9">
        <v>34865</v>
      </c>
      <c r="B179">
        <v>3310</v>
      </c>
      <c r="C179">
        <v>3.76</v>
      </c>
    </row>
    <row r="180" spans="1:4" x14ac:dyDescent="0.25">
      <c r="A180" s="9">
        <v>34872</v>
      </c>
      <c r="B180">
        <v>11100</v>
      </c>
      <c r="C180">
        <v>5.43</v>
      </c>
    </row>
    <row r="181" spans="1:4" x14ac:dyDescent="0.25">
      <c r="A181" s="9">
        <v>34879</v>
      </c>
      <c r="B181">
        <v>11400</v>
      </c>
      <c r="C181">
        <v>5.84</v>
      </c>
    </row>
    <row r="182" spans="1:4" x14ac:dyDescent="0.25">
      <c r="A182" s="9">
        <v>34886</v>
      </c>
      <c r="B182">
        <v>13400</v>
      </c>
      <c r="C182">
        <v>6.21</v>
      </c>
    </row>
    <row r="183" spans="1:4" x14ac:dyDescent="0.25">
      <c r="A183" s="9">
        <v>34893</v>
      </c>
      <c r="B183">
        <v>12500</v>
      </c>
      <c r="C183">
        <v>6.6349999999999998</v>
      </c>
    </row>
    <row r="184" spans="1:4" x14ac:dyDescent="0.25">
      <c r="A184" s="9">
        <v>34900</v>
      </c>
      <c r="B184">
        <v>12900</v>
      </c>
      <c r="C184">
        <v>6.65</v>
      </c>
      <c r="D184">
        <f>MAX(B177:B193)</f>
        <v>13400</v>
      </c>
    </row>
    <row r="185" spans="1:4" x14ac:dyDescent="0.25">
      <c r="A185" s="9">
        <v>34907</v>
      </c>
      <c r="B185">
        <v>12200</v>
      </c>
      <c r="C185">
        <v>6.36</v>
      </c>
    </row>
    <row r="186" spans="1:4" x14ac:dyDescent="0.25">
      <c r="A186" s="9">
        <v>34914</v>
      </c>
      <c r="B186">
        <v>12500</v>
      </c>
      <c r="C186">
        <v>6.1050000000000004</v>
      </c>
    </row>
    <row r="187" spans="1:4" x14ac:dyDescent="0.25">
      <c r="A187" s="9">
        <v>34927</v>
      </c>
      <c r="B187">
        <v>10800</v>
      </c>
      <c r="C187">
        <v>6.21</v>
      </c>
    </row>
    <row r="188" spans="1:4" x14ac:dyDescent="0.25">
      <c r="A188" s="9">
        <v>34935</v>
      </c>
      <c r="B188">
        <v>12500</v>
      </c>
      <c r="C188">
        <v>6.63</v>
      </c>
    </row>
    <row r="189" spans="1:4" x14ac:dyDescent="0.25">
      <c r="A189" s="9">
        <v>34942</v>
      </c>
      <c r="B189">
        <v>11800</v>
      </c>
      <c r="C189">
        <v>6.4450000000000003</v>
      </c>
    </row>
    <row r="190" spans="1:4" x14ac:dyDescent="0.25">
      <c r="A190" s="9">
        <v>34949</v>
      </c>
      <c r="B190">
        <v>10800</v>
      </c>
      <c r="C190">
        <v>6.13</v>
      </c>
    </row>
    <row r="191" spans="1:4" x14ac:dyDescent="0.25">
      <c r="A191" s="9">
        <v>34956</v>
      </c>
      <c r="B191">
        <v>10300</v>
      </c>
      <c r="C191">
        <v>5.8550000000000004</v>
      </c>
    </row>
    <row r="192" spans="1:4" x14ac:dyDescent="0.25">
      <c r="A192" s="9">
        <v>34963</v>
      </c>
      <c r="B192">
        <v>8000</v>
      </c>
      <c r="C192">
        <v>5.48</v>
      </c>
    </row>
    <row r="193" spans="1:4" x14ac:dyDescent="0.25">
      <c r="A193" s="9">
        <v>34971</v>
      </c>
      <c r="B193">
        <v>8680</v>
      </c>
      <c r="C193">
        <v>5.7050000000000001</v>
      </c>
    </row>
    <row r="194" spans="1:4" x14ac:dyDescent="0.25">
      <c r="A194" s="8">
        <v>35222</v>
      </c>
      <c r="B194" s="6">
        <v>5140</v>
      </c>
      <c r="C194" s="6">
        <v>4.1900000000000004</v>
      </c>
      <c r="D194" s="6"/>
    </row>
    <row r="195" spans="1:4" x14ac:dyDescent="0.25">
      <c r="A195" s="8">
        <v>35229</v>
      </c>
      <c r="B195" s="6">
        <v>5750</v>
      </c>
      <c r="C195" s="6">
        <v>4.17</v>
      </c>
      <c r="D195" s="6"/>
    </row>
    <row r="196" spans="1:4" x14ac:dyDescent="0.25">
      <c r="A196" s="8">
        <v>35236</v>
      </c>
      <c r="B196" s="6">
        <v>5450</v>
      </c>
      <c r="C196" s="6">
        <v>3.97</v>
      </c>
      <c r="D196" s="6"/>
    </row>
    <row r="197" spans="1:4" x14ac:dyDescent="0.25">
      <c r="A197" s="8">
        <v>35243</v>
      </c>
      <c r="B197" s="6">
        <v>5400</v>
      </c>
      <c r="C197" s="6">
        <v>3.89</v>
      </c>
      <c r="D197" s="6"/>
    </row>
    <row r="198" spans="1:4" x14ac:dyDescent="0.25">
      <c r="A198" s="8">
        <v>35250</v>
      </c>
      <c r="B198" s="6">
        <v>6730</v>
      </c>
      <c r="C198" s="6">
        <v>5</v>
      </c>
      <c r="D198" s="6"/>
    </row>
    <row r="199" spans="1:4" x14ac:dyDescent="0.25">
      <c r="A199" s="8">
        <v>35257</v>
      </c>
      <c r="B199" s="6">
        <v>9120</v>
      </c>
      <c r="C199" s="6">
        <v>5.53</v>
      </c>
      <c r="D199" s="6"/>
    </row>
    <row r="200" spans="1:4" x14ac:dyDescent="0.25">
      <c r="A200" s="8">
        <v>35264</v>
      </c>
      <c r="B200" s="6">
        <v>10900</v>
      </c>
      <c r="C200" s="6">
        <v>6.2329999999999997</v>
      </c>
      <c r="D200" s="6"/>
    </row>
    <row r="201" spans="1:4" x14ac:dyDescent="0.25">
      <c r="A201" s="8">
        <v>35271</v>
      </c>
      <c r="B201" s="6">
        <v>10200</v>
      </c>
      <c r="C201" s="6">
        <v>6.46</v>
      </c>
      <c r="D201" s="6">
        <f>MAX(B194:B219)</f>
        <v>10900</v>
      </c>
    </row>
    <row r="202" spans="1:4" x14ac:dyDescent="0.25">
      <c r="A202" s="8">
        <v>35278</v>
      </c>
      <c r="B202" s="6">
        <v>10000</v>
      </c>
      <c r="C202" s="6">
        <v>6.93</v>
      </c>
      <c r="D202" s="6"/>
    </row>
    <row r="203" spans="1:4" x14ac:dyDescent="0.25">
      <c r="A203" s="8">
        <v>35285</v>
      </c>
      <c r="B203" s="6">
        <v>9390</v>
      </c>
      <c r="C203" s="6">
        <v>6.0049999999999999</v>
      </c>
      <c r="D203" s="6"/>
    </row>
    <row r="204" spans="1:4" x14ac:dyDescent="0.25">
      <c r="A204" s="8">
        <v>35293</v>
      </c>
      <c r="B204" s="6">
        <v>8460</v>
      </c>
      <c r="C204" s="6">
        <v>5.7850000000000001</v>
      </c>
      <c r="D204" s="6"/>
    </row>
    <row r="205" spans="1:4" x14ac:dyDescent="0.25">
      <c r="A205" s="8">
        <v>35299</v>
      </c>
      <c r="B205" s="6">
        <v>8440</v>
      </c>
      <c r="C205" s="6">
        <v>5.93</v>
      </c>
      <c r="D205" s="6"/>
    </row>
    <row r="206" spans="1:4" x14ac:dyDescent="0.25">
      <c r="A206" s="8">
        <v>35306</v>
      </c>
      <c r="B206" s="6">
        <v>8380</v>
      </c>
      <c r="C206" s="6">
        <v>5.94</v>
      </c>
      <c r="D206" s="6"/>
    </row>
    <row r="207" spans="1:4" x14ac:dyDescent="0.25">
      <c r="A207" s="8">
        <v>35313</v>
      </c>
      <c r="B207" s="6">
        <v>9980</v>
      </c>
      <c r="C207" s="6">
        <v>6.19</v>
      </c>
      <c r="D207" s="6"/>
    </row>
    <row r="208" spans="1:4" x14ac:dyDescent="0.25">
      <c r="A208" s="8">
        <v>35320</v>
      </c>
      <c r="B208" s="6">
        <v>9060</v>
      </c>
      <c r="C208" s="6">
        <v>6.07</v>
      </c>
      <c r="D208" s="6"/>
    </row>
    <row r="209" spans="1:4" x14ac:dyDescent="0.25">
      <c r="A209" s="8">
        <v>35327</v>
      </c>
      <c r="B209" s="6">
        <v>7070</v>
      </c>
      <c r="C209" s="6">
        <v>5.7549999999999999</v>
      </c>
      <c r="D209" s="6"/>
    </row>
    <row r="210" spans="1:4" x14ac:dyDescent="0.25">
      <c r="A210" s="8">
        <v>35334</v>
      </c>
      <c r="B210" s="6">
        <v>8590</v>
      </c>
      <c r="C210" s="6">
        <v>5.42</v>
      </c>
      <c r="D210" s="6"/>
    </row>
    <row r="211" spans="1:4" x14ac:dyDescent="0.25">
      <c r="A211" s="8">
        <v>35705</v>
      </c>
      <c r="B211" s="6">
        <v>7825.17</v>
      </c>
      <c r="C211" s="6">
        <v>5.72</v>
      </c>
      <c r="D211" s="6"/>
    </row>
    <row r="212" spans="1:4" x14ac:dyDescent="0.25">
      <c r="A212" s="8">
        <v>35712</v>
      </c>
      <c r="B212" s="6">
        <v>7636.49</v>
      </c>
      <c r="C212" s="6">
        <v>5.37</v>
      </c>
      <c r="D212" s="6"/>
    </row>
    <row r="213" spans="1:4" x14ac:dyDescent="0.25">
      <c r="A213" s="8">
        <v>35719</v>
      </c>
      <c r="B213" s="6">
        <v>6955.49</v>
      </c>
      <c r="C213" s="6">
        <v>4.68</v>
      </c>
      <c r="D213" s="6"/>
    </row>
    <row r="214" spans="1:4" x14ac:dyDescent="0.25">
      <c r="A214" s="8">
        <v>35726</v>
      </c>
      <c r="B214" s="6">
        <v>4661.7299999999996</v>
      </c>
      <c r="C214" s="6">
        <v>3.75</v>
      </c>
      <c r="D214" s="6">
        <f>MAX(B211:B219)</f>
        <v>7825.17</v>
      </c>
    </row>
    <row r="215" spans="1:4" x14ac:dyDescent="0.25">
      <c r="A215" s="8">
        <v>35733</v>
      </c>
      <c r="B215" s="6">
        <v>2592.7399999999998</v>
      </c>
      <c r="C215" s="6">
        <v>2.86</v>
      </c>
      <c r="D215" s="6"/>
    </row>
    <row r="216" spans="1:4" x14ac:dyDescent="0.25">
      <c r="A216" s="8">
        <v>35740</v>
      </c>
      <c r="B216" s="6">
        <v>2436.4899999999998</v>
      </c>
      <c r="C216" s="6">
        <v>2.4849999999999999</v>
      </c>
      <c r="D216" s="6"/>
    </row>
    <row r="217" spans="1:4" x14ac:dyDescent="0.25">
      <c r="A217" s="8">
        <v>35747</v>
      </c>
      <c r="B217" s="6">
        <v>2017.15</v>
      </c>
      <c r="C217" s="6">
        <v>2.58</v>
      </c>
      <c r="D217" s="6"/>
    </row>
    <row r="218" spans="1:4" x14ac:dyDescent="0.25">
      <c r="A218" s="8">
        <v>35754</v>
      </c>
      <c r="B218" s="6">
        <v>2219.81</v>
      </c>
      <c r="C218" s="6">
        <v>2.1749999999999998</v>
      </c>
      <c r="D218" s="6"/>
    </row>
    <row r="219" spans="1:4" x14ac:dyDescent="0.25">
      <c r="A219" s="8">
        <v>35761</v>
      </c>
      <c r="B219" s="6">
        <v>1767.07</v>
      </c>
      <c r="C219" s="6">
        <v>1.89</v>
      </c>
      <c r="D219" s="6"/>
    </row>
    <row r="220" spans="1:4" x14ac:dyDescent="0.25">
      <c r="A220" s="9">
        <v>35950</v>
      </c>
      <c r="B220">
        <v>3392.72</v>
      </c>
      <c r="C220">
        <v>3.43</v>
      </c>
    </row>
    <row r="221" spans="1:4" x14ac:dyDescent="0.25">
      <c r="A221" s="9">
        <v>35957</v>
      </c>
      <c r="B221">
        <v>3827.0329999999999</v>
      </c>
      <c r="C221">
        <v>3.915</v>
      </c>
    </row>
    <row r="222" spans="1:4" x14ac:dyDescent="0.25">
      <c r="A222" s="9">
        <v>35964</v>
      </c>
      <c r="B222">
        <v>8572.06</v>
      </c>
      <c r="C222">
        <v>4.78</v>
      </c>
    </row>
    <row r="223" spans="1:4" x14ac:dyDescent="0.25">
      <c r="A223" s="9">
        <v>35971</v>
      </c>
      <c r="B223">
        <v>10364.5</v>
      </c>
      <c r="C223">
        <v>5.3550000000000004</v>
      </c>
    </row>
    <row r="224" spans="1:4" x14ac:dyDescent="0.25">
      <c r="A224" s="9">
        <v>35978</v>
      </c>
      <c r="B224">
        <v>9293.42</v>
      </c>
      <c r="C224">
        <v>5.4050000000000002</v>
      </c>
    </row>
    <row r="225" spans="1:4" x14ac:dyDescent="0.25">
      <c r="A225" s="9">
        <v>35985</v>
      </c>
      <c r="B225">
        <v>10446.75</v>
      </c>
      <c r="C225">
        <v>5.4950000000000001</v>
      </c>
    </row>
    <row r="226" spans="1:4" x14ac:dyDescent="0.25">
      <c r="A226" s="9">
        <v>35992</v>
      </c>
      <c r="B226">
        <v>10023.379999999999</v>
      </c>
      <c r="C226">
        <v>6.06</v>
      </c>
    </row>
    <row r="227" spans="1:4" x14ac:dyDescent="0.25">
      <c r="A227" s="9">
        <v>36006</v>
      </c>
      <c r="B227">
        <v>14427.41</v>
      </c>
      <c r="C227">
        <v>7.0650000000000004</v>
      </c>
    </row>
    <row r="228" spans="1:4" x14ac:dyDescent="0.25">
      <c r="A228" s="9">
        <v>36013</v>
      </c>
      <c r="B228">
        <v>14638.8</v>
      </c>
      <c r="C228">
        <v>7.01</v>
      </c>
    </row>
    <row r="229" spans="1:4" x14ac:dyDescent="0.25">
      <c r="A229" s="9">
        <v>36020</v>
      </c>
      <c r="B229">
        <v>14669.93</v>
      </c>
      <c r="C229">
        <v>6.85</v>
      </c>
    </row>
    <row r="230" spans="1:4" x14ac:dyDescent="0.25">
      <c r="A230" s="9">
        <v>36027</v>
      </c>
      <c r="B230">
        <v>13856.23</v>
      </c>
      <c r="C230">
        <v>7.0750000000000002</v>
      </c>
      <c r="D230">
        <f>MAX(B220:B244)</f>
        <v>14669.93</v>
      </c>
    </row>
    <row r="231" spans="1:4" x14ac:dyDescent="0.25">
      <c r="A231" s="9">
        <v>36034</v>
      </c>
      <c r="B231">
        <v>13095.34</v>
      </c>
      <c r="C231">
        <v>7.125</v>
      </c>
    </row>
    <row r="232" spans="1:4" x14ac:dyDescent="0.25">
      <c r="A232" s="9">
        <v>36041</v>
      </c>
      <c r="B232">
        <v>12707.7</v>
      </c>
      <c r="C232">
        <v>7.1950000000000003</v>
      </c>
    </row>
    <row r="233" spans="1:4" x14ac:dyDescent="0.25">
      <c r="A233" s="9">
        <v>36048</v>
      </c>
      <c r="B233">
        <v>11292.03</v>
      </c>
      <c r="C233">
        <v>7.27</v>
      </c>
    </row>
    <row r="234" spans="1:4" x14ac:dyDescent="0.25">
      <c r="A234" s="9">
        <v>36055</v>
      </c>
      <c r="B234">
        <v>11925.88</v>
      </c>
      <c r="C234">
        <v>6.9550000000000001</v>
      </c>
    </row>
    <row r="235" spans="1:4" x14ac:dyDescent="0.25">
      <c r="A235" s="9">
        <v>36062</v>
      </c>
      <c r="B235">
        <v>12972.02</v>
      </c>
      <c r="C235">
        <v>6.31</v>
      </c>
    </row>
    <row r="236" spans="1:4" x14ac:dyDescent="0.25">
      <c r="A236" s="9">
        <v>36069</v>
      </c>
      <c r="B236">
        <v>11966.02</v>
      </c>
      <c r="C236">
        <v>5.62</v>
      </c>
    </row>
    <row r="237" spans="1:4" x14ac:dyDescent="0.25">
      <c r="A237" s="9">
        <v>36076</v>
      </c>
      <c r="B237">
        <v>8457.16</v>
      </c>
      <c r="C237">
        <v>5.0149999999999997</v>
      </c>
    </row>
    <row r="238" spans="1:4" x14ac:dyDescent="0.25">
      <c r="A238" s="9">
        <v>36083</v>
      </c>
      <c r="B238">
        <v>7955.6350000000002</v>
      </c>
      <c r="C238">
        <v>4.17</v>
      </c>
    </row>
    <row r="239" spans="1:4" x14ac:dyDescent="0.25">
      <c r="A239" s="9">
        <v>36090</v>
      </c>
      <c r="B239">
        <v>5691.75</v>
      </c>
      <c r="C239">
        <v>3.94</v>
      </c>
    </row>
    <row r="240" spans="1:4" x14ac:dyDescent="0.25">
      <c r="A240" s="9">
        <v>36097</v>
      </c>
      <c r="B240">
        <v>3779.62</v>
      </c>
      <c r="C240">
        <v>3.8149999999999999</v>
      </c>
    </row>
    <row r="241" spans="1:8" x14ac:dyDescent="0.25">
      <c r="A241" s="9">
        <v>36104</v>
      </c>
      <c r="B241">
        <v>3384.7710000000002</v>
      </c>
      <c r="C241">
        <v>3.78</v>
      </c>
    </row>
    <row r="242" spans="1:8" x14ac:dyDescent="0.25">
      <c r="A242" s="9">
        <v>36111</v>
      </c>
      <c r="B242">
        <v>3343.7910000000002</v>
      </c>
      <c r="C242">
        <v>3.0649999999999999</v>
      </c>
    </row>
    <row r="243" spans="1:8" x14ac:dyDescent="0.25">
      <c r="A243" s="9">
        <v>36118</v>
      </c>
      <c r="B243">
        <v>2099.1030000000001</v>
      </c>
      <c r="C243">
        <v>2.9929999999999999</v>
      </c>
    </row>
    <row r="244" spans="1:8" x14ac:dyDescent="0.25">
      <c r="A244" s="9">
        <v>36125</v>
      </c>
      <c r="B244">
        <v>2050.319</v>
      </c>
      <c r="C244">
        <v>2.875</v>
      </c>
    </row>
    <row r="245" spans="1:8" x14ac:dyDescent="0.25">
      <c r="A245" s="12">
        <v>36345</v>
      </c>
      <c r="B245" s="13">
        <v>3398.72</v>
      </c>
      <c r="C245" s="13">
        <v>3.6300000000000003</v>
      </c>
      <c r="D245" s="13"/>
      <c r="F245" s="13"/>
      <c r="G245" s="13"/>
      <c r="H245" s="13"/>
    </row>
    <row r="246" spans="1:8" x14ac:dyDescent="0.25">
      <c r="A246" s="12">
        <v>36322</v>
      </c>
      <c r="B246" s="13">
        <v>3833.0329999999999</v>
      </c>
      <c r="C246" s="13">
        <v>4.1150000000000002</v>
      </c>
      <c r="D246" s="13"/>
      <c r="F246" s="13"/>
      <c r="G246" s="13"/>
      <c r="H246" s="13"/>
    </row>
    <row r="247" spans="1:8" x14ac:dyDescent="0.25">
      <c r="A247" s="12">
        <v>36329</v>
      </c>
      <c r="B247" s="13">
        <v>8578.06</v>
      </c>
      <c r="C247" s="13">
        <v>4.9800000000000004</v>
      </c>
      <c r="D247" s="13"/>
      <c r="F247" s="13"/>
      <c r="G247" s="13"/>
      <c r="H247" s="13"/>
    </row>
    <row r="248" spans="1:8" x14ac:dyDescent="0.25">
      <c r="A248" s="12">
        <v>36336</v>
      </c>
      <c r="B248" s="13">
        <v>10370.5</v>
      </c>
      <c r="C248" s="13">
        <v>5.5550000000000006</v>
      </c>
      <c r="D248" s="13"/>
      <c r="F248" s="13"/>
      <c r="G248" s="13"/>
      <c r="H248" s="13"/>
    </row>
    <row r="249" spans="1:8" x14ac:dyDescent="0.25">
      <c r="A249" s="12">
        <v>36343</v>
      </c>
      <c r="B249" s="13">
        <v>9299.42</v>
      </c>
      <c r="C249" s="13">
        <v>5.6050000000000004</v>
      </c>
      <c r="D249" s="13"/>
      <c r="F249" s="13"/>
      <c r="G249" s="13"/>
      <c r="H249" s="13"/>
    </row>
    <row r="250" spans="1:8" x14ac:dyDescent="0.25">
      <c r="A250" s="12">
        <v>36357</v>
      </c>
      <c r="B250" s="13">
        <v>10029.379999999999</v>
      </c>
      <c r="C250" s="13">
        <v>6.26</v>
      </c>
      <c r="D250" s="13"/>
      <c r="F250" s="13"/>
      <c r="G250" s="13"/>
      <c r="H250" s="13"/>
    </row>
    <row r="251" spans="1:8" x14ac:dyDescent="0.25">
      <c r="A251" s="12">
        <v>36371</v>
      </c>
      <c r="B251" s="13">
        <v>14433.41</v>
      </c>
      <c r="C251" s="13">
        <v>7.2650000000000006</v>
      </c>
      <c r="D251" s="13">
        <f>MAX(B245:B263)</f>
        <v>14675.93</v>
      </c>
      <c r="F251" s="13"/>
      <c r="G251" s="13"/>
      <c r="H251" s="13"/>
    </row>
    <row r="252" spans="1:8" x14ac:dyDescent="0.25">
      <c r="A252" s="12">
        <v>36378</v>
      </c>
      <c r="B252" s="13">
        <v>14644.8</v>
      </c>
      <c r="C252" s="13">
        <v>7.21</v>
      </c>
      <c r="D252" s="13"/>
      <c r="F252" s="13"/>
      <c r="G252" s="13"/>
      <c r="H252" s="13"/>
    </row>
    <row r="253" spans="1:8" x14ac:dyDescent="0.25">
      <c r="A253" s="12">
        <v>36385</v>
      </c>
      <c r="B253" s="13">
        <v>14675.93</v>
      </c>
      <c r="C253" s="13">
        <v>7.05</v>
      </c>
      <c r="D253" s="13"/>
      <c r="F253" s="13"/>
      <c r="G253" s="13"/>
      <c r="H253" s="13"/>
    </row>
    <row r="254" spans="1:8" x14ac:dyDescent="0.25">
      <c r="A254" s="12">
        <v>36406</v>
      </c>
      <c r="B254" s="13">
        <v>12713.7</v>
      </c>
      <c r="C254" s="13">
        <v>7.3950000000000005</v>
      </c>
      <c r="D254" s="13"/>
      <c r="F254" s="13"/>
      <c r="G254" s="13"/>
      <c r="H254" s="13"/>
    </row>
    <row r="255" spans="1:8" x14ac:dyDescent="0.25">
      <c r="A255" s="12">
        <v>36420</v>
      </c>
      <c r="B255" s="13">
        <v>11931.88</v>
      </c>
      <c r="C255" s="13">
        <v>7.1550000000000002</v>
      </c>
      <c r="D255" s="13"/>
      <c r="F255" s="13"/>
      <c r="G255" s="13"/>
      <c r="H255" s="13"/>
    </row>
    <row r="256" spans="1:8" x14ac:dyDescent="0.25">
      <c r="A256" s="12">
        <v>36427</v>
      </c>
      <c r="B256" s="13">
        <v>12978.02</v>
      </c>
      <c r="C256" s="13">
        <v>6.51</v>
      </c>
      <c r="D256" s="13"/>
      <c r="F256" s="13"/>
      <c r="G256" s="13"/>
      <c r="H256" s="13"/>
    </row>
    <row r="257" spans="1:8" x14ac:dyDescent="0.25">
      <c r="A257" s="12">
        <v>36434</v>
      </c>
      <c r="B257" s="13">
        <v>11972.02</v>
      </c>
      <c r="C257" s="13">
        <v>5.82</v>
      </c>
      <c r="D257" s="13"/>
      <c r="F257" s="13"/>
      <c r="G257" s="13"/>
      <c r="H257" s="13"/>
    </row>
    <row r="258" spans="1:8" x14ac:dyDescent="0.25">
      <c r="A258" s="12">
        <v>36441</v>
      </c>
      <c r="B258" s="13">
        <v>8463.16</v>
      </c>
      <c r="C258" s="13">
        <v>5.2149999999999999</v>
      </c>
      <c r="D258" s="13"/>
      <c r="F258" s="13"/>
      <c r="G258" s="13"/>
      <c r="H258" s="13"/>
    </row>
    <row r="259" spans="1:8" x14ac:dyDescent="0.25">
      <c r="A259" s="12">
        <v>36448</v>
      </c>
      <c r="B259" s="13">
        <v>7961.6350000000002</v>
      </c>
      <c r="C259" s="13">
        <v>4.37</v>
      </c>
      <c r="D259" s="13"/>
      <c r="F259" s="13"/>
      <c r="G259" s="13"/>
      <c r="H259" s="13"/>
    </row>
    <row r="260" spans="1:8" x14ac:dyDescent="0.25">
      <c r="A260" s="12">
        <v>36455</v>
      </c>
      <c r="B260" s="13">
        <v>5697.75</v>
      </c>
      <c r="C260" s="13">
        <v>4.1399999999999997</v>
      </c>
      <c r="D260" s="13"/>
      <c r="F260" s="13"/>
      <c r="G260" s="13"/>
      <c r="H260" s="13"/>
    </row>
    <row r="261" spans="1:8" x14ac:dyDescent="0.25">
      <c r="A261" s="12">
        <v>36462</v>
      </c>
      <c r="B261" s="13">
        <v>3785.62</v>
      </c>
      <c r="C261" s="13">
        <v>4.0149999999999997</v>
      </c>
      <c r="D261" s="13"/>
      <c r="F261" s="13"/>
      <c r="G261" s="13"/>
      <c r="H261" s="13"/>
    </row>
    <row r="262" spans="1:8" x14ac:dyDescent="0.25">
      <c r="A262" s="12">
        <v>36476</v>
      </c>
      <c r="B262" s="13">
        <v>3349.7910000000002</v>
      </c>
      <c r="C262" s="13">
        <v>3.2650000000000001</v>
      </c>
      <c r="D262" s="13"/>
      <c r="F262" s="13"/>
      <c r="G262" s="13"/>
      <c r="H262" s="13"/>
    </row>
    <row r="263" spans="1:8" x14ac:dyDescent="0.25">
      <c r="A263" s="12">
        <v>36483</v>
      </c>
      <c r="B263" s="13">
        <v>2105.1030000000001</v>
      </c>
      <c r="C263" s="13">
        <v>3.1930000000000001</v>
      </c>
      <c r="D263" s="13"/>
      <c r="F263" s="13"/>
      <c r="G263" s="13"/>
      <c r="H263" s="13"/>
    </row>
    <row r="264" spans="1:8" x14ac:dyDescent="0.25">
      <c r="A264" s="8">
        <v>36846</v>
      </c>
      <c r="B264" s="6">
        <v>5816.64</v>
      </c>
      <c r="C264" s="6">
        <v>2.96</v>
      </c>
      <c r="D264" s="6"/>
    </row>
    <row r="265" spans="1:8" x14ac:dyDescent="0.25">
      <c r="A265" s="8">
        <v>36853</v>
      </c>
      <c r="B265" s="6">
        <v>4093.46</v>
      </c>
      <c r="C265" s="6">
        <v>2.4900000000000002</v>
      </c>
      <c r="D265" s="6">
        <f>MAX(B264:B266)</f>
        <v>5816.64</v>
      </c>
    </row>
    <row r="266" spans="1:8" x14ac:dyDescent="0.25">
      <c r="A266" s="8">
        <v>36860</v>
      </c>
      <c r="B266" s="6">
        <v>3197.2</v>
      </c>
      <c r="C266" s="6">
        <v>2.2200000000000002</v>
      </c>
      <c r="D266" s="6"/>
    </row>
    <row r="267" spans="1:8" x14ac:dyDescent="0.25">
      <c r="A267" s="9">
        <v>37049</v>
      </c>
      <c r="B267">
        <v>7467.87</v>
      </c>
      <c r="C267">
        <v>3.63</v>
      </c>
    </row>
    <row r="268" spans="1:8" x14ac:dyDescent="0.25">
      <c r="A268" s="9">
        <v>37056</v>
      </c>
      <c r="B268">
        <v>3735.18</v>
      </c>
      <c r="C268">
        <v>4.3650000000000002</v>
      </c>
    </row>
    <row r="269" spans="1:8" x14ac:dyDescent="0.25">
      <c r="A269" s="9">
        <v>37063</v>
      </c>
      <c r="B269">
        <v>10008.43</v>
      </c>
      <c r="C269">
        <v>4.8949999999999996</v>
      </c>
    </row>
    <row r="270" spans="1:8" x14ac:dyDescent="0.25">
      <c r="A270" s="9">
        <v>37070</v>
      </c>
      <c r="B270">
        <v>10302.370000000001</v>
      </c>
      <c r="C270">
        <v>5.12</v>
      </c>
    </row>
    <row r="271" spans="1:8" x14ac:dyDescent="0.25">
      <c r="A271" s="9">
        <v>37077</v>
      </c>
      <c r="B271">
        <v>11005.62</v>
      </c>
      <c r="C271">
        <v>5.0750000000000002</v>
      </c>
    </row>
    <row r="272" spans="1:8" x14ac:dyDescent="0.25">
      <c r="A272" s="9">
        <v>37084</v>
      </c>
      <c r="B272">
        <v>10592.01</v>
      </c>
      <c r="C272">
        <v>5.05</v>
      </c>
    </row>
    <row r="273" spans="1:4" x14ac:dyDescent="0.25">
      <c r="A273" s="9">
        <v>37091</v>
      </c>
      <c r="B273">
        <v>10978.17</v>
      </c>
      <c r="C273">
        <v>4.9450000000000003</v>
      </c>
    </row>
    <row r="274" spans="1:4" x14ac:dyDescent="0.25">
      <c r="A274" s="9">
        <v>37098</v>
      </c>
      <c r="B274">
        <v>11101.03</v>
      </c>
      <c r="C274">
        <v>5.16</v>
      </c>
      <c r="D274">
        <f>MAX(B267:B291)</f>
        <v>11630.75</v>
      </c>
    </row>
    <row r="275" spans="1:4" x14ac:dyDescent="0.25">
      <c r="A275" s="9">
        <v>37105</v>
      </c>
      <c r="B275">
        <v>11173.15</v>
      </c>
      <c r="C275">
        <v>5.7350000000000003</v>
      </c>
    </row>
    <row r="276" spans="1:4" x14ac:dyDescent="0.25">
      <c r="A276" s="9">
        <v>37112</v>
      </c>
      <c r="B276">
        <v>11630.75</v>
      </c>
      <c r="C276">
        <v>6.13</v>
      </c>
    </row>
    <row r="277" spans="1:4" x14ac:dyDescent="0.25">
      <c r="A277" s="9">
        <v>37119</v>
      </c>
      <c r="B277">
        <v>11088.13</v>
      </c>
      <c r="C277">
        <v>5.7450000000000001</v>
      </c>
    </row>
    <row r="278" spans="1:4" x14ac:dyDescent="0.25">
      <c r="A278" s="9">
        <v>37126</v>
      </c>
      <c r="B278">
        <v>10395.48</v>
      </c>
      <c r="C278">
        <v>5.4649999999999999</v>
      </c>
    </row>
    <row r="279" spans="1:4" x14ac:dyDescent="0.25">
      <c r="A279" s="9">
        <v>37133</v>
      </c>
      <c r="B279">
        <v>10416.23</v>
      </c>
      <c r="C279">
        <v>5.61</v>
      </c>
    </row>
    <row r="280" spans="1:4" x14ac:dyDescent="0.25">
      <c r="A280" s="9">
        <v>37140</v>
      </c>
      <c r="B280">
        <v>10018.540000000001</v>
      </c>
      <c r="C280">
        <v>5.65</v>
      </c>
    </row>
    <row r="281" spans="1:4" x14ac:dyDescent="0.25">
      <c r="A281" s="9">
        <v>37154</v>
      </c>
      <c r="B281">
        <v>10071.4</v>
      </c>
      <c r="C281">
        <v>5.69</v>
      </c>
    </row>
    <row r="282" spans="1:4" x14ac:dyDescent="0.25">
      <c r="A282" s="9">
        <v>37161</v>
      </c>
      <c r="B282">
        <v>10212.969999999999</v>
      </c>
      <c r="C282">
        <v>5.47</v>
      </c>
    </row>
    <row r="283" spans="1:4" x14ac:dyDescent="0.25">
      <c r="A283" s="9">
        <v>37168</v>
      </c>
      <c r="B283">
        <v>10478.69</v>
      </c>
      <c r="C283">
        <v>5.2149999999999999</v>
      </c>
    </row>
    <row r="284" spans="1:4" x14ac:dyDescent="0.25">
      <c r="A284" s="9">
        <v>37175</v>
      </c>
      <c r="B284">
        <v>10308.780000000001</v>
      </c>
      <c r="C284">
        <v>5.14</v>
      </c>
    </row>
    <row r="285" spans="1:4" x14ac:dyDescent="0.25">
      <c r="A285" s="9">
        <v>37182</v>
      </c>
      <c r="B285">
        <v>10355.89</v>
      </c>
      <c r="C285">
        <v>5.2</v>
      </c>
    </row>
    <row r="286" spans="1:4" x14ac:dyDescent="0.25">
      <c r="A286" s="9">
        <v>37189</v>
      </c>
      <c r="B286">
        <v>9367.19</v>
      </c>
      <c r="C286">
        <v>4.68</v>
      </c>
    </row>
    <row r="287" spans="1:4" x14ac:dyDescent="0.25">
      <c r="A287" s="9">
        <v>37196</v>
      </c>
      <c r="B287">
        <v>8171.51</v>
      </c>
      <c r="C287">
        <v>4.1900000000000004</v>
      </c>
    </row>
    <row r="288" spans="1:4" x14ac:dyDescent="0.25">
      <c r="A288" s="9">
        <v>37203</v>
      </c>
      <c r="B288">
        <v>7575.94</v>
      </c>
      <c r="C288">
        <v>3.5150000000000001</v>
      </c>
    </row>
    <row r="289" spans="1:4" x14ac:dyDescent="0.25">
      <c r="A289" s="9">
        <v>37210</v>
      </c>
      <c r="B289">
        <v>7320.43</v>
      </c>
      <c r="C289">
        <v>3.34</v>
      </c>
    </row>
    <row r="290" spans="1:4" x14ac:dyDescent="0.25">
      <c r="A290" s="9">
        <v>37217</v>
      </c>
      <c r="B290">
        <v>6542.47</v>
      </c>
      <c r="C290">
        <v>2.85</v>
      </c>
    </row>
    <row r="291" spans="1:4" x14ac:dyDescent="0.25">
      <c r="A291" s="9">
        <v>37224</v>
      </c>
      <c r="B291">
        <v>5800.03</v>
      </c>
      <c r="C291">
        <v>2.58</v>
      </c>
    </row>
    <row r="292" spans="1:4" x14ac:dyDescent="0.25">
      <c r="A292" s="8">
        <v>37378</v>
      </c>
      <c r="B292" s="6">
        <v>7546.24</v>
      </c>
      <c r="C292" s="6">
        <v>2.9</v>
      </c>
      <c r="D292" s="6"/>
    </row>
    <row r="293" spans="1:4" x14ac:dyDescent="0.25">
      <c r="A293" s="8">
        <v>37385</v>
      </c>
      <c r="B293" s="6">
        <v>7193.86</v>
      </c>
      <c r="C293" s="6">
        <v>2.95</v>
      </c>
      <c r="D293" s="6"/>
    </row>
    <row r="294" spans="1:4" x14ac:dyDescent="0.25">
      <c r="A294" s="8">
        <v>37392</v>
      </c>
      <c r="B294" s="6">
        <v>6841.19</v>
      </c>
      <c r="C294" s="6">
        <v>3.13</v>
      </c>
      <c r="D294" s="6"/>
    </row>
    <row r="295" spans="1:4" x14ac:dyDescent="0.25">
      <c r="A295" s="8">
        <v>37399</v>
      </c>
      <c r="B295" s="6">
        <v>7565.32</v>
      </c>
      <c r="C295" s="6">
        <v>3.44</v>
      </c>
      <c r="D295" s="6"/>
    </row>
    <row r="296" spans="1:4" x14ac:dyDescent="0.25">
      <c r="A296" s="8">
        <v>37406</v>
      </c>
      <c r="B296" s="6">
        <v>8250.24</v>
      </c>
      <c r="C296" s="6">
        <v>4.01</v>
      </c>
      <c r="D296" s="6"/>
    </row>
    <row r="297" spans="1:4" x14ac:dyDescent="0.25">
      <c r="A297" s="8">
        <v>37413</v>
      </c>
      <c r="B297" s="6">
        <v>7993.58</v>
      </c>
      <c r="C297" s="6">
        <v>3.93</v>
      </c>
      <c r="D297" s="6"/>
    </row>
    <row r="298" spans="1:4" x14ac:dyDescent="0.25">
      <c r="A298" s="8">
        <v>37420</v>
      </c>
      <c r="B298" s="6">
        <v>8347.9500000000007</v>
      </c>
      <c r="C298" s="6">
        <v>4.28</v>
      </c>
      <c r="D298" s="6"/>
    </row>
    <row r="299" spans="1:4" x14ac:dyDescent="0.25">
      <c r="A299" s="8">
        <v>37427</v>
      </c>
      <c r="B299" s="6">
        <v>10850.7</v>
      </c>
      <c r="C299" s="6">
        <v>5.43</v>
      </c>
      <c r="D299" s="6"/>
    </row>
    <row r="300" spans="1:4" x14ac:dyDescent="0.25">
      <c r="A300" s="8">
        <v>37434</v>
      </c>
      <c r="B300" s="6">
        <v>11340.6</v>
      </c>
      <c r="C300" s="6">
        <v>5.79</v>
      </c>
      <c r="D300" s="6"/>
    </row>
    <row r="301" spans="1:4" x14ac:dyDescent="0.25">
      <c r="A301" s="8">
        <v>37441</v>
      </c>
      <c r="B301" s="6">
        <v>10513.94</v>
      </c>
      <c r="C301" s="6">
        <v>5.69</v>
      </c>
      <c r="D301" s="6"/>
    </row>
    <row r="302" spans="1:4" x14ac:dyDescent="0.25">
      <c r="A302" s="8">
        <v>37448</v>
      </c>
      <c r="B302" s="6">
        <v>11403.63</v>
      </c>
      <c r="C302" s="6">
        <v>6.09</v>
      </c>
      <c r="D302" s="6">
        <f>MAX(B292:B322)</f>
        <v>16558.27</v>
      </c>
    </row>
    <row r="303" spans="1:4" x14ac:dyDescent="0.25">
      <c r="A303" s="8">
        <v>37455</v>
      </c>
      <c r="B303" s="6">
        <v>12114.57</v>
      </c>
      <c r="C303" s="6">
        <v>6.18</v>
      </c>
      <c r="D303" s="6"/>
    </row>
    <row r="304" spans="1:4" x14ac:dyDescent="0.25">
      <c r="A304" s="8">
        <v>37462</v>
      </c>
      <c r="B304" s="6">
        <v>12810.21</v>
      </c>
      <c r="C304" s="6">
        <v>6.45</v>
      </c>
      <c r="D304" s="6"/>
    </row>
    <row r="305" spans="1:4" x14ac:dyDescent="0.25">
      <c r="A305" s="8">
        <v>37469</v>
      </c>
      <c r="B305" s="6">
        <v>13130.16</v>
      </c>
      <c r="C305" s="6">
        <v>6.66</v>
      </c>
      <c r="D305" s="6"/>
    </row>
    <row r="306" spans="1:4" x14ac:dyDescent="0.25">
      <c r="A306" s="8">
        <v>37476</v>
      </c>
      <c r="B306" s="6">
        <v>16558.27</v>
      </c>
      <c r="C306" s="6">
        <v>6.65</v>
      </c>
      <c r="D306" s="6"/>
    </row>
    <row r="307" spans="1:4" x14ac:dyDescent="0.25">
      <c r="A307" s="8">
        <v>37483</v>
      </c>
      <c r="B307" s="6">
        <v>12873.65</v>
      </c>
      <c r="C307" s="6">
        <v>6.49</v>
      </c>
      <c r="D307" s="6"/>
    </row>
    <row r="308" spans="1:4" x14ac:dyDescent="0.25">
      <c r="A308" s="8">
        <v>37490</v>
      </c>
      <c r="B308" s="6">
        <v>12217.07</v>
      </c>
      <c r="C308" s="6">
        <v>6.31</v>
      </c>
      <c r="D308" s="6"/>
    </row>
    <row r="309" spans="1:4" x14ac:dyDescent="0.25">
      <c r="A309" s="8">
        <v>37497</v>
      </c>
      <c r="B309" s="6">
        <v>11866.05</v>
      </c>
      <c r="C309" s="6">
        <v>6.25</v>
      </c>
      <c r="D309" s="6"/>
    </row>
    <row r="310" spans="1:4" x14ac:dyDescent="0.25">
      <c r="A310" s="8">
        <v>37504</v>
      </c>
      <c r="B310" s="6">
        <v>10787.59</v>
      </c>
      <c r="C310" s="6">
        <v>5.82</v>
      </c>
      <c r="D310" s="6"/>
    </row>
    <row r="311" spans="1:4" x14ac:dyDescent="0.25">
      <c r="A311" s="8">
        <v>37511</v>
      </c>
      <c r="B311" s="6">
        <v>9797.4</v>
      </c>
      <c r="C311" s="6">
        <v>5.35</v>
      </c>
      <c r="D311" s="6"/>
    </row>
    <row r="312" spans="1:4" x14ac:dyDescent="0.25">
      <c r="A312" s="8">
        <v>37518</v>
      </c>
      <c r="B312" s="6">
        <v>8665.83</v>
      </c>
      <c r="C312" s="6">
        <v>4.7699999999999996</v>
      </c>
      <c r="D312" s="6"/>
    </row>
    <row r="313" spans="1:4" x14ac:dyDescent="0.25">
      <c r="A313" s="8">
        <v>37525</v>
      </c>
      <c r="B313" s="6">
        <v>8761.76</v>
      </c>
      <c r="C313" s="6">
        <v>4.7</v>
      </c>
      <c r="D313" s="6"/>
    </row>
    <row r="314" spans="1:4" x14ac:dyDescent="0.25">
      <c r="A314" s="8">
        <v>37532</v>
      </c>
      <c r="B314" s="6">
        <v>8666.32</v>
      </c>
      <c r="C314" s="6">
        <v>4.76</v>
      </c>
      <c r="D314" s="6"/>
    </row>
    <row r="315" spans="1:4" x14ac:dyDescent="0.25">
      <c r="A315" s="8">
        <v>37539</v>
      </c>
      <c r="B315" s="6">
        <v>8674.6</v>
      </c>
      <c r="C315" s="6">
        <v>4.79</v>
      </c>
      <c r="D315" s="6"/>
    </row>
    <row r="316" spans="1:4" x14ac:dyDescent="0.25">
      <c r="A316" s="8">
        <v>37546</v>
      </c>
      <c r="B316" s="6">
        <v>7098.69</v>
      </c>
      <c r="C316" s="6">
        <v>4.07</v>
      </c>
      <c r="D316" s="6"/>
    </row>
    <row r="317" spans="1:4" x14ac:dyDescent="0.25">
      <c r="A317" s="8">
        <v>37553</v>
      </c>
      <c r="B317" s="6">
        <v>6192.71</v>
      </c>
      <c r="C317" s="6">
        <v>3.47</v>
      </c>
      <c r="D317" s="6"/>
    </row>
    <row r="318" spans="1:4" x14ac:dyDescent="0.25">
      <c r="A318" s="8">
        <v>37560</v>
      </c>
      <c r="B318" s="6">
        <v>5619.33</v>
      </c>
      <c r="C318" s="6">
        <v>2.89</v>
      </c>
      <c r="D318" s="6"/>
    </row>
    <row r="319" spans="1:4" x14ac:dyDescent="0.25">
      <c r="A319" s="8">
        <v>37567</v>
      </c>
      <c r="B319" s="6">
        <v>5841.08</v>
      </c>
      <c r="C319" s="6">
        <v>3.18</v>
      </c>
      <c r="D319" s="6"/>
    </row>
    <row r="320" spans="1:4" x14ac:dyDescent="0.25">
      <c r="A320" s="8">
        <v>37574</v>
      </c>
      <c r="B320" s="6">
        <v>5424.44</v>
      </c>
      <c r="C320" s="6">
        <v>2.86</v>
      </c>
      <c r="D320" s="6"/>
    </row>
    <row r="321" spans="1:4" x14ac:dyDescent="0.25">
      <c r="A321" s="8">
        <v>37581</v>
      </c>
      <c r="B321" s="6">
        <v>5042.4799999999996</v>
      </c>
      <c r="C321" s="6">
        <v>2.63</v>
      </c>
      <c r="D321" s="6"/>
    </row>
    <row r="322" spans="1:4" x14ac:dyDescent="0.25">
      <c r="A322" s="8">
        <v>37588</v>
      </c>
      <c r="B322" s="6">
        <v>4448.7</v>
      </c>
      <c r="C322" s="6">
        <v>2.31</v>
      </c>
      <c r="D322" s="6"/>
    </row>
    <row r="323" spans="1:4" x14ac:dyDescent="0.25">
      <c r="A323" s="9">
        <v>37686</v>
      </c>
      <c r="B323">
        <v>3161.23</v>
      </c>
      <c r="C323">
        <v>1.45</v>
      </c>
    </row>
    <row r="324" spans="1:4" x14ac:dyDescent="0.25">
      <c r="A324" s="9">
        <v>37693</v>
      </c>
      <c r="B324">
        <v>2938.21</v>
      </c>
      <c r="C324">
        <v>1.3</v>
      </c>
    </row>
    <row r="325" spans="1:4" x14ac:dyDescent="0.25">
      <c r="A325" s="9">
        <v>37700</v>
      </c>
      <c r="B325">
        <v>3548.88</v>
      </c>
      <c r="C325">
        <v>1.86</v>
      </c>
    </row>
    <row r="326" spans="1:4" x14ac:dyDescent="0.25">
      <c r="A326" s="9">
        <v>37707</v>
      </c>
      <c r="B326">
        <v>3339.87</v>
      </c>
      <c r="C326">
        <v>1.53</v>
      </c>
    </row>
    <row r="327" spans="1:4" x14ac:dyDescent="0.25">
      <c r="A327" s="9">
        <v>37777</v>
      </c>
      <c r="B327">
        <v>5044.6899999999996</v>
      </c>
      <c r="C327">
        <v>3.06</v>
      </c>
    </row>
    <row r="328" spans="1:4" x14ac:dyDescent="0.25">
      <c r="A328" s="9">
        <v>37784</v>
      </c>
      <c r="B328">
        <v>5484.97</v>
      </c>
      <c r="C328">
        <v>3.68</v>
      </c>
    </row>
    <row r="329" spans="1:4" x14ac:dyDescent="0.25">
      <c r="A329" s="9">
        <v>37791</v>
      </c>
      <c r="B329">
        <v>6239.44</v>
      </c>
      <c r="C329">
        <v>4.32</v>
      </c>
    </row>
    <row r="330" spans="1:4" x14ac:dyDescent="0.25">
      <c r="A330" s="9">
        <v>37798</v>
      </c>
      <c r="B330">
        <v>8221.09</v>
      </c>
      <c r="C330">
        <v>4.88</v>
      </c>
    </row>
    <row r="331" spans="1:4" x14ac:dyDescent="0.25">
      <c r="A331" s="9">
        <v>37805</v>
      </c>
      <c r="B331">
        <v>9631.67</v>
      </c>
      <c r="C331">
        <v>6.04</v>
      </c>
    </row>
    <row r="332" spans="1:4" x14ac:dyDescent="0.25">
      <c r="A332" s="9">
        <v>37812</v>
      </c>
      <c r="B332">
        <v>10862.3</v>
      </c>
      <c r="C332">
        <v>6.26</v>
      </c>
      <c r="D332">
        <f>MAX(B323:B348)</f>
        <v>13229.21</v>
      </c>
    </row>
    <row r="333" spans="1:4" x14ac:dyDescent="0.25">
      <c r="A333" s="9">
        <v>37819</v>
      </c>
      <c r="B333">
        <v>13229.21</v>
      </c>
      <c r="C333">
        <v>6.68</v>
      </c>
    </row>
    <row r="334" spans="1:4" x14ac:dyDescent="0.25">
      <c r="A334" s="9">
        <v>37826</v>
      </c>
      <c r="B334">
        <v>12303.03</v>
      </c>
      <c r="C334">
        <v>6.35</v>
      </c>
    </row>
    <row r="335" spans="1:4" x14ac:dyDescent="0.25">
      <c r="A335" s="9">
        <v>37833</v>
      </c>
      <c r="B335">
        <v>11785.18</v>
      </c>
      <c r="C335">
        <v>6.27</v>
      </c>
    </row>
    <row r="336" spans="1:4" x14ac:dyDescent="0.25">
      <c r="A336" s="9">
        <v>37840</v>
      </c>
      <c r="B336">
        <v>11033.84</v>
      </c>
      <c r="C336">
        <v>6.07</v>
      </c>
    </row>
    <row r="337" spans="1:4" x14ac:dyDescent="0.25">
      <c r="A337" s="9">
        <v>37847</v>
      </c>
      <c r="B337">
        <v>10557.74</v>
      </c>
      <c r="C337">
        <v>5.89</v>
      </c>
    </row>
    <row r="338" spans="1:4" x14ac:dyDescent="0.25">
      <c r="A338" s="9">
        <v>37854</v>
      </c>
      <c r="B338">
        <v>10155.51</v>
      </c>
      <c r="C338">
        <v>5.73</v>
      </c>
    </row>
    <row r="339" spans="1:4" x14ac:dyDescent="0.25">
      <c r="A339" s="9">
        <v>37861</v>
      </c>
      <c r="B339">
        <v>10110.39</v>
      </c>
      <c r="C339">
        <v>5.7</v>
      </c>
    </row>
    <row r="340" spans="1:4" x14ac:dyDescent="0.25">
      <c r="A340" s="9">
        <v>37868</v>
      </c>
      <c r="B340">
        <v>9664.9</v>
      </c>
      <c r="C340">
        <v>5.64</v>
      </c>
    </row>
    <row r="341" spans="1:4" x14ac:dyDescent="0.25">
      <c r="A341" s="9">
        <v>37875</v>
      </c>
      <c r="B341">
        <v>9355.43</v>
      </c>
      <c r="C341">
        <v>5.54</v>
      </c>
    </row>
    <row r="342" spans="1:4" x14ac:dyDescent="0.25">
      <c r="A342" s="9">
        <v>37882</v>
      </c>
      <c r="B342">
        <v>9634.01</v>
      </c>
      <c r="C342">
        <v>5.58</v>
      </c>
    </row>
    <row r="343" spans="1:4" x14ac:dyDescent="0.25">
      <c r="A343" s="9">
        <v>37889</v>
      </c>
      <c r="B343">
        <v>9307.7900000000009</v>
      </c>
      <c r="C343">
        <v>5.57</v>
      </c>
    </row>
    <row r="344" spans="1:4" x14ac:dyDescent="0.25">
      <c r="A344" s="9">
        <v>37896</v>
      </c>
      <c r="B344">
        <v>8832.06</v>
      </c>
      <c r="C344">
        <v>5.49</v>
      </c>
    </row>
    <row r="345" spans="1:4" x14ac:dyDescent="0.25">
      <c r="A345" s="9">
        <v>37903</v>
      </c>
      <c r="B345">
        <v>7774.07</v>
      </c>
      <c r="C345">
        <v>5.32</v>
      </c>
    </row>
    <row r="346" spans="1:4" x14ac:dyDescent="0.25">
      <c r="A346" s="9">
        <v>37910</v>
      </c>
      <c r="B346">
        <v>7204.39</v>
      </c>
      <c r="C346">
        <v>5.25</v>
      </c>
    </row>
    <row r="347" spans="1:4" x14ac:dyDescent="0.25">
      <c r="A347" s="9">
        <v>37917</v>
      </c>
      <c r="B347">
        <v>6288.52</v>
      </c>
      <c r="C347">
        <v>4.83</v>
      </c>
    </row>
    <row r="348" spans="1:4" x14ac:dyDescent="0.25">
      <c r="A348" s="9">
        <v>37924</v>
      </c>
      <c r="B348">
        <v>5668.48</v>
      </c>
      <c r="C348">
        <v>4.38</v>
      </c>
    </row>
    <row r="349" spans="1:4" x14ac:dyDescent="0.25">
      <c r="A349" s="8">
        <v>38078</v>
      </c>
      <c r="B349" s="6">
        <v>4037.05</v>
      </c>
      <c r="C349" s="6">
        <v>1.78</v>
      </c>
      <c r="D349" s="6"/>
    </row>
    <row r="350" spans="1:4" x14ac:dyDescent="0.25">
      <c r="A350" s="8">
        <v>38085</v>
      </c>
      <c r="B350" s="6">
        <v>4455.8</v>
      </c>
      <c r="C350" s="6">
        <v>2.77</v>
      </c>
      <c r="D350" s="6"/>
    </row>
    <row r="351" spans="1:4" x14ac:dyDescent="0.25">
      <c r="A351" s="8">
        <v>38092</v>
      </c>
      <c r="B351" s="6">
        <v>4602.4399999999996</v>
      </c>
      <c r="C351" s="6">
        <v>2.98</v>
      </c>
      <c r="D351" s="6"/>
    </row>
    <row r="352" spans="1:4" x14ac:dyDescent="0.25">
      <c r="A352" s="8">
        <v>38099</v>
      </c>
      <c r="B352" s="6">
        <v>4836.2</v>
      </c>
      <c r="C352" s="6">
        <v>3.18</v>
      </c>
      <c r="D352" s="6"/>
    </row>
    <row r="353" spans="1:4" x14ac:dyDescent="0.25">
      <c r="A353" s="8">
        <v>38106</v>
      </c>
      <c r="B353" s="6">
        <v>4681.62</v>
      </c>
      <c r="C353" s="6">
        <v>3.01</v>
      </c>
      <c r="D353" s="6"/>
    </row>
    <row r="354" spans="1:4" x14ac:dyDescent="0.25">
      <c r="A354" s="8">
        <v>38141</v>
      </c>
      <c r="B354" s="6">
        <v>6365.31</v>
      </c>
      <c r="C354" s="6">
        <v>4.29</v>
      </c>
      <c r="D354" s="6"/>
    </row>
    <row r="355" spans="1:4" x14ac:dyDescent="0.25">
      <c r="A355" s="8">
        <v>38148</v>
      </c>
      <c r="B355" s="6">
        <v>6280.46</v>
      </c>
      <c r="C355" s="6">
        <v>4.2300000000000004</v>
      </c>
      <c r="D355" s="6"/>
    </row>
    <row r="356" spans="1:4" x14ac:dyDescent="0.25">
      <c r="A356" s="8">
        <v>38155</v>
      </c>
      <c r="B356" s="6">
        <v>6110.82</v>
      </c>
      <c r="C356" s="6">
        <v>4.1500000000000004</v>
      </c>
      <c r="D356" s="6"/>
    </row>
    <row r="357" spans="1:4" x14ac:dyDescent="0.25">
      <c r="A357" s="8">
        <v>38162</v>
      </c>
      <c r="B357" s="6">
        <v>7667.8</v>
      </c>
      <c r="C357" s="6">
        <v>4.8499999999999996</v>
      </c>
      <c r="D357" s="6">
        <f>MAX(B349:B374)</f>
        <v>10571.47</v>
      </c>
    </row>
    <row r="358" spans="1:4" x14ac:dyDescent="0.25">
      <c r="A358" s="8">
        <v>38206</v>
      </c>
      <c r="B358" s="6">
        <v>10571.47</v>
      </c>
      <c r="C358" s="6">
        <v>7.08</v>
      </c>
      <c r="D358" s="6"/>
    </row>
    <row r="359" spans="1:4" x14ac:dyDescent="0.25">
      <c r="A359" s="8">
        <v>38213</v>
      </c>
      <c r="B359" s="6">
        <v>9476.44</v>
      </c>
      <c r="C359" s="6">
        <v>6.5</v>
      </c>
      <c r="D359" s="6"/>
    </row>
    <row r="360" spans="1:4" x14ac:dyDescent="0.25">
      <c r="A360" s="8">
        <v>38220</v>
      </c>
      <c r="B360" s="6">
        <v>8682.4599999999991</v>
      </c>
      <c r="C360" s="6">
        <v>6.09</v>
      </c>
      <c r="D360" s="6"/>
    </row>
    <row r="361" spans="1:4" x14ac:dyDescent="0.25">
      <c r="A361" s="8">
        <v>38227</v>
      </c>
      <c r="B361" s="6">
        <v>8324.4599999999991</v>
      </c>
      <c r="C361" s="6">
        <v>5.82</v>
      </c>
      <c r="D361" s="6"/>
    </row>
    <row r="362" spans="1:4" x14ac:dyDescent="0.25">
      <c r="A362" s="8">
        <v>38232</v>
      </c>
      <c r="B362" s="6">
        <v>8383.9</v>
      </c>
      <c r="C362" s="6">
        <v>5.87</v>
      </c>
      <c r="D362" s="6"/>
    </row>
    <row r="363" spans="1:4" x14ac:dyDescent="0.25">
      <c r="A363" s="8">
        <v>38239</v>
      </c>
      <c r="B363" s="6">
        <v>7848.4</v>
      </c>
      <c r="C363" s="6">
        <v>5.85</v>
      </c>
      <c r="D363" s="6"/>
    </row>
    <row r="364" spans="1:4" x14ac:dyDescent="0.25">
      <c r="A364" s="8">
        <v>38246</v>
      </c>
      <c r="B364" s="6">
        <v>8679.64</v>
      </c>
      <c r="C364" s="6">
        <v>6.13</v>
      </c>
      <c r="D364" s="6"/>
    </row>
    <row r="365" spans="1:4" x14ac:dyDescent="0.25">
      <c r="A365" s="8">
        <v>38253</v>
      </c>
      <c r="B365" s="6">
        <v>7739.33</v>
      </c>
      <c r="C365" s="6">
        <v>5.75</v>
      </c>
      <c r="D365" s="6"/>
    </row>
    <row r="366" spans="1:4" x14ac:dyDescent="0.25">
      <c r="A366" s="8">
        <v>38260</v>
      </c>
      <c r="B366" s="6">
        <v>7247.27</v>
      </c>
      <c r="C366" s="6">
        <v>5.34</v>
      </c>
      <c r="D366" s="6"/>
    </row>
    <row r="367" spans="1:4" x14ac:dyDescent="0.25">
      <c r="A367" s="8">
        <v>38267</v>
      </c>
      <c r="B367" s="6">
        <v>8117.93</v>
      </c>
      <c r="C367" s="6">
        <v>5.87</v>
      </c>
      <c r="D367" s="6"/>
    </row>
    <row r="368" spans="1:4" x14ac:dyDescent="0.25">
      <c r="A368" s="8">
        <v>38274</v>
      </c>
      <c r="B368" s="6">
        <v>8906.1</v>
      </c>
      <c r="C368" s="6">
        <v>6.18</v>
      </c>
      <c r="D368" s="6"/>
    </row>
    <row r="369" spans="1:4" x14ac:dyDescent="0.25">
      <c r="A369" s="8">
        <v>38281</v>
      </c>
      <c r="B369" s="6">
        <v>8488.8700000000008</v>
      </c>
      <c r="C369" s="6">
        <v>5.9</v>
      </c>
      <c r="D369" s="6"/>
    </row>
    <row r="370" spans="1:4" x14ac:dyDescent="0.25">
      <c r="A370" s="8">
        <v>38288</v>
      </c>
      <c r="B370" s="6">
        <v>7721.4</v>
      </c>
      <c r="C370" s="6">
        <v>5.39</v>
      </c>
      <c r="D370" s="6"/>
    </row>
    <row r="371" spans="1:4" x14ac:dyDescent="0.25">
      <c r="A371" s="8">
        <v>38295</v>
      </c>
      <c r="B371" s="6">
        <v>4620.3100000000004</v>
      </c>
      <c r="C371" s="6">
        <v>3.56</v>
      </c>
      <c r="D371" s="6"/>
    </row>
    <row r="372" spans="1:4" x14ac:dyDescent="0.25">
      <c r="A372" s="8">
        <v>38301</v>
      </c>
      <c r="B372" s="6">
        <v>4357.2700000000004</v>
      </c>
      <c r="C372" s="6">
        <v>2.91</v>
      </c>
      <c r="D372" s="6"/>
    </row>
    <row r="373" spans="1:4" x14ac:dyDescent="0.25">
      <c r="A373" s="8">
        <v>38309</v>
      </c>
      <c r="B373" s="6">
        <v>4075.69</v>
      </c>
      <c r="C373" s="6">
        <v>2.58</v>
      </c>
      <c r="D373" s="6"/>
    </row>
    <row r="374" spans="1:4" x14ac:dyDescent="0.25">
      <c r="A374" s="8">
        <v>38316</v>
      </c>
      <c r="B374" s="6">
        <v>3742.66</v>
      </c>
      <c r="C374" s="6">
        <v>2.5</v>
      </c>
      <c r="D374" s="6"/>
    </row>
    <row r="375" spans="1:4" x14ac:dyDescent="0.25">
      <c r="A375" s="9">
        <v>38477</v>
      </c>
      <c r="B375">
        <v>3846.18</v>
      </c>
      <c r="C375">
        <v>2.33</v>
      </c>
    </row>
    <row r="376" spans="1:4" x14ac:dyDescent="0.25">
      <c r="A376" s="9">
        <v>38484</v>
      </c>
      <c r="B376">
        <v>4286.26</v>
      </c>
      <c r="C376">
        <v>2.77</v>
      </c>
    </row>
    <row r="377" spans="1:4" x14ac:dyDescent="0.25">
      <c r="A377" s="9">
        <v>38491</v>
      </c>
      <c r="B377">
        <v>4085.66</v>
      </c>
      <c r="C377">
        <v>2.57</v>
      </c>
    </row>
    <row r="378" spans="1:4" x14ac:dyDescent="0.25">
      <c r="A378" s="9">
        <v>38498</v>
      </c>
      <c r="B378">
        <v>5347.32</v>
      </c>
      <c r="C378">
        <v>3.36</v>
      </c>
    </row>
    <row r="379" spans="1:4" x14ac:dyDescent="0.25">
      <c r="A379" s="9">
        <v>38505</v>
      </c>
      <c r="B379">
        <v>5945.62</v>
      </c>
      <c r="C379">
        <v>3.37</v>
      </c>
    </row>
    <row r="380" spans="1:4" x14ac:dyDescent="0.25">
      <c r="A380" s="9">
        <v>38512</v>
      </c>
      <c r="B380">
        <v>6405.22</v>
      </c>
      <c r="C380">
        <v>3.68</v>
      </c>
    </row>
    <row r="381" spans="1:4" x14ac:dyDescent="0.25">
      <c r="A381" s="9">
        <v>38519</v>
      </c>
      <c r="B381">
        <v>6251.17</v>
      </c>
      <c r="C381">
        <v>3.54</v>
      </c>
    </row>
    <row r="382" spans="1:4" x14ac:dyDescent="0.25">
      <c r="A382" s="9">
        <v>38526</v>
      </c>
      <c r="B382">
        <v>6668.24</v>
      </c>
      <c r="C382">
        <v>3.85</v>
      </c>
    </row>
    <row r="383" spans="1:4" x14ac:dyDescent="0.25">
      <c r="A383" s="9">
        <v>38533</v>
      </c>
      <c r="B383">
        <v>7528.95</v>
      </c>
      <c r="C383">
        <v>4.75</v>
      </c>
    </row>
    <row r="384" spans="1:4" x14ac:dyDescent="0.25">
      <c r="A384" s="9">
        <v>38540</v>
      </c>
      <c r="B384">
        <v>8496.81</v>
      </c>
      <c r="C384">
        <v>4.82</v>
      </c>
    </row>
    <row r="385" spans="1:4" x14ac:dyDescent="0.25">
      <c r="A385" s="9">
        <v>38547</v>
      </c>
      <c r="B385">
        <v>9034.82</v>
      </c>
      <c r="C385">
        <v>5.0599999999999996</v>
      </c>
    </row>
    <row r="386" spans="1:4" x14ac:dyDescent="0.25">
      <c r="A386" s="9">
        <v>38554</v>
      </c>
      <c r="B386">
        <v>10147.56</v>
      </c>
      <c r="C386">
        <v>5.88</v>
      </c>
    </row>
    <row r="387" spans="1:4" x14ac:dyDescent="0.25">
      <c r="A387" s="9">
        <v>38561</v>
      </c>
      <c r="B387">
        <v>10616.91</v>
      </c>
      <c r="C387">
        <v>6.18</v>
      </c>
    </row>
    <row r="388" spans="1:4" x14ac:dyDescent="0.25">
      <c r="A388" s="9">
        <v>38573</v>
      </c>
      <c r="B388">
        <v>10686.01</v>
      </c>
      <c r="C388">
        <v>5.63</v>
      </c>
    </row>
    <row r="389" spans="1:4" x14ac:dyDescent="0.25">
      <c r="A389" s="9">
        <v>38575</v>
      </c>
      <c r="B389">
        <v>10402.049999999999</v>
      </c>
      <c r="C389">
        <v>5.62</v>
      </c>
    </row>
    <row r="390" spans="1:4" x14ac:dyDescent="0.25">
      <c r="A390" s="9">
        <v>38582</v>
      </c>
      <c r="B390">
        <v>9894.0300000000007</v>
      </c>
      <c r="C390">
        <v>5.6</v>
      </c>
      <c r="D390">
        <f>MAX(B375:B403)</f>
        <v>10786.72</v>
      </c>
    </row>
    <row r="391" spans="1:4" x14ac:dyDescent="0.25">
      <c r="A391" s="9">
        <v>38589</v>
      </c>
      <c r="B391">
        <v>10747.36</v>
      </c>
      <c r="C391">
        <v>5.78</v>
      </c>
    </row>
    <row r="392" spans="1:4" x14ac:dyDescent="0.25">
      <c r="A392" s="9">
        <v>38598</v>
      </c>
      <c r="B392">
        <v>10786.72</v>
      </c>
      <c r="C392">
        <v>5.94</v>
      </c>
    </row>
    <row r="393" spans="1:4" x14ac:dyDescent="0.25">
      <c r="A393" s="9">
        <v>38603</v>
      </c>
      <c r="B393">
        <v>9772.6200000000008</v>
      </c>
      <c r="C393">
        <v>5.76</v>
      </c>
    </row>
    <row r="394" spans="1:4" x14ac:dyDescent="0.25">
      <c r="A394" s="9">
        <v>38610</v>
      </c>
      <c r="B394">
        <v>8522.0300000000007</v>
      </c>
      <c r="C394">
        <v>5.49</v>
      </c>
    </row>
    <row r="395" spans="1:4" x14ac:dyDescent="0.25">
      <c r="A395" s="9">
        <v>38617</v>
      </c>
      <c r="B395">
        <v>7083.28</v>
      </c>
      <c r="C395">
        <v>4.97</v>
      </c>
    </row>
    <row r="396" spans="1:4" x14ac:dyDescent="0.25">
      <c r="A396" s="9">
        <v>38631</v>
      </c>
      <c r="B396">
        <v>6694.27</v>
      </c>
      <c r="C396">
        <v>4.82</v>
      </c>
    </row>
    <row r="397" spans="1:4" x14ac:dyDescent="0.25">
      <c r="A397" s="9">
        <v>38638</v>
      </c>
      <c r="B397">
        <v>5879.3</v>
      </c>
      <c r="C397">
        <v>4.53</v>
      </c>
    </row>
    <row r="398" spans="1:4" x14ac:dyDescent="0.25">
      <c r="A398" s="9">
        <v>38645</v>
      </c>
      <c r="B398">
        <v>5489.38</v>
      </c>
      <c r="C398">
        <v>4.04</v>
      </c>
    </row>
    <row r="399" spans="1:4" x14ac:dyDescent="0.25">
      <c r="A399" s="9">
        <v>38652</v>
      </c>
      <c r="B399">
        <v>5226</v>
      </c>
      <c r="C399">
        <v>3.92</v>
      </c>
    </row>
    <row r="400" spans="1:4" x14ac:dyDescent="0.25">
      <c r="A400" s="9">
        <v>38659</v>
      </c>
      <c r="B400">
        <v>5196.57</v>
      </c>
      <c r="C400">
        <v>3.93</v>
      </c>
    </row>
    <row r="401" spans="1:4" x14ac:dyDescent="0.25">
      <c r="A401" s="9">
        <v>38666</v>
      </c>
      <c r="B401">
        <v>4850.33</v>
      </c>
      <c r="C401">
        <v>3.3</v>
      </c>
    </row>
    <row r="402" spans="1:4" x14ac:dyDescent="0.25">
      <c r="A402" s="9">
        <v>38673</v>
      </c>
      <c r="B402">
        <v>4233.8500000000004</v>
      </c>
      <c r="C402">
        <v>3.11</v>
      </c>
    </row>
    <row r="403" spans="1:4" x14ac:dyDescent="0.25">
      <c r="A403" s="9">
        <v>38680</v>
      </c>
      <c r="B403">
        <v>3658.7</v>
      </c>
      <c r="C403">
        <v>2.37</v>
      </c>
    </row>
    <row r="404" spans="1:4" x14ac:dyDescent="0.25">
      <c r="A404" s="8">
        <v>38904</v>
      </c>
      <c r="B404" s="6">
        <v>8857.7999999999993</v>
      </c>
      <c r="C404" s="6">
        <v>5.01</v>
      </c>
      <c r="D404" s="6"/>
    </row>
    <row r="405" spans="1:4" x14ac:dyDescent="0.25">
      <c r="A405" s="8">
        <v>38911</v>
      </c>
      <c r="B405" s="6">
        <v>9316.59</v>
      </c>
      <c r="C405" s="6">
        <v>5.27</v>
      </c>
      <c r="D405" s="6"/>
    </row>
    <row r="406" spans="1:4" x14ac:dyDescent="0.25">
      <c r="A406" s="8">
        <v>38918</v>
      </c>
      <c r="B406" s="6">
        <v>9463.7800000000007</v>
      </c>
      <c r="C406" s="6">
        <v>5.34</v>
      </c>
      <c r="D406" s="6"/>
    </row>
    <row r="407" spans="1:4" x14ac:dyDescent="0.25">
      <c r="A407" s="8">
        <v>38925</v>
      </c>
      <c r="B407" s="6">
        <v>8786.09</v>
      </c>
      <c r="C407" s="6">
        <v>5.28</v>
      </c>
      <c r="D407" s="6"/>
    </row>
    <row r="408" spans="1:4" x14ac:dyDescent="0.25">
      <c r="A408" s="8">
        <v>38932</v>
      </c>
      <c r="B408" s="6">
        <v>8908.25</v>
      </c>
      <c r="C408" s="6">
        <v>5.22</v>
      </c>
      <c r="D408" s="6"/>
    </row>
    <row r="409" spans="1:4" x14ac:dyDescent="0.25">
      <c r="A409" s="8">
        <v>38945</v>
      </c>
      <c r="B409" s="6">
        <v>8361.39</v>
      </c>
      <c r="C409" s="6">
        <v>4.82</v>
      </c>
      <c r="D409" s="6"/>
    </row>
    <row r="410" spans="1:4" x14ac:dyDescent="0.25">
      <c r="A410" s="8">
        <v>38946</v>
      </c>
      <c r="B410" s="6">
        <v>7683.6</v>
      </c>
      <c r="C410" s="6">
        <v>4.74</v>
      </c>
      <c r="D410" s="6"/>
    </row>
    <row r="411" spans="1:4" x14ac:dyDescent="0.25">
      <c r="A411" s="8">
        <v>38953</v>
      </c>
      <c r="B411" s="6">
        <v>7618.49</v>
      </c>
      <c r="C411" s="6">
        <v>4.3499999999999996</v>
      </c>
      <c r="D411" s="6"/>
    </row>
    <row r="412" spans="1:4" x14ac:dyDescent="0.25">
      <c r="A412" s="8">
        <v>38960</v>
      </c>
      <c r="B412" s="6">
        <v>7645.55</v>
      </c>
      <c r="C412" s="6">
        <v>4.4000000000000004</v>
      </c>
      <c r="D412" s="6">
        <f>MAX(B404:B420)</f>
        <v>9463.7800000000007</v>
      </c>
    </row>
    <row r="413" spans="1:4" x14ac:dyDescent="0.25">
      <c r="A413" s="8">
        <v>38967</v>
      </c>
      <c r="B413" s="6">
        <v>6794.8</v>
      </c>
      <c r="C413" s="6">
        <v>4.26</v>
      </c>
      <c r="D413" s="6"/>
    </row>
    <row r="414" spans="1:4" x14ac:dyDescent="0.25">
      <c r="A414" s="8">
        <v>38974</v>
      </c>
      <c r="B414" s="6">
        <v>6642.62</v>
      </c>
      <c r="C414" s="6">
        <v>4.51</v>
      </c>
      <c r="D414" s="6"/>
    </row>
    <row r="415" spans="1:4" x14ac:dyDescent="0.25">
      <c r="A415" s="8">
        <v>38981</v>
      </c>
      <c r="B415" s="6">
        <v>7459.79</v>
      </c>
      <c r="C415" s="6">
        <v>4.79</v>
      </c>
      <c r="D415" s="6"/>
    </row>
    <row r="416" spans="1:4" x14ac:dyDescent="0.25">
      <c r="A416" s="8">
        <v>38990</v>
      </c>
      <c r="B416" s="6">
        <v>6682.7</v>
      </c>
      <c r="C416" s="6">
        <v>4.6500000000000004</v>
      </c>
      <c r="D416" s="6"/>
    </row>
    <row r="417" spans="1:4" x14ac:dyDescent="0.25">
      <c r="A417" s="8">
        <v>38995</v>
      </c>
      <c r="B417" s="6">
        <v>5642.83</v>
      </c>
      <c r="C417" s="6">
        <v>4.3600000000000003</v>
      </c>
      <c r="D417" s="6"/>
    </row>
    <row r="418" spans="1:4" x14ac:dyDescent="0.25">
      <c r="A418" s="8">
        <v>39002</v>
      </c>
      <c r="B418" s="6">
        <v>5818.62</v>
      </c>
      <c r="C418" s="6">
        <v>4.07</v>
      </c>
      <c r="D418" s="6"/>
    </row>
    <row r="419" spans="1:4" x14ac:dyDescent="0.25">
      <c r="A419" s="8">
        <v>39009</v>
      </c>
      <c r="B419" s="6">
        <v>4363.1400000000003</v>
      </c>
      <c r="C419" s="6">
        <v>3.22</v>
      </c>
      <c r="D419" s="6"/>
    </row>
    <row r="420" spans="1:4" x14ac:dyDescent="0.25">
      <c r="A420" s="8">
        <v>39016</v>
      </c>
      <c r="B420" s="6">
        <v>4230.7700000000004</v>
      </c>
      <c r="C420" s="6">
        <v>2.86</v>
      </c>
      <c r="D420" s="6"/>
    </row>
    <row r="421" spans="1:4" x14ac:dyDescent="0.25">
      <c r="A421" s="9">
        <v>39240</v>
      </c>
      <c r="B421">
        <v>5459.8</v>
      </c>
      <c r="C421">
        <v>3.12</v>
      </c>
    </row>
    <row r="422" spans="1:4" x14ac:dyDescent="0.25">
      <c r="A422" s="9">
        <v>39247</v>
      </c>
      <c r="B422">
        <v>7303.81</v>
      </c>
      <c r="C422">
        <v>4.45</v>
      </c>
      <c r="D422">
        <f>MAX(B421:B424)</f>
        <v>9132.7000000000007</v>
      </c>
    </row>
    <row r="423" spans="1:4" x14ac:dyDescent="0.25">
      <c r="A423" s="9">
        <v>39254</v>
      </c>
      <c r="B423">
        <v>7431.57</v>
      </c>
      <c r="C423">
        <v>5.29</v>
      </c>
    </row>
    <row r="424" spans="1:4" x14ac:dyDescent="0.25">
      <c r="A424" s="9">
        <v>39260</v>
      </c>
      <c r="B424">
        <v>9132.7000000000007</v>
      </c>
      <c r="C424">
        <v>5.51</v>
      </c>
    </row>
    <row r="425" spans="1:4" x14ac:dyDescent="0.25">
      <c r="A425" s="8">
        <v>39632</v>
      </c>
      <c r="B425" s="6">
        <v>7424.06</v>
      </c>
      <c r="C425" s="6">
        <v>4.67</v>
      </c>
      <c r="D425" s="6"/>
    </row>
    <row r="426" spans="1:4" x14ac:dyDescent="0.25">
      <c r="A426" s="8">
        <v>39639</v>
      </c>
      <c r="B426" s="6">
        <v>7856.86</v>
      </c>
      <c r="C426" s="6">
        <v>5.19</v>
      </c>
      <c r="D426" s="6"/>
    </row>
    <row r="427" spans="1:4" x14ac:dyDescent="0.25">
      <c r="A427" s="8">
        <v>39646</v>
      </c>
      <c r="B427" s="6">
        <v>8394.7800000000007</v>
      </c>
      <c r="C427" s="6">
        <v>5.49</v>
      </c>
      <c r="D427" s="6"/>
    </row>
    <row r="428" spans="1:4" x14ac:dyDescent="0.25">
      <c r="A428" s="8">
        <v>39653</v>
      </c>
      <c r="B428" s="6">
        <v>8326.7999999999993</v>
      </c>
      <c r="C428" s="6">
        <v>5.69</v>
      </c>
      <c r="D428" s="6"/>
    </row>
    <row r="429" spans="1:4" x14ac:dyDescent="0.25">
      <c r="A429" s="8">
        <v>39660</v>
      </c>
      <c r="B429" s="6">
        <v>8726.7000000000007</v>
      </c>
      <c r="C429" s="6">
        <v>5.98</v>
      </c>
      <c r="D429" s="6"/>
    </row>
    <row r="430" spans="1:4" x14ac:dyDescent="0.25">
      <c r="A430" s="8">
        <v>39667</v>
      </c>
      <c r="B430" s="6">
        <v>7619.23</v>
      </c>
      <c r="C430" s="6">
        <v>5.95</v>
      </c>
      <c r="D430" s="6"/>
    </row>
    <row r="431" spans="1:4" x14ac:dyDescent="0.25">
      <c r="A431" s="8">
        <v>39674</v>
      </c>
      <c r="B431" s="6">
        <v>7082.14</v>
      </c>
      <c r="C431" s="6">
        <v>5.75</v>
      </c>
      <c r="D431" s="6"/>
    </row>
    <row r="432" spans="1:4" x14ac:dyDescent="0.25">
      <c r="A432" s="8">
        <v>39681</v>
      </c>
      <c r="B432" s="6">
        <v>6423.32</v>
      </c>
      <c r="C432" s="6">
        <v>6.01</v>
      </c>
      <c r="D432" s="6"/>
    </row>
    <row r="433" spans="1:4" x14ac:dyDescent="0.25">
      <c r="A433" s="8">
        <v>39688</v>
      </c>
      <c r="B433" s="6">
        <v>7679.92</v>
      </c>
      <c r="C433" s="6">
        <v>6.13</v>
      </c>
      <c r="D433" s="6">
        <f>MAX(B425:B442)</f>
        <v>8726.7000000000007</v>
      </c>
    </row>
    <row r="434" spans="1:4" x14ac:dyDescent="0.25">
      <c r="A434" s="8">
        <v>39695</v>
      </c>
      <c r="B434" s="6">
        <v>6857</v>
      </c>
      <c r="C434" s="6">
        <v>6.39</v>
      </c>
      <c r="D434" s="6"/>
    </row>
    <row r="435" spans="1:4" x14ac:dyDescent="0.25">
      <c r="A435" s="8">
        <v>39702</v>
      </c>
      <c r="B435" s="6">
        <v>6933.67</v>
      </c>
      <c r="C435" s="6">
        <v>6.45</v>
      </c>
      <c r="D435" s="6"/>
    </row>
    <row r="436" spans="1:4" x14ac:dyDescent="0.25">
      <c r="A436" s="8">
        <v>39709</v>
      </c>
      <c r="B436" s="6">
        <v>5837.94</v>
      </c>
      <c r="C436" s="6">
        <v>6.06</v>
      </c>
      <c r="D436" s="6"/>
    </row>
    <row r="437" spans="1:4" x14ac:dyDescent="0.25">
      <c r="A437" s="8">
        <v>39716</v>
      </c>
      <c r="B437" s="6">
        <v>5022.93</v>
      </c>
      <c r="C437" s="6">
        <v>5.43</v>
      </c>
      <c r="D437" s="6"/>
    </row>
    <row r="438" spans="1:4" x14ac:dyDescent="0.25">
      <c r="A438" s="8">
        <v>39725</v>
      </c>
      <c r="B438" s="6">
        <v>4444.8</v>
      </c>
      <c r="C438" s="6">
        <v>4.88</v>
      </c>
      <c r="D438" s="6"/>
    </row>
    <row r="439" spans="1:4" x14ac:dyDescent="0.25">
      <c r="A439" s="8">
        <v>39730</v>
      </c>
      <c r="B439" s="6">
        <v>3991.81</v>
      </c>
      <c r="C439" s="6">
        <v>4.67</v>
      </c>
      <c r="D439" s="6"/>
    </row>
    <row r="440" spans="1:4" x14ac:dyDescent="0.25">
      <c r="A440" s="8">
        <v>39737</v>
      </c>
      <c r="B440" s="6">
        <v>4357.17</v>
      </c>
      <c r="C440" s="6">
        <v>4.25</v>
      </c>
      <c r="D440" s="6"/>
    </row>
    <row r="441" spans="1:4" x14ac:dyDescent="0.25">
      <c r="A441" s="8">
        <v>39744</v>
      </c>
      <c r="B441" s="6">
        <v>3819.06</v>
      </c>
      <c r="C441" s="6">
        <v>3.54</v>
      </c>
      <c r="D441" s="6"/>
    </row>
    <row r="442" spans="1:4" x14ac:dyDescent="0.25">
      <c r="A442" s="8">
        <v>39751</v>
      </c>
      <c r="B442" s="6">
        <v>3495.96</v>
      </c>
      <c r="C442" s="6">
        <v>3.65</v>
      </c>
      <c r="D442" s="6"/>
    </row>
    <row r="443" spans="1:4" x14ac:dyDescent="0.25">
      <c r="A443" s="9">
        <v>39996</v>
      </c>
      <c r="B443">
        <v>5900.21</v>
      </c>
      <c r="C443">
        <v>3.55</v>
      </c>
    </row>
    <row r="444" spans="1:4" x14ac:dyDescent="0.25">
      <c r="A444" s="9">
        <v>40003</v>
      </c>
      <c r="B444">
        <v>6440.77</v>
      </c>
      <c r="C444">
        <v>4.9000000000000004</v>
      </c>
    </row>
    <row r="445" spans="1:4" x14ac:dyDescent="0.25">
      <c r="A445" s="9">
        <v>40010</v>
      </c>
      <c r="B445">
        <v>6561.66</v>
      </c>
      <c r="C445">
        <v>4.91</v>
      </c>
    </row>
    <row r="446" spans="1:4" x14ac:dyDescent="0.25">
      <c r="A446" s="9">
        <v>40017</v>
      </c>
      <c r="B446">
        <v>6119.47</v>
      </c>
      <c r="C446">
        <v>4.58</v>
      </c>
    </row>
    <row r="447" spans="1:4" x14ac:dyDescent="0.25">
      <c r="A447" s="9">
        <v>40024</v>
      </c>
      <c r="B447">
        <v>6022.9</v>
      </c>
      <c r="C447">
        <v>4.43</v>
      </c>
    </row>
    <row r="448" spans="1:4" x14ac:dyDescent="0.25">
      <c r="A448" s="9">
        <v>40031</v>
      </c>
      <c r="B448">
        <v>6603.12</v>
      </c>
      <c r="C448">
        <v>4.8099999999999996</v>
      </c>
    </row>
    <row r="449" spans="1:4" x14ac:dyDescent="0.25">
      <c r="A449" s="9">
        <v>40038</v>
      </c>
      <c r="B449">
        <v>7036.43</v>
      </c>
      <c r="C449">
        <v>4.97</v>
      </c>
    </row>
    <row r="450" spans="1:4" x14ac:dyDescent="0.25">
      <c r="A450" s="9">
        <v>40045</v>
      </c>
      <c r="B450">
        <v>7600.89</v>
      </c>
      <c r="C450">
        <v>5.51</v>
      </c>
      <c r="D450">
        <f>MAX(B443:B460)</f>
        <v>8032.01</v>
      </c>
    </row>
    <row r="451" spans="1:4" x14ac:dyDescent="0.25">
      <c r="A451" s="9">
        <v>40052</v>
      </c>
      <c r="B451">
        <v>8032.01</v>
      </c>
      <c r="C451">
        <v>6.02</v>
      </c>
    </row>
    <row r="452" spans="1:4" x14ac:dyDescent="0.25">
      <c r="A452" s="9">
        <v>40059</v>
      </c>
      <c r="B452">
        <v>6159.97</v>
      </c>
      <c r="C452">
        <v>5.8</v>
      </c>
    </row>
    <row r="453" spans="1:4" x14ac:dyDescent="0.25">
      <c r="A453" s="9">
        <v>40066</v>
      </c>
      <c r="B453">
        <v>5212.95</v>
      </c>
      <c r="C453">
        <v>5.47</v>
      </c>
    </row>
    <row r="454" spans="1:4" x14ac:dyDescent="0.25">
      <c r="A454" s="9">
        <v>40073</v>
      </c>
      <c r="B454">
        <v>4834.6899999999996</v>
      </c>
      <c r="C454">
        <v>4.87</v>
      </c>
    </row>
    <row r="455" spans="1:4" x14ac:dyDescent="0.25">
      <c r="A455" s="9">
        <v>40080</v>
      </c>
      <c r="B455">
        <v>4646</v>
      </c>
      <c r="C455">
        <v>4.8499999999999996</v>
      </c>
    </row>
    <row r="456" spans="1:4" x14ac:dyDescent="0.25">
      <c r="A456" s="9">
        <v>40087</v>
      </c>
      <c r="B456">
        <v>4931.92</v>
      </c>
      <c r="C456">
        <v>4.58</v>
      </c>
    </row>
    <row r="457" spans="1:4" x14ac:dyDescent="0.25">
      <c r="A457" s="9">
        <v>40094</v>
      </c>
      <c r="B457">
        <v>4882.03</v>
      </c>
      <c r="C457">
        <v>4.3600000000000003</v>
      </c>
    </row>
    <row r="458" spans="1:4" x14ac:dyDescent="0.25">
      <c r="A458" s="9">
        <v>40101</v>
      </c>
      <c r="B458">
        <v>4237.4399999999996</v>
      </c>
      <c r="C458">
        <v>4.21</v>
      </c>
    </row>
    <row r="459" spans="1:4" x14ac:dyDescent="0.25">
      <c r="A459" s="9">
        <v>40108</v>
      </c>
      <c r="B459">
        <v>3970.37</v>
      </c>
      <c r="C459">
        <v>4.1500000000000004</v>
      </c>
    </row>
    <row r="460" spans="1:4" x14ac:dyDescent="0.25">
      <c r="A460" s="9">
        <v>40115</v>
      </c>
      <c r="B460">
        <v>3815.78</v>
      </c>
      <c r="C460">
        <v>3.18</v>
      </c>
    </row>
    <row r="461" spans="1:4" x14ac:dyDescent="0.25">
      <c r="A461" s="8">
        <v>40332</v>
      </c>
      <c r="B461" s="6">
        <v>6242.02</v>
      </c>
      <c r="C461" s="6">
        <v>4.665</v>
      </c>
      <c r="D461" s="6"/>
    </row>
    <row r="462" spans="1:4" x14ac:dyDescent="0.25">
      <c r="A462" s="8">
        <v>40339</v>
      </c>
      <c r="B462" s="6">
        <v>7009.3</v>
      </c>
      <c r="C462" s="6">
        <v>4.7249999999999996</v>
      </c>
      <c r="D462" s="6"/>
    </row>
    <row r="463" spans="1:4" x14ac:dyDescent="0.25">
      <c r="A463" s="8">
        <v>40346</v>
      </c>
      <c r="B463" s="6">
        <v>7401.52</v>
      </c>
      <c r="C463" s="6">
        <v>5.08</v>
      </c>
      <c r="D463" s="6"/>
    </row>
    <row r="464" spans="1:4" x14ac:dyDescent="0.25">
      <c r="A464" s="8">
        <v>40353</v>
      </c>
      <c r="B464" s="6">
        <v>7430.49</v>
      </c>
      <c r="C464" s="6">
        <v>5.2450000000000001</v>
      </c>
      <c r="D464" s="6"/>
    </row>
    <row r="465" spans="1:4" x14ac:dyDescent="0.25">
      <c r="A465" s="8">
        <v>40367</v>
      </c>
      <c r="B465" s="6">
        <v>6661.11</v>
      </c>
      <c r="C465" s="6">
        <v>5.7850000000000001</v>
      </c>
      <c r="D465" s="6"/>
    </row>
    <row r="466" spans="1:4" x14ac:dyDescent="0.25">
      <c r="A466" s="8">
        <v>40374</v>
      </c>
      <c r="B466" s="6">
        <v>8240.5300000000007</v>
      </c>
      <c r="C466" s="6">
        <v>5.85</v>
      </c>
      <c r="D466" s="6"/>
    </row>
    <row r="467" spans="1:4" x14ac:dyDescent="0.25">
      <c r="A467" s="8">
        <v>40381</v>
      </c>
      <c r="B467" s="6">
        <v>6912.44</v>
      </c>
      <c r="C467" s="6">
        <v>5.7149999999999999</v>
      </c>
      <c r="D467" s="6"/>
    </row>
    <row r="468" spans="1:4" x14ac:dyDescent="0.25">
      <c r="A468" s="8">
        <v>40388</v>
      </c>
      <c r="B468" s="6">
        <v>6591.78</v>
      </c>
      <c r="C468" s="6">
        <v>5.71</v>
      </c>
      <c r="D468" s="6">
        <f>MAX(B461:B481)</f>
        <v>8240.5300000000007</v>
      </c>
    </row>
    <row r="469" spans="1:4" x14ac:dyDescent="0.25">
      <c r="A469" s="8">
        <v>40395</v>
      </c>
      <c r="B469" s="6">
        <v>6180.01</v>
      </c>
      <c r="C469" s="6">
        <v>5.65</v>
      </c>
      <c r="D469" s="6"/>
    </row>
    <row r="470" spans="1:4" x14ac:dyDescent="0.25">
      <c r="A470" s="8">
        <v>40402</v>
      </c>
      <c r="B470" s="6">
        <v>5735.87</v>
      </c>
      <c r="C470" s="6">
        <v>5.43</v>
      </c>
      <c r="D470" s="6"/>
    </row>
    <row r="471" spans="1:4" x14ac:dyDescent="0.25">
      <c r="A471" s="8">
        <v>40409</v>
      </c>
      <c r="B471" s="6">
        <v>4596.8</v>
      </c>
      <c r="C471" s="6">
        <v>5.22</v>
      </c>
      <c r="D471" s="6"/>
    </row>
    <row r="472" spans="1:4" x14ac:dyDescent="0.25">
      <c r="A472" s="8">
        <v>40417</v>
      </c>
      <c r="B472" s="6">
        <v>5940.23</v>
      </c>
      <c r="C472" s="6">
        <v>5.61</v>
      </c>
      <c r="D472" s="6"/>
    </row>
    <row r="473" spans="1:4" x14ac:dyDescent="0.25">
      <c r="A473" s="8">
        <v>40423</v>
      </c>
      <c r="B473" s="6">
        <v>6141.42</v>
      </c>
      <c r="C473" s="6">
        <v>5.77</v>
      </c>
      <c r="D473" s="6"/>
    </row>
    <row r="474" spans="1:4" x14ac:dyDescent="0.25">
      <c r="A474" s="8">
        <v>40430</v>
      </c>
      <c r="B474" s="6">
        <v>5968.7</v>
      </c>
      <c r="C474" s="6">
        <v>5.76</v>
      </c>
      <c r="D474" s="6"/>
    </row>
    <row r="475" spans="1:4" x14ac:dyDescent="0.25">
      <c r="A475" s="8">
        <v>40437</v>
      </c>
      <c r="B475" s="6">
        <v>7184.01</v>
      </c>
      <c r="C475" s="6">
        <v>5.89</v>
      </c>
      <c r="D475" s="6"/>
    </row>
    <row r="476" spans="1:4" x14ac:dyDescent="0.25">
      <c r="A476" s="8">
        <v>40444</v>
      </c>
      <c r="B476" s="6">
        <v>5380.69</v>
      </c>
      <c r="C476" s="6">
        <v>5.86</v>
      </c>
      <c r="D476" s="6"/>
    </row>
    <row r="477" spans="1:4" x14ac:dyDescent="0.25">
      <c r="A477" s="8">
        <v>40451</v>
      </c>
      <c r="B477" s="6">
        <v>5264.2</v>
      </c>
      <c r="C477" s="6">
        <v>5.8550000000000004</v>
      </c>
      <c r="D477" s="6"/>
    </row>
    <row r="478" spans="1:4" x14ac:dyDescent="0.25">
      <c r="A478" s="8">
        <v>40458</v>
      </c>
      <c r="B478" s="6">
        <v>5712.83</v>
      </c>
      <c r="C478" s="6">
        <v>5.48</v>
      </c>
      <c r="D478" s="6"/>
    </row>
    <row r="479" spans="1:4" x14ac:dyDescent="0.25">
      <c r="A479" s="8">
        <v>40465</v>
      </c>
      <c r="B479" s="6">
        <v>5520.24</v>
      </c>
      <c r="C479" s="6">
        <v>5.39</v>
      </c>
      <c r="D479" s="6"/>
    </row>
    <row r="480" spans="1:4" x14ac:dyDescent="0.25">
      <c r="A480" s="8">
        <v>40472</v>
      </c>
      <c r="B480" s="6">
        <v>5474.74</v>
      </c>
      <c r="C480" s="6">
        <v>4.82</v>
      </c>
      <c r="D480" s="6"/>
    </row>
    <row r="481" spans="1:4" x14ac:dyDescent="0.25">
      <c r="A481" s="8">
        <v>40479</v>
      </c>
      <c r="B481" s="6">
        <v>5206.45</v>
      </c>
      <c r="C481" s="6">
        <v>4.1449999999999996</v>
      </c>
      <c r="D481" s="6"/>
    </row>
    <row r="482" spans="1:4" x14ac:dyDescent="0.25">
      <c r="A482" s="9">
        <v>40703</v>
      </c>
      <c r="B482" s="4">
        <v>3538.17</v>
      </c>
      <c r="C482" s="4">
        <v>3.2</v>
      </c>
      <c r="D482" s="4"/>
    </row>
    <row r="483" spans="1:4" x14ac:dyDescent="0.25">
      <c r="A483" s="9">
        <v>40710</v>
      </c>
      <c r="B483" s="4">
        <v>4472.84</v>
      </c>
      <c r="C483" s="4">
        <v>3.77</v>
      </c>
      <c r="D483" s="4"/>
    </row>
    <row r="484" spans="1:4" x14ac:dyDescent="0.25">
      <c r="A484" s="9">
        <v>40717</v>
      </c>
      <c r="B484" s="4">
        <v>5202.55</v>
      </c>
      <c r="C484" s="1">
        <v>3.84</v>
      </c>
      <c r="D484" s="1"/>
    </row>
    <row r="485" spans="1:4" x14ac:dyDescent="0.25">
      <c r="A485" s="9">
        <v>40722</v>
      </c>
      <c r="B485" s="4">
        <v>5452.36</v>
      </c>
      <c r="C485" s="1">
        <v>3.84</v>
      </c>
      <c r="D485" s="1"/>
    </row>
    <row r="486" spans="1:4" x14ac:dyDescent="0.25">
      <c r="A486" s="9">
        <v>40731</v>
      </c>
      <c r="B486" s="1">
        <v>5779.26</v>
      </c>
      <c r="C486" s="1">
        <v>5.03</v>
      </c>
      <c r="D486" s="1"/>
    </row>
    <row r="487" spans="1:4" x14ac:dyDescent="0.25">
      <c r="A487" s="10">
        <v>40738</v>
      </c>
      <c r="B487" s="1">
        <v>6198.92</v>
      </c>
      <c r="C487" s="1">
        <v>5.3</v>
      </c>
      <c r="D487" s="1"/>
    </row>
    <row r="488" spans="1:4" x14ac:dyDescent="0.25">
      <c r="A488" s="10">
        <v>40745</v>
      </c>
      <c r="B488" s="1">
        <v>6808.25</v>
      </c>
      <c r="C488" s="1">
        <v>5.41</v>
      </c>
      <c r="D488" s="1"/>
    </row>
    <row r="489" spans="1:4" x14ac:dyDescent="0.25">
      <c r="A489" s="10">
        <v>40752</v>
      </c>
      <c r="B489" s="1">
        <v>6787.59</v>
      </c>
      <c r="C489" s="1">
        <v>5.43</v>
      </c>
      <c r="D489" s="1"/>
    </row>
    <row r="490" spans="1:4" x14ac:dyDescent="0.25">
      <c r="A490" s="10">
        <v>40759</v>
      </c>
      <c r="B490" s="1">
        <v>6878.86</v>
      </c>
      <c r="C490" s="1">
        <v>5.46</v>
      </c>
      <c r="D490" s="1"/>
    </row>
    <row r="491" spans="1:4" x14ac:dyDescent="0.25">
      <c r="A491" s="10">
        <v>40766</v>
      </c>
      <c r="B491" s="1">
        <v>6498.79</v>
      </c>
      <c r="C491" s="1">
        <v>5.66</v>
      </c>
      <c r="D491" s="4">
        <f>MAX(B482:B502)</f>
        <v>7374.54</v>
      </c>
    </row>
    <row r="492" spans="1:4" x14ac:dyDescent="0.25">
      <c r="A492" s="10">
        <v>40773</v>
      </c>
      <c r="B492" s="1">
        <v>6918.51</v>
      </c>
      <c r="C492" s="1">
        <v>5.91</v>
      </c>
      <c r="D492" s="1"/>
    </row>
    <row r="493" spans="1:4" x14ac:dyDescent="0.25">
      <c r="A493" s="10">
        <v>40780</v>
      </c>
      <c r="B493" s="1">
        <v>7374.54</v>
      </c>
      <c r="C493" s="1">
        <v>6.06</v>
      </c>
      <c r="D493" s="1"/>
    </row>
    <row r="494" spans="1:4" x14ac:dyDescent="0.25">
      <c r="A494" s="10">
        <v>40789</v>
      </c>
      <c r="B494" s="1">
        <v>6209.79</v>
      </c>
      <c r="C494" s="1">
        <v>5.87</v>
      </c>
      <c r="D494" s="1"/>
    </row>
    <row r="495" spans="1:4" x14ac:dyDescent="0.25">
      <c r="A495" s="10">
        <v>40794</v>
      </c>
      <c r="B495" s="1">
        <v>6243.42</v>
      </c>
      <c r="C495" s="1">
        <v>5.48</v>
      </c>
      <c r="D495" s="1"/>
    </row>
    <row r="496" spans="1:4" x14ac:dyDescent="0.25">
      <c r="A496" s="10">
        <v>40801</v>
      </c>
      <c r="B496" s="1">
        <v>5097.08</v>
      </c>
      <c r="C496" s="1">
        <v>5.0599999999999996</v>
      </c>
      <c r="D496" s="1"/>
    </row>
    <row r="497" spans="1:4" x14ac:dyDescent="0.25">
      <c r="A497" s="10">
        <v>40808</v>
      </c>
      <c r="B497" s="1">
        <v>4852.0600000000004</v>
      </c>
      <c r="C497" s="1">
        <v>5.05</v>
      </c>
      <c r="D497" s="1"/>
    </row>
    <row r="498" spans="1:4" x14ac:dyDescent="0.25">
      <c r="A498" s="10">
        <v>40815</v>
      </c>
      <c r="B498" s="1">
        <v>5137.09</v>
      </c>
      <c r="C498" s="1">
        <v>5.09</v>
      </c>
      <c r="D498" s="1"/>
    </row>
    <row r="499" spans="1:4" x14ac:dyDescent="0.25">
      <c r="A499" s="10">
        <v>40822</v>
      </c>
      <c r="B499" s="1">
        <v>5313.2</v>
      </c>
      <c r="C499" s="1">
        <v>4.82</v>
      </c>
      <c r="D499" s="1"/>
    </row>
    <row r="500" spans="1:4" x14ac:dyDescent="0.25">
      <c r="A500" s="10">
        <v>40829</v>
      </c>
      <c r="B500" s="1">
        <v>4929.08</v>
      </c>
      <c r="C500" s="1">
        <v>4.01</v>
      </c>
      <c r="D500" s="1"/>
    </row>
    <row r="501" spans="1:4" x14ac:dyDescent="0.25">
      <c r="A501" s="10">
        <v>40836</v>
      </c>
      <c r="B501" s="1">
        <v>4642.9799999999996</v>
      </c>
      <c r="C501" s="1">
        <v>3.4</v>
      </c>
      <c r="D501" s="1"/>
    </row>
    <row r="502" spans="1:4" x14ac:dyDescent="0.25">
      <c r="A502" s="10">
        <v>40843</v>
      </c>
      <c r="B502" s="1">
        <v>4956.97</v>
      </c>
      <c r="C502" s="1">
        <v>3.22</v>
      </c>
      <c r="D502" s="1"/>
    </row>
    <row r="503" spans="1:4" x14ac:dyDescent="0.25">
      <c r="A503" s="11">
        <v>41067</v>
      </c>
      <c r="B503" s="7">
        <v>5548.19</v>
      </c>
      <c r="C503" s="7">
        <v>3.58</v>
      </c>
      <c r="D503" s="7"/>
    </row>
    <row r="504" spans="1:4" x14ac:dyDescent="0.25">
      <c r="A504" s="11">
        <v>41074</v>
      </c>
      <c r="B504" s="7">
        <v>15806.47</v>
      </c>
      <c r="C504" s="7">
        <v>3.79</v>
      </c>
      <c r="D504" s="7"/>
    </row>
    <row r="505" spans="1:4" x14ac:dyDescent="0.25">
      <c r="A505" s="11">
        <v>41081</v>
      </c>
      <c r="B505" s="7">
        <v>6825.39</v>
      </c>
      <c r="C505" s="7">
        <v>4.5</v>
      </c>
      <c r="D505" s="7"/>
    </row>
    <row r="506" spans="1:4" x14ac:dyDescent="0.25">
      <c r="A506" s="11">
        <v>41088</v>
      </c>
      <c r="B506" s="7">
        <v>7027.75</v>
      </c>
      <c r="C506" s="7">
        <v>4.9000000000000004</v>
      </c>
      <c r="D506" s="7"/>
    </row>
    <row r="507" spans="1:4" x14ac:dyDescent="0.25">
      <c r="A507" s="11">
        <v>41095</v>
      </c>
      <c r="B507" s="7">
        <v>8144.68</v>
      </c>
      <c r="C507" s="7">
        <v>5.55</v>
      </c>
      <c r="D507" s="7"/>
    </row>
    <row r="508" spans="1:4" x14ac:dyDescent="0.25">
      <c r="A508" s="11">
        <v>41102</v>
      </c>
      <c r="B508" s="7">
        <v>7215.01</v>
      </c>
      <c r="C508" s="7">
        <v>5.32</v>
      </c>
      <c r="D508" s="7"/>
    </row>
    <row r="509" spans="1:4" x14ac:dyDescent="0.25">
      <c r="A509" s="11">
        <v>41109</v>
      </c>
      <c r="B509" s="7">
        <v>7947.8</v>
      </c>
      <c r="C509" s="7">
        <v>5.71</v>
      </c>
      <c r="D509" s="7"/>
    </row>
    <row r="510" spans="1:4" x14ac:dyDescent="0.25">
      <c r="A510" s="11">
        <v>41116</v>
      </c>
      <c r="B510" s="7">
        <v>8328.26</v>
      </c>
      <c r="C510" s="7">
        <v>5.96</v>
      </c>
      <c r="D510" s="7"/>
    </row>
    <row r="511" spans="1:4" x14ac:dyDescent="0.25">
      <c r="A511" s="11">
        <v>41123</v>
      </c>
      <c r="B511" s="7">
        <v>7501.9</v>
      </c>
      <c r="C511" s="7">
        <v>5.68</v>
      </c>
      <c r="D511" s="7">
        <f>MAX(B503:B523)</f>
        <v>15806.47</v>
      </c>
    </row>
    <row r="512" spans="1:4" x14ac:dyDescent="0.25">
      <c r="A512" s="11">
        <v>41130</v>
      </c>
      <c r="B512" s="7">
        <v>6755</v>
      </c>
      <c r="C512" s="7">
        <v>5.5</v>
      </c>
      <c r="D512" s="7"/>
    </row>
    <row r="513" spans="1:4" x14ac:dyDescent="0.25">
      <c r="A513" s="11">
        <v>41137</v>
      </c>
      <c r="B513" s="7">
        <v>6386.95</v>
      </c>
      <c r="C513" s="7">
        <v>5.22</v>
      </c>
      <c r="D513" s="7"/>
    </row>
    <row r="514" spans="1:4" x14ac:dyDescent="0.25">
      <c r="A514" s="11">
        <v>41144</v>
      </c>
      <c r="B514" s="7">
        <v>6642.77</v>
      </c>
      <c r="C514" s="7">
        <v>5.25</v>
      </c>
      <c r="D514" s="7"/>
    </row>
    <row r="515" spans="1:4" x14ac:dyDescent="0.25">
      <c r="A515" s="11">
        <v>41151</v>
      </c>
      <c r="B515" s="7">
        <v>6543.51</v>
      </c>
      <c r="C515" s="7">
        <v>5.24</v>
      </c>
      <c r="D515" s="7"/>
    </row>
    <row r="516" spans="1:4" x14ac:dyDescent="0.25">
      <c r="A516" s="11">
        <v>41158</v>
      </c>
      <c r="B516" s="7">
        <v>6226.25</v>
      </c>
      <c r="C516" s="7">
        <v>5.25</v>
      </c>
      <c r="D516" s="7"/>
    </row>
    <row r="517" spans="1:4" x14ac:dyDescent="0.25">
      <c r="A517" s="11">
        <v>41165</v>
      </c>
      <c r="B517" s="7">
        <v>6055.01</v>
      </c>
      <c r="C517" s="7">
        <v>4.84</v>
      </c>
      <c r="D517" s="7"/>
    </row>
    <row r="518" spans="1:4" x14ac:dyDescent="0.25">
      <c r="A518" s="11">
        <v>41172</v>
      </c>
      <c r="B518" s="7">
        <v>6302.61</v>
      </c>
      <c r="C518" s="7">
        <v>4.9800000000000004</v>
      </c>
      <c r="D518" s="7"/>
    </row>
    <row r="519" spans="1:4" x14ac:dyDescent="0.25">
      <c r="A519" s="11">
        <v>41179</v>
      </c>
      <c r="B519" s="7">
        <v>6726.53</v>
      </c>
      <c r="C519" s="7">
        <v>5.34</v>
      </c>
      <c r="D519" s="7"/>
    </row>
    <row r="520" spans="1:4" x14ac:dyDescent="0.25">
      <c r="A520" s="11">
        <v>41186</v>
      </c>
      <c r="B520" s="7">
        <v>5949.61</v>
      </c>
      <c r="C520" s="7">
        <v>5.29</v>
      </c>
      <c r="D520" s="7"/>
    </row>
    <row r="521" spans="1:4" x14ac:dyDescent="0.25">
      <c r="A521" s="11">
        <v>41193</v>
      </c>
      <c r="B521" s="7">
        <v>5575.27</v>
      </c>
      <c r="C521" s="7">
        <v>5.14</v>
      </c>
      <c r="D521" s="7"/>
    </row>
    <row r="522" spans="1:4" x14ac:dyDescent="0.25">
      <c r="A522" s="11">
        <v>41200</v>
      </c>
      <c r="B522" s="7">
        <v>5446.51</v>
      </c>
      <c r="C522" s="7">
        <v>4.8099999999999996</v>
      </c>
      <c r="D522" s="7"/>
    </row>
    <row r="523" spans="1:4" x14ac:dyDescent="0.25">
      <c r="A523" s="11">
        <v>41207</v>
      </c>
      <c r="B523" s="7">
        <v>5207.01</v>
      </c>
      <c r="C523" s="7">
        <v>3.85</v>
      </c>
      <c r="D523" s="7"/>
    </row>
    <row r="524" spans="1:4" x14ac:dyDescent="0.25">
      <c r="A524" s="10">
        <v>41431</v>
      </c>
      <c r="B524" s="1">
        <v>5660.44</v>
      </c>
      <c r="C524" s="1">
        <v>3.55</v>
      </c>
      <c r="D524" s="1"/>
    </row>
    <row r="525" spans="1:4" x14ac:dyDescent="0.25">
      <c r="A525" s="10">
        <v>41438</v>
      </c>
      <c r="B525" s="1">
        <v>5959.24</v>
      </c>
      <c r="C525" s="1">
        <v>3.82</v>
      </c>
      <c r="D525" s="1"/>
    </row>
    <row r="526" spans="1:4" x14ac:dyDescent="0.25">
      <c r="A526" s="10">
        <v>41445</v>
      </c>
      <c r="B526" s="1">
        <v>5430.15</v>
      </c>
      <c r="C526" s="1">
        <v>3.53</v>
      </c>
      <c r="D526" s="1"/>
    </row>
    <row r="527" spans="1:4" x14ac:dyDescent="0.25">
      <c r="A527" s="10">
        <v>41452</v>
      </c>
      <c r="B527" s="1">
        <v>6987.39</v>
      </c>
      <c r="C527" s="1">
        <v>4.1500000000000004</v>
      </c>
      <c r="D527" s="1"/>
    </row>
    <row r="528" spans="1:4" x14ac:dyDescent="0.25">
      <c r="A528" s="10">
        <v>41459</v>
      </c>
      <c r="B528" s="1">
        <v>7236.91</v>
      </c>
      <c r="C528" s="1">
        <v>4.25</v>
      </c>
      <c r="D528" s="1"/>
    </row>
    <row r="529" spans="1:4" x14ac:dyDescent="0.25">
      <c r="A529" s="10">
        <v>41466</v>
      </c>
      <c r="B529" s="1">
        <v>7628.47</v>
      </c>
      <c r="C529" s="1">
        <v>4.8</v>
      </c>
      <c r="D529" s="1"/>
    </row>
    <row r="530" spans="1:4" x14ac:dyDescent="0.25">
      <c r="A530" s="10">
        <v>41473</v>
      </c>
      <c r="B530" s="1">
        <v>7994.3</v>
      </c>
      <c r="C530" s="1">
        <v>5.03</v>
      </c>
      <c r="D530" s="1"/>
    </row>
    <row r="531" spans="1:4" x14ac:dyDescent="0.25">
      <c r="A531" s="10">
        <v>41480</v>
      </c>
      <c r="B531" s="1">
        <v>8203.16</v>
      </c>
      <c r="C531" s="1">
        <v>5.14</v>
      </c>
      <c r="D531" s="1"/>
    </row>
    <row r="532" spans="1:4" x14ac:dyDescent="0.25">
      <c r="A532" s="10">
        <v>41487</v>
      </c>
      <c r="B532" s="1">
        <v>6850.22</v>
      </c>
      <c r="C532" s="1">
        <v>5.09</v>
      </c>
      <c r="D532" s="1"/>
    </row>
    <row r="533" spans="1:4" x14ac:dyDescent="0.25">
      <c r="A533" s="10">
        <v>41494</v>
      </c>
      <c r="B533" s="1">
        <v>6491.65</v>
      </c>
      <c r="C533" s="1">
        <v>5.07</v>
      </c>
      <c r="D533" s="1">
        <f>MAX(B524:B545)</f>
        <v>8203.16</v>
      </c>
    </row>
    <row r="534" spans="1:4" x14ac:dyDescent="0.25">
      <c r="A534" s="10">
        <v>41500</v>
      </c>
      <c r="B534" s="1">
        <v>6640.24</v>
      </c>
      <c r="C534" s="1">
        <v>5.23</v>
      </c>
      <c r="D534" s="1"/>
    </row>
    <row r="535" spans="1:4" x14ac:dyDescent="0.25">
      <c r="A535" s="10">
        <v>41508</v>
      </c>
      <c r="B535" s="1">
        <v>8064</v>
      </c>
      <c r="C535" s="1">
        <v>5.37</v>
      </c>
      <c r="D535" s="1"/>
    </row>
    <row r="536" spans="1:4" x14ac:dyDescent="0.25">
      <c r="A536" s="10">
        <v>41515</v>
      </c>
      <c r="B536" s="1">
        <v>7197.47</v>
      </c>
      <c r="C536" s="1">
        <v>5.25</v>
      </c>
      <c r="D536" s="1"/>
    </row>
    <row r="537" spans="1:4" x14ac:dyDescent="0.25">
      <c r="A537" s="10">
        <v>41522</v>
      </c>
      <c r="B537" s="1">
        <v>6796.7</v>
      </c>
      <c r="C537" s="1">
        <v>5.23</v>
      </c>
      <c r="D537" s="1"/>
    </row>
    <row r="538" spans="1:4" x14ac:dyDescent="0.25">
      <c r="A538" s="10">
        <v>41529</v>
      </c>
      <c r="B538" s="1">
        <v>8042.18</v>
      </c>
      <c r="C538" s="1">
        <v>5.51</v>
      </c>
      <c r="D538" s="1"/>
    </row>
    <row r="539" spans="1:4" x14ac:dyDescent="0.25">
      <c r="A539" s="10">
        <v>41536</v>
      </c>
      <c r="B539" s="1">
        <v>7345.41</v>
      </c>
      <c r="C539" s="1">
        <v>5.2</v>
      </c>
      <c r="D539" s="1"/>
    </row>
    <row r="540" spans="1:4" x14ac:dyDescent="0.25">
      <c r="A540" s="10">
        <v>41543</v>
      </c>
      <c r="B540" s="1">
        <v>6356.88</v>
      </c>
      <c r="C540" s="1">
        <v>4.57</v>
      </c>
      <c r="D540" s="1"/>
    </row>
    <row r="541" spans="1:4" x14ac:dyDescent="0.25">
      <c r="A541" s="10">
        <v>41550</v>
      </c>
      <c r="B541" s="1">
        <v>5830.93</v>
      </c>
      <c r="C541" s="1">
        <v>4.0199999999999996</v>
      </c>
      <c r="D541" s="1"/>
    </row>
    <row r="542" spans="1:4" x14ac:dyDescent="0.25">
      <c r="A542" s="10">
        <v>41557</v>
      </c>
      <c r="B542" s="1">
        <v>6406.2</v>
      </c>
      <c r="C542" s="1">
        <v>4.08</v>
      </c>
      <c r="D542" s="1"/>
    </row>
    <row r="543" spans="1:4" x14ac:dyDescent="0.25">
      <c r="A543" s="10">
        <v>41568</v>
      </c>
      <c r="B543" s="1">
        <v>5725.86</v>
      </c>
      <c r="C543" s="1">
        <v>4</v>
      </c>
      <c r="D543" s="1"/>
    </row>
    <row r="544" spans="1:4" x14ac:dyDescent="0.25">
      <c r="A544" s="10">
        <v>41571</v>
      </c>
      <c r="B544" s="1">
        <v>4655.29</v>
      </c>
      <c r="C544" s="1">
        <v>3.75</v>
      </c>
      <c r="D544" s="1"/>
    </row>
    <row r="545" spans="1:4" x14ac:dyDescent="0.25">
      <c r="A545" s="10">
        <v>41578</v>
      </c>
      <c r="B545" s="1">
        <v>2684.05</v>
      </c>
      <c r="C545" s="1">
        <v>3.18</v>
      </c>
      <c r="D545" s="1"/>
    </row>
    <row r="546" spans="1:4" x14ac:dyDescent="0.25">
      <c r="A546" s="11">
        <v>41795</v>
      </c>
      <c r="B546" s="7">
        <v>3327.05</v>
      </c>
      <c r="C546" s="7">
        <v>2.86</v>
      </c>
      <c r="D546" s="7"/>
    </row>
    <row r="547" spans="1:4" x14ac:dyDescent="0.25">
      <c r="A547" s="11">
        <v>41802</v>
      </c>
      <c r="B547" s="7">
        <v>3761.24</v>
      </c>
      <c r="C547" s="7">
        <v>3.26</v>
      </c>
      <c r="D547" s="7"/>
    </row>
    <row r="548" spans="1:4" x14ac:dyDescent="0.25">
      <c r="A548" s="11">
        <v>41809</v>
      </c>
      <c r="B548" s="7">
        <v>4396.59</v>
      </c>
      <c r="C548" s="7">
        <v>3.6</v>
      </c>
      <c r="D548" s="7"/>
    </row>
    <row r="549" spans="1:4" x14ac:dyDescent="0.25">
      <c r="A549" s="11">
        <v>41816</v>
      </c>
      <c r="B549" s="7">
        <v>6216.7</v>
      </c>
      <c r="C549" s="7">
        <v>4.3099999999999996</v>
      </c>
      <c r="D549" s="7"/>
    </row>
    <row r="550" spans="1:4" x14ac:dyDescent="0.25">
      <c r="A550" s="11">
        <v>41823</v>
      </c>
      <c r="B550" s="7">
        <v>6739.77</v>
      </c>
      <c r="C550" s="7">
        <v>4.79</v>
      </c>
      <c r="D550" s="7"/>
    </row>
    <row r="551" spans="1:4" x14ac:dyDescent="0.25">
      <c r="A551" s="11">
        <v>41830</v>
      </c>
      <c r="B551" s="7">
        <v>6889.77</v>
      </c>
      <c r="C551" s="7">
        <v>4.83</v>
      </c>
      <c r="D551" s="7"/>
    </row>
    <row r="552" spans="1:4" x14ac:dyDescent="0.25">
      <c r="A552" s="11">
        <v>41837</v>
      </c>
      <c r="B552" s="7">
        <v>7498.56</v>
      </c>
      <c r="C552" s="7">
        <v>5.17</v>
      </c>
      <c r="D552" s="7"/>
    </row>
    <row r="553" spans="1:4" x14ac:dyDescent="0.25">
      <c r="A553" s="11">
        <v>41844</v>
      </c>
      <c r="B553" s="7">
        <v>7243.37</v>
      </c>
      <c r="C553" s="7">
        <v>4.9000000000000004</v>
      </c>
      <c r="D553" s="7"/>
    </row>
    <row r="554" spans="1:4" x14ac:dyDescent="0.25">
      <c r="A554" s="11">
        <v>41851</v>
      </c>
      <c r="B554" s="7">
        <v>7392.7</v>
      </c>
      <c r="C554" s="7">
        <v>4.92</v>
      </c>
      <c r="D554" s="7"/>
    </row>
    <row r="555" spans="1:4" x14ac:dyDescent="0.25">
      <c r="A555" s="11">
        <v>41858</v>
      </c>
      <c r="B555" s="7">
        <v>6601.6</v>
      </c>
      <c r="C555" s="7">
        <v>4.62</v>
      </c>
      <c r="D555" s="7"/>
    </row>
    <row r="556" spans="1:4" x14ac:dyDescent="0.25">
      <c r="A556" s="11">
        <v>41865</v>
      </c>
      <c r="B556" s="7">
        <v>7005.66</v>
      </c>
      <c r="C556" s="7">
        <v>4.88</v>
      </c>
      <c r="D556" s="7">
        <f>MAX(B546:B566)</f>
        <v>9945.33</v>
      </c>
    </row>
    <row r="557" spans="1:4" x14ac:dyDescent="0.25">
      <c r="A557" s="11">
        <v>41872</v>
      </c>
      <c r="B557" s="7">
        <v>8061.48</v>
      </c>
      <c r="C557" s="7">
        <v>5.47</v>
      </c>
      <c r="D557" s="7"/>
    </row>
    <row r="558" spans="1:4" x14ac:dyDescent="0.25">
      <c r="A558" s="11">
        <v>41879</v>
      </c>
      <c r="B558" s="7">
        <v>9779.7000000000007</v>
      </c>
      <c r="C558" s="7">
        <v>5.97</v>
      </c>
      <c r="D558" s="7"/>
    </row>
    <row r="559" spans="1:4" x14ac:dyDescent="0.25">
      <c r="A559" s="11">
        <v>41886</v>
      </c>
      <c r="B559" s="7">
        <v>9945.33</v>
      </c>
      <c r="C559" s="7">
        <v>5.88</v>
      </c>
      <c r="D559" s="7"/>
    </row>
    <row r="560" spans="1:4" x14ac:dyDescent="0.25">
      <c r="A560" s="11">
        <v>41893</v>
      </c>
      <c r="B560" s="7">
        <v>8995.32</v>
      </c>
      <c r="C560" s="7">
        <v>5.48</v>
      </c>
      <c r="D560" s="7"/>
    </row>
    <row r="561" spans="1:4" x14ac:dyDescent="0.25">
      <c r="A561" s="11">
        <v>41900</v>
      </c>
      <c r="B561" s="7">
        <v>8158.54</v>
      </c>
      <c r="C561" s="7">
        <v>4.93</v>
      </c>
      <c r="D561" s="7"/>
    </row>
    <row r="562" spans="1:4" x14ac:dyDescent="0.25">
      <c r="A562" s="11">
        <v>41907</v>
      </c>
      <c r="B562" s="7">
        <v>7422.86</v>
      </c>
      <c r="C562" s="7">
        <v>5.29</v>
      </c>
      <c r="D562" s="7"/>
    </row>
    <row r="563" spans="1:4" x14ac:dyDescent="0.25">
      <c r="A563" s="11">
        <v>41914</v>
      </c>
      <c r="B563" s="7">
        <v>8037.38</v>
      </c>
      <c r="C563" s="7">
        <v>5.5</v>
      </c>
      <c r="D563" s="7"/>
    </row>
    <row r="564" spans="1:4" x14ac:dyDescent="0.25">
      <c r="A564" s="11">
        <v>41921</v>
      </c>
      <c r="B564" s="7">
        <v>7433.41</v>
      </c>
      <c r="C564" s="7">
        <v>4.95</v>
      </c>
      <c r="D564" s="7"/>
    </row>
    <row r="565" spans="1:4" x14ac:dyDescent="0.25">
      <c r="A565" s="11">
        <v>41928</v>
      </c>
      <c r="B565" s="7">
        <v>6564.81</v>
      </c>
      <c r="C565" s="7">
        <v>4.2300000000000004</v>
      </c>
      <c r="D565" s="7"/>
    </row>
    <row r="566" spans="1:4" x14ac:dyDescent="0.25">
      <c r="A566" s="11">
        <v>41935</v>
      </c>
      <c r="B566" s="7">
        <v>5443</v>
      </c>
      <c r="C566" s="7">
        <v>3.33</v>
      </c>
      <c r="D566" s="7"/>
    </row>
    <row r="567" spans="1:4" x14ac:dyDescent="0.25">
      <c r="A567" s="10">
        <v>42159</v>
      </c>
      <c r="B567" s="1">
        <v>5103.66</v>
      </c>
      <c r="C567" s="1">
        <v>3.51</v>
      </c>
      <c r="D567" s="1"/>
    </row>
    <row r="568" spans="1:4" x14ac:dyDescent="0.25">
      <c r="A568" s="10">
        <v>42166</v>
      </c>
      <c r="B568" s="1">
        <v>6032.35</v>
      </c>
      <c r="C568" s="1">
        <v>4.03</v>
      </c>
      <c r="D568" s="1"/>
    </row>
    <row r="569" spans="1:4" x14ac:dyDescent="0.25">
      <c r="A569" s="10">
        <v>42173</v>
      </c>
      <c r="B569" s="1">
        <v>6234.53</v>
      </c>
      <c r="C569" s="1">
        <v>4.92</v>
      </c>
      <c r="D569" s="1"/>
    </row>
    <row r="570" spans="1:4" x14ac:dyDescent="0.25">
      <c r="A570" s="10">
        <v>42180</v>
      </c>
      <c r="B570" s="1">
        <v>6598.3</v>
      </c>
      <c r="C570" s="1">
        <v>5</v>
      </c>
      <c r="D570" s="1"/>
    </row>
    <row r="571" spans="1:4" x14ac:dyDescent="0.25">
      <c r="A571" s="10">
        <v>42194</v>
      </c>
      <c r="B571" s="1">
        <v>6776.51</v>
      </c>
      <c r="C571" s="1">
        <v>5.03</v>
      </c>
      <c r="D571" s="1"/>
    </row>
    <row r="572" spans="1:4" x14ac:dyDescent="0.25">
      <c r="A572" s="10">
        <v>42201</v>
      </c>
      <c r="B572" s="1">
        <v>6137.39</v>
      </c>
      <c r="C572" s="1">
        <v>4.93</v>
      </c>
      <c r="D572" s="1"/>
    </row>
    <row r="573" spans="1:4" x14ac:dyDescent="0.25">
      <c r="A573" s="10">
        <v>42208</v>
      </c>
      <c r="B573" s="1">
        <v>6621.67</v>
      </c>
      <c r="C573" s="1">
        <v>5.01</v>
      </c>
      <c r="D573" s="1"/>
    </row>
    <row r="574" spans="1:4" x14ac:dyDescent="0.25">
      <c r="A574" s="10">
        <v>42215</v>
      </c>
      <c r="B574" s="1">
        <v>5999.11</v>
      </c>
      <c r="C574" s="1">
        <v>4.87</v>
      </c>
      <c r="D574" s="1"/>
    </row>
    <row r="575" spans="1:4" x14ac:dyDescent="0.25">
      <c r="A575" s="10">
        <v>42222</v>
      </c>
      <c r="B575" s="1">
        <v>6212.39</v>
      </c>
      <c r="C575" s="1">
        <v>4.87</v>
      </c>
      <c r="D575" s="1"/>
    </row>
    <row r="576" spans="1:4" x14ac:dyDescent="0.25">
      <c r="A576" s="10">
        <v>42229</v>
      </c>
      <c r="B576" s="1">
        <v>5824.96</v>
      </c>
      <c r="C576" s="1">
        <v>4.49</v>
      </c>
      <c r="D576" s="1">
        <f>MAX(B567:B586)</f>
        <v>9075.58</v>
      </c>
    </row>
    <row r="577" spans="1:4" x14ac:dyDescent="0.25">
      <c r="A577" s="10">
        <v>42236</v>
      </c>
      <c r="B577" s="1">
        <v>5503.01</v>
      </c>
      <c r="C577" s="1">
        <v>4.76</v>
      </c>
      <c r="D577" s="1"/>
    </row>
    <row r="578" spans="1:4" x14ac:dyDescent="0.25">
      <c r="A578" s="10">
        <v>42245</v>
      </c>
      <c r="B578" s="1">
        <v>8374.74</v>
      </c>
      <c r="C578" s="1">
        <v>5.59</v>
      </c>
      <c r="D578" s="1"/>
    </row>
    <row r="579" spans="1:4" x14ac:dyDescent="0.25">
      <c r="A579" s="10">
        <v>42250</v>
      </c>
      <c r="B579" s="1">
        <v>9075.58</v>
      </c>
      <c r="C579" s="1">
        <v>6.13</v>
      </c>
      <c r="D579" s="1"/>
    </row>
    <row r="580" spans="1:4" x14ac:dyDescent="0.25">
      <c r="A580" s="10">
        <v>42257</v>
      </c>
      <c r="B580" s="1">
        <v>8892.56</v>
      </c>
      <c r="C580" s="1">
        <v>6.07</v>
      </c>
      <c r="D580" s="1"/>
    </row>
    <row r="581" spans="1:4" x14ac:dyDescent="0.25">
      <c r="A581" s="10">
        <v>42264</v>
      </c>
      <c r="B581" s="1">
        <v>8000.29</v>
      </c>
      <c r="C581" s="1">
        <v>5.66</v>
      </c>
      <c r="D581" s="1"/>
    </row>
    <row r="582" spans="1:4" x14ac:dyDescent="0.25">
      <c r="A582" s="10">
        <v>42266</v>
      </c>
      <c r="B582" s="1">
        <v>8001.29</v>
      </c>
      <c r="C582" s="1">
        <v>4.95</v>
      </c>
      <c r="D582" s="1"/>
    </row>
    <row r="583" spans="1:4" x14ac:dyDescent="0.25">
      <c r="A583" s="10">
        <v>42269</v>
      </c>
      <c r="B583" s="1">
        <v>7436.22</v>
      </c>
      <c r="C583" s="1">
        <v>5.27</v>
      </c>
      <c r="D583" s="1"/>
    </row>
    <row r="584" spans="1:4" x14ac:dyDescent="0.25">
      <c r="A584" s="10">
        <v>42285</v>
      </c>
      <c r="B584" s="1">
        <v>6124.29</v>
      </c>
      <c r="C584" s="1">
        <v>4.4400000000000004</v>
      </c>
      <c r="D584" s="1"/>
    </row>
    <row r="585" spans="1:4" x14ac:dyDescent="0.25">
      <c r="A585" s="10">
        <v>42292</v>
      </c>
      <c r="B585" s="1">
        <v>5448.37</v>
      </c>
      <c r="C585" s="1">
        <v>3.85</v>
      </c>
      <c r="D585" s="1"/>
    </row>
    <row r="586" spans="1:4" x14ac:dyDescent="0.25">
      <c r="A586" s="10">
        <v>42299</v>
      </c>
      <c r="B586" s="1">
        <v>5311.05</v>
      </c>
      <c r="C586" s="1">
        <v>2.94</v>
      </c>
      <c r="D586" s="1"/>
    </row>
    <row r="587" spans="1:4" x14ac:dyDescent="0.25">
      <c r="A587" s="11">
        <v>42530</v>
      </c>
      <c r="B587" s="7">
        <v>6702.29</v>
      </c>
      <c r="C587" s="7">
        <v>4.09</v>
      </c>
      <c r="D587" s="7"/>
    </row>
    <row r="588" spans="1:4" x14ac:dyDescent="0.25">
      <c r="A588" s="11">
        <v>42537</v>
      </c>
      <c r="B588" s="7">
        <v>6509.36</v>
      </c>
      <c r="C588" s="7">
        <v>3.76</v>
      </c>
      <c r="D588" s="7"/>
    </row>
    <row r="589" spans="1:4" x14ac:dyDescent="0.25">
      <c r="A589" s="11">
        <v>42544</v>
      </c>
      <c r="B589" s="7">
        <v>6941.43</v>
      </c>
      <c r="C589" s="7">
        <v>4.38</v>
      </c>
      <c r="D589" s="7"/>
    </row>
    <row r="590" spans="1:4" x14ac:dyDescent="0.25">
      <c r="A590" s="11">
        <v>42561</v>
      </c>
      <c r="B590" s="7">
        <v>8497.75</v>
      </c>
      <c r="C590" s="7">
        <v>5.0599999999999996</v>
      </c>
      <c r="D590" s="7"/>
    </row>
    <row r="591" spans="1:4" x14ac:dyDescent="0.25">
      <c r="A591" s="11">
        <v>42565</v>
      </c>
      <c r="B591" s="7">
        <v>7150.73</v>
      </c>
      <c r="C591" s="7">
        <v>4.9400000000000004</v>
      </c>
      <c r="D591" s="7"/>
    </row>
    <row r="592" spans="1:4" x14ac:dyDescent="0.25">
      <c r="A592" s="11">
        <v>42572</v>
      </c>
      <c r="B592" s="7">
        <v>8961.06</v>
      </c>
      <c r="C592" s="7">
        <v>5.25</v>
      </c>
      <c r="D592" s="7"/>
    </row>
    <row r="593" spans="1:4" x14ac:dyDescent="0.25">
      <c r="A593" s="11">
        <v>42579</v>
      </c>
      <c r="B593" s="7">
        <v>7456.44</v>
      </c>
      <c r="C593" s="7">
        <v>5.89</v>
      </c>
      <c r="D593" s="7"/>
    </row>
    <row r="594" spans="1:4" x14ac:dyDescent="0.25">
      <c r="A594" s="11">
        <v>42586</v>
      </c>
      <c r="B594" s="7">
        <v>9966.27</v>
      </c>
      <c r="C594" s="7">
        <v>5.97</v>
      </c>
      <c r="D594" s="7"/>
    </row>
    <row r="595" spans="1:4" x14ac:dyDescent="0.25">
      <c r="A595" s="11">
        <v>42593</v>
      </c>
      <c r="B595" s="7">
        <v>9354.69</v>
      </c>
      <c r="C595" s="7">
        <v>5.49</v>
      </c>
      <c r="D595" s="7">
        <f>MAX(B587:B606)</f>
        <v>9966.27</v>
      </c>
    </row>
    <row r="596" spans="1:4" x14ac:dyDescent="0.25">
      <c r="A596" s="11">
        <v>42607</v>
      </c>
      <c r="B596" s="7">
        <v>8526.2900000000009</v>
      </c>
      <c r="C596" s="7">
        <v>4.78</v>
      </c>
      <c r="D596" s="7"/>
    </row>
    <row r="597" spans="1:4" x14ac:dyDescent="0.25">
      <c r="A597" s="11">
        <v>42611</v>
      </c>
      <c r="B597" s="7">
        <v>8040.36</v>
      </c>
      <c r="C597" s="7">
        <v>4.46</v>
      </c>
      <c r="D597" s="7"/>
    </row>
    <row r="598" spans="1:4" x14ac:dyDescent="0.25">
      <c r="A598" s="11">
        <v>42614</v>
      </c>
      <c r="B598" s="7">
        <v>7552.46</v>
      </c>
      <c r="C598" s="7">
        <v>4.47</v>
      </c>
      <c r="D598" s="7"/>
    </row>
    <row r="599" spans="1:4" x14ac:dyDescent="0.25">
      <c r="A599" s="11">
        <v>42621</v>
      </c>
      <c r="B599" s="7">
        <v>7741.74</v>
      </c>
      <c r="C599" s="7">
        <v>4.76</v>
      </c>
      <c r="D599" s="7"/>
    </row>
    <row r="600" spans="1:4" x14ac:dyDescent="0.25">
      <c r="A600" s="11">
        <v>42628</v>
      </c>
      <c r="B600" s="7">
        <v>7713.69</v>
      </c>
      <c r="C600" s="7">
        <v>4.75</v>
      </c>
      <c r="D600" s="7"/>
    </row>
    <row r="601" spans="1:4" x14ac:dyDescent="0.25">
      <c r="A601" s="11">
        <v>42635</v>
      </c>
      <c r="B601" s="7">
        <v>8401.93</v>
      </c>
      <c r="C601" s="7">
        <v>4.7699999999999996</v>
      </c>
      <c r="D601" s="7"/>
    </row>
    <row r="602" spans="1:4" x14ac:dyDescent="0.25">
      <c r="A602" s="11">
        <v>42642</v>
      </c>
      <c r="B602" s="7">
        <v>6687.62</v>
      </c>
      <c r="C602" s="7">
        <v>4.46</v>
      </c>
      <c r="D602" s="7"/>
    </row>
    <row r="603" spans="1:4" x14ac:dyDescent="0.25">
      <c r="A603" s="11">
        <v>42649</v>
      </c>
      <c r="B603" s="7">
        <v>5885.64</v>
      </c>
      <c r="C603" s="7">
        <v>4.43</v>
      </c>
      <c r="D603" s="7"/>
    </row>
    <row r="604" spans="1:4" x14ac:dyDescent="0.25">
      <c r="A604" s="11">
        <v>42656</v>
      </c>
      <c r="B604" s="7">
        <v>5579.92</v>
      </c>
      <c r="C604" s="7">
        <v>4.0599999999999996</v>
      </c>
      <c r="D604" s="7"/>
    </row>
    <row r="605" spans="1:4" x14ac:dyDescent="0.25">
      <c r="A605" s="11">
        <v>42663</v>
      </c>
      <c r="B605" s="7">
        <v>5651.25</v>
      </c>
      <c r="C605" s="7">
        <v>4.2699999999999996</v>
      </c>
      <c r="D605" s="7"/>
    </row>
    <row r="606" spans="1:4" x14ac:dyDescent="0.25">
      <c r="A606" s="11">
        <v>42670</v>
      </c>
      <c r="B606" s="7">
        <v>4747.76</v>
      </c>
      <c r="C606" s="7">
        <v>3.5</v>
      </c>
      <c r="D606" s="7"/>
    </row>
    <row r="607" spans="1:4" x14ac:dyDescent="0.25">
      <c r="A607" s="10">
        <v>42894</v>
      </c>
      <c r="B607" s="1">
        <v>6994.69</v>
      </c>
      <c r="C607" s="1">
        <v>3.97</v>
      </c>
      <c r="D607" s="1"/>
    </row>
    <row r="608" spans="1:4" x14ac:dyDescent="0.25">
      <c r="A608" s="10">
        <v>42901</v>
      </c>
      <c r="B608" s="1">
        <v>7315.41</v>
      </c>
      <c r="C608" s="1">
        <v>4.33</v>
      </c>
      <c r="D608" s="1"/>
    </row>
    <row r="609" spans="1:4" x14ac:dyDescent="0.25">
      <c r="A609" s="10">
        <v>42908</v>
      </c>
      <c r="B609" s="1">
        <v>6863.61</v>
      </c>
      <c r="C609" s="1">
        <v>4.75</v>
      </c>
      <c r="D609" s="1"/>
    </row>
    <row r="610" spans="1:4" x14ac:dyDescent="0.25">
      <c r="A610" s="10">
        <v>42922</v>
      </c>
      <c r="B610" s="1">
        <v>8834.4500000000007</v>
      </c>
      <c r="C610" s="1">
        <v>4.9800000000000004</v>
      </c>
      <c r="D610" s="1"/>
    </row>
    <row r="611" spans="1:4" x14ac:dyDescent="0.25">
      <c r="A611" s="10">
        <v>42929</v>
      </c>
      <c r="B611" s="1">
        <v>9049.17</v>
      </c>
      <c r="C611" s="1">
        <v>5.29</v>
      </c>
      <c r="D611" s="1"/>
    </row>
    <row r="612" spans="1:4" x14ac:dyDescent="0.25">
      <c r="A612" s="10">
        <v>42936</v>
      </c>
      <c r="B612" s="1">
        <v>9270.8700000000008</v>
      </c>
      <c r="C612" s="1">
        <v>5.31</v>
      </c>
      <c r="D612" s="1"/>
    </row>
    <row r="613" spans="1:4" x14ac:dyDescent="0.25">
      <c r="A613" s="10">
        <v>42943</v>
      </c>
      <c r="B613" s="1">
        <v>9216.81</v>
      </c>
      <c r="C613" s="1">
        <v>5.31</v>
      </c>
      <c r="D613" s="1"/>
    </row>
    <row r="614" spans="1:4" x14ac:dyDescent="0.25">
      <c r="A614" s="10">
        <v>42950</v>
      </c>
      <c r="B614" s="1">
        <v>7440.33</v>
      </c>
      <c r="C614" s="1">
        <v>4.87</v>
      </c>
      <c r="D614" s="1"/>
    </row>
    <row r="615" spans="1:4" x14ac:dyDescent="0.25">
      <c r="A615" s="10">
        <v>42957</v>
      </c>
      <c r="B615" s="1">
        <v>7952.5</v>
      </c>
      <c r="C615" s="1">
        <v>4.92</v>
      </c>
      <c r="D615" s="1"/>
    </row>
    <row r="616" spans="1:4" x14ac:dyDescent="0.25">
      <c r="A616" s="10">
        <v>42964</v>
      </c>
      <c r="B616" s="1">
        <v>10657.76</v>
      </c>
      <c r="C616" s="1">
        <v>5.82</v>
      </c>
      <c r="D616" s="1"/>
    </row>
    <row r="617" spans="1:4" x14ac:dyDescent="0.25">
      <c r="A617" s="10">
        <v>42971</v>
      </c>
      <c r="B617" s="1">
        <v>11025.72</v>
      </c>
      <c r="C617" s="1">
        <v>6.03</v>
      </c>
      <c r="D617" s="1">
        <f>MAX(B607:B625)</f>
        <v>11025.72</v>
      </c>
    </row>
    <row r="618" spans="1:4" x14ac:dyDescent="0.25">
      <c r="A618" s="10">
        <v>42978</v>
      </c>
      <c r="B618" s="1">
        <v>10229.06</v>
      </c>
      <c r="C618" s="1">
        <v>5.76</v>
      </c>
      <c r="D618" s="1"/>
    </row>
    <row r="619" spans="1:4" x14ac:dyDescent="0.25">
      <c r="A619" s="10">
        <v>42985</v>
      </c>
      <c r="B619" s="1">
        <v>9749.5300000000007</v>
      </c>
      <c r="C619" s="1">
        <v>5.45</v>
      </c>
      <c r="D619" s="1"/>
    </row>
    <row r="620" spans="1:4" x14ac:dyDescent="0.25">
      <c r="A620" s="10">
        <v>42992</v>
      </c>
      <c r="B620" s="1">
        <v>11002.26</v>
      </c>
      <c r="C620" s="1">
        <v>5.52</v>
      </c>
      <c r="D620" s="1"/>
    </row>
    <row r="621" spans="1:4" x14ac:dyDescent="0.25">
      <c r="A621" s="10">
        <v>42999</v>
      </c>
      <c r="B621" s="1">
        <v>9268.19</v>
      </c>
      <c r="C621" s="1">
        <v>5.18</v>
      </c>
      <c r="D621" s="1"/>
    </row>
    <row r="622" spans="1:4" x14ac:dyDescent="0.25">
      <c r="A622" s="10">
        <v>43006</v>
      </c>
      <c r="B622" s="1">
        <v>9986.99</v>
      </c>
      <c r="C622" s="1">
        <v>4.68</v>
      </c>
      <c r="D622" s="1"/>
    </row>
    <row r="623" spans="1:4" x14ac:dyDescent="0.25">
      <c r="A623" s="10">
        <v>43013</v>
      </c>
      <c r="B623" s="1">
        <v>8952.58</v>
      </c>
      <c r="C623" s="1">
        <v>4.5599999999999996</v>
      </c>
      <c r="D623" s="1"/>
    </row>
    <row r="624" spans="1:4" x14ac:dyDescent="0.25">
      <c r="A624" s="10">
        <v>43020</v>
      </c>
      <c r="B624" s="1">
        <v>7759.74</v>
      </c>
      <c r="C624" s="1">
        <v>4.3899999999999997</v>
      </c>
      <c r="D624" s="1"/>
    </row>
    <row r="625" spans="1:4" x14ac:dyDescent="0.25">
      <c r="A625" s="10">
        <v>43026</v>
      </c>
      <c r="B625" s="1">
        <v>7594.28</v>
      </c>
      <c r="C625" s="1">
        <v>4</v>
      </c>
      <c r="D625" s="1"/>
    </row>
    <row r="626" spans="1:4" x14ac:dyDescent="0.25">
      <c r="A626" s="11">
        <v>43265</v>
      </c>
      <c r="B626" s="7">
        <v>4349.21</v>
      </c>
      <c r="C626" s="7">
        <v>2.7</v>
      </c>
      <c r="D626" s="7"/>
    </row>
    <row r="627" spans="1:4" x14ac:dyDescent="0.25">
      <c r="A627" s="11">
        <v>43272</v>
      </c>
      <c r="B627" s="7">
        <v>5033.67</v>
      </c>
      <c r="C627" s="7">
        <v>2.94</v>
      </c>
      <c r="D627" s="7"/>
    </row>
    <row r="628" spans="1:4" x14ac:dyDescent="0.25">
      <c r="A628" s="11">
        <v>43279</v>
      </c>
      <c r="B628" s="7">
        <v>7302.46</v>
      </c>
      <c r="C628" s="7">
        <v>3.39</v>
      </c>
      <c r="D628" s="7"/>
    </row>
    <row r="629" spans="1:4" x14ac:dyDescent="0.25">
      <c r="A629" s="11">
        <v>43286</v>
      </c>
      <c r="B629" s="7">
        <v>8371.81</v>
      </c>
      <c r="C629" s="7">
        <v>3.56</v>
      </c>
      <c r="D629" s="7"/>
    </row>
    <row r="630" spans="1:4" x14ac:dyDescent="0.25">
      <c r="A630" s="11">
        <v>43293</v>
      </c>
      <c r="B630" s="7">
        <v>8597.98</v>
      </c>
      <c r="C630" s="7">
        <v>3.92</v>
      </c>
      <c r="D630" s="7"/>
    </row>
    <row r="631" spans="1:4" x14ac:dyDescent="0.25">
      <c r="A631" s="11">
        <v>43300</v>
      </c>
      <c r="B631" s="7">
        <v>8417.02</v>
      </c>
      <c r="C631" s="7">
        <v>3.87</v>
      </c>
      <c r="D631" s="7"/>
    </row>
    <row r="632" spans="1:4" x14ac:dyDescent="0.25">
      <c r="A632" s="11">
        <v>43307</v>
      </c>
      <c r="B632" s="7">
        <v>7535.04</v>
      </c>
      <c r="C632" s="7">
        <v>3.44</v>
      </c>
      <c r="D632" s="7"/>
    </row>
    <row r="633" spans="1:4" x14ac:dyDescent="0.25">
      <c r="A633" s="11">
        <v>43314</v>
      </c>
      <c r="B633" s="7">
        <v>7550.67</v>
      </c>
      <c r="C633" s="7">
        <v>3.62</v>
      </c>
      <c r="D633" s="7">
        <f>MAX(B626:B641)</f>
        <v>8597.98</v>
      </c>
    </row>
    <row r="634" spans="1:4" x14ac:dyDescent="0.25">
      <c r="A634" s="11">
        <v>43321</v>
      </c>
      <c r="B634" s="7">
        <v>7634.35</v>
      </c>
      <c r="C634" s="7">
        <v>3.76</v>
      </c>
      <c r="D634" s="7"/>
    </row>
    <row r="635" spans="1:4" x14ac:dyDescent="0.25">
      <c r="A635" s="11">
        <v>43328</v>
      </c>
      <c r="B635" s="7">
        <v>7810.72</v>
      </c>
      <c r="C635" s="7">
        <v>3.9</v>
      </c>
      <c r="D635" s="7"/>
    </row>
    <row r="636" spans="1:4" x14ac:dyDescent="0.25">
      <c r="A636" s="11">
        <v>43332</v>
      </c>
      <c r="B636" s="7">
        <v>6860.08</v>
      </c>
      <c r="C636" s="7">
        <v>3.68</v>
      </c>
      <c r="D636" s="7"/>
    </row>
    <row r="637" spans="1:4" x14ac:dyDescent="0.25">
      <c r="A637" s="11">
        <v>43342</v>
      </c>
      <c r="B637" s="7">
        <v>6291.38</v>
      </c>
      <c r="C637" s="7">
        <v>3.55</v>
      </c>
      <c r="D637" s="7"/>
    </row>
    <row r="638" spans="1:4" x14ac:dyDescent="0.25">
      <c r="A638" s="11">
        <v>43356</v>
      </c>
      <c r="B638" s="7">
        <v>7156.45</v>
      </c>
      <c r="C638" s="7">
        <v>3.68</v>
      </c>
      <c r="D638" s="7"/>
    </row>
    <row r="639" spans="1:4" x14ac:dyDescent="0.25">
      <c r="A639" s="11">
        <v>43370</v>
      </c>
      <c r="B639" s="7">
        <v>6825.77</v>
      </c>
      <c r="C639" s="7">
        <v>3.32</v>
      </c>
      <c r="D639" s="7"/>
    </row>
    <row r="640" spans="1:4" x14ac:dyDescent="0.25">
      <c r="A640" s="11">
        <v>43377</v>
      </c>
      <c r="B640" s="7">
        <v>5574.31</v>
      </c>
      <c r="C640" s="7">
        <v>2.5</v>
      </c>
      <c r="D640" s="7"/>
    </row>
    <row r="641" spans="1:4" x14ac:dyDescent="0.25">
      <c r="A641" s="11">
        <v>43391</v>
      </c>
      <c r="B641" s="7">
        <v>4841.5600000000004</v>
      </c>
      <c r="C641" s="7">
        <v>1.58</v>
      </c>
      <c r="D641" s="7"/>
    </row>
    <row r="642" spans="1:4" x14ac:dyDescent="0.25">
      <c r="A642" s="10">
        <v>43636</v>
      </c>
      <c r="B642" s="1">
        <v>5008.38</v>
      </c>
      <c r="C642" s="1">
        <v>2.4900000000000002</v>
      </c>
      <c r="D642" s="1"/>
    </row>
    <row r="643" spans="1:4" x14ac:dyDescent="0.25">
      <c r="A643" s="10">
        <v>43643</v>
      </c>
      <c r="B643" s="1">
        <v>5494.98</v>
      </c>
      <c r="C643" s="1">
        <v>2.46</v>
      </c>
      <c r="D643" s="1"/>
    </row>
    <row r="644" spans="1:4" x14ac:dyDescent="0.25">
      <c r="A644" s="10">
        <v>43650</v>
      </c>
      <c r="B644" s="1">
        <v>7897.89</v>
      </c>
      <c r="C644" s="1">
        <v>3.47</v>
      </c>
      <c r="D644" s="1"/>
    </row>
    <row r="645" spans="1:4" x14ac:dyDescent="0.25">
      <c r="A645" s="10">
        <v>43657</v>
      </c>
      <c r="B645" s="1">
        <v>9984.39</v>
      </c>
      <c r="C645" s="1">
        <v>3.41</v>
      </c>
      <c r="D645" s="1"/>
    </row>
    <row r="646" spans="1:4" x14ac:dyDescent="0.25">
      <c r="A646" s="10">
        <v>43666</v>
      </c>
      <c r="B646" s="1">
        <v>12481.68</v>
      </c>
      <c r="C646" s="1">
        <v>4.6100000000000003</v>
      </c>
      <c r="D646" s="1"/>
    </row>
    <row r="647" spans="1:4" x14ac:dyDescent="0.25">
      <c r="A647" s="10">
        <v>43671</v>
      </c>
      <c r="B647" s="1">
        <v>12910.93</v>
      </c>
      <c r="C647" s="1">
        <v>4.63</v>
      </c>
      <c r="D647" s="1">
        <f>MAX(B642:B656)</f>
        <v>12910.93</v>
      </c>
    </row>
    <row r="648" spans="1:4" x14ac:dyDescent="0.25">
      <c r="A648" s="10">
        <v>43680</v>
      </c>
      <c r="B648" s="1">
        <v>10737.79</v>
      </c>
      <c r="C648" s="1">
        <v>4.4400000000000004</v>
      </c>
      <c r="D648" s="1"/>
    </row>
    <row r="649" spans="1:4" x14ac:dyDescent="0.25">
      <c r="A649" s="10">
        <v>43685</v>
      </c>
      <c r="B649" s="1">
        <v>10451.91</v>
      </c>
      <c r="C649" s="1">
        <v>4.29</v>
      </c>
      <c r="D649" s="1"/>
    </row>
    <row r="650" spans="1:4" x14ac:dyDescent="0.25">
      <c r="A650" s="10">
        <v>43691</v>
      </c>
      <c r="B650" s="1">
        <v>10106.18</v>
      </c>
      <c r="C650" s="1">
        <v>3.77</v>
      </c>
      <c r="D650" s="1"/>
    </row>
    <row r="651" spans="1:4" x14ac:dyDescent="0.25">
      <c r="A651" s="10">
        <v>43699</v>
      </c>
      <c r="B651" s="1">
        <v>9109.3799999999992</v>
      </c>
      <c r="C651" s="1">
        <v>3.51</v>
      </c>
      <c r="D651" s="1"/>
    </row>
    <row r="652" spans="1:4" x14ac:dyDescent="0.25">
      <c r="A652" s="10">
        <v>43706</v>
      </c>
      <c r="B652" s="1">
        <v>7455.23</v>
      </c>
      <c r="C652" s="1">
        <v>3.3</v>
      </c>
      <c r="D652" s="1"/>
    </row>
    <row r="653" spans="1:4" x14ac:dyDescent="0.25">
      <c r="A653" s="10">
        <v>43713</v>
      </c>
      <c r="B653" s="1">
        <v>7269.42</v>
      </c>
      <c r="C653" s="1">
        <v>3.22</v>
      </c>
      <c r="D653" s="1"/>
    </row>
    <row r="654" spans="1:4" x14ac:dyDescent="0.25">
      <c r="A654" s="10">
        <v>43722</v>
      </c>
      <c r="B654" s="1">
        <v>4504.8900000000003</v>
      </c>
      <c r="C654" s="1">
        <v>2.97</v>
      </c>
      <c r="D654" s="1"/>
    </row>
    <row r="655" spans="1:4" x14ac:dyDescent="0.25">
      <c r="A655" s="10">
        <v>43748</v>
      </c>
      <c r="B655" s="1">
        <v>6172.52</v>
      </c>
      <c r="C655" s="1">
        <v>3.21</v>
      </c>
      <c r="D655" s="1"/>
    </row>
    <row r="656" spans="1:4" x14ac:dyDescent="0.25">
      <c r="A656" s="10">
        <v>43755</v>
      </c>
      <c r="B656" s="1">
        <v>4593.38</v>
      </c>
      <c r="C656" s="1">
        <v>2.7</v>
      </c>
      <c r="D656" s="1"/>
    </row>
    <row r="657" spans="1:4" x14ac:dyDescent="0.25">
      <c r="A657" s="11">
        <v>43986</v>
      </c>
      <c r="B657" s="7">
        <v>4672.88</v>
      </c>
      <c r="C657" s="7">
        <v>2.75</v>
      </c>
      <c r="D657" s="7"/>
    </row>
    <row r="658" spans="1:4" x14ac:dyDescent="0.25">
      <c r="A658" s="11">
        <v>43993</v>
      </c>
      <c r="B658" s="7">
        <v>7219.37</v>
      </c>
      <c r="C658" s="7">
        <v>2.93</v>
      </c>
      <c r="D658" s="7"/>
    </row>
    <row r="659" spans="1:4" x14ac:dyDescent="0.25">
      <c r="A659" s="11">
        <v>44001</v>
      </c>
      <c r="B659" s="7">
        <v>8666.2000000000007</v>
      </c>
      <c r="C659" s="7">
        <v>3.22</v>
      </c>
      <c r="D659" s="7"/>
    </row>
    <row r="660" spans="1:4" x14ac:dyDescent="0.25">
      <c r="A660" s="11">
        <v>44007</v>
      </c>
      <c r="B660" s="7">
        <v>8325.1200000000008</v>
      </c>
      <c r="C660" s="7">
        <v>3.47</v>
      </c>
      <c r="D660" s="7"/>
    </row>
    <row r="661" spans="1:4" x14ac:dyDescent="0.25">
      <c r="A661" s="11">
        <v>44028</v>
      </c>
      <c r="B661" s="7">
        <v>13456.02</v>
      </c>
      <c r="C661" s="7">
        <v>4.8099999999999996</v>
      </c>
      <c r="D661" s="7"/>
    </row>
    <row r="662" spans="1:4" x14ac:dyDescent="0.25">
      <c r="A662" s="11">
        <v>44037</v>
      </c>
      <c r="B662" s="7">
        <v>14198.83</v>
      </c>
      <c r="C662" s="7">
        <v>5.27</v>
      </c>
      <c r="D662" s="7">
        <f>MAX(B657:B668)</f>
        <v>14198.83</v>
      </c>
    </row>
    <row r="663" spans="1:4" x14ac:dyDescent="0.25">
      <c r="A663" s="11">
        <v>44056</v>
      </c>
      <c r="B663" s="7">
        <v>11641.07</v>
      </c>
      <c r="C663" s="7">
        <v>4.38</v>
      </c>
      <c r="D663" s="7"/>
    </row>
    <row r="664" spans="1:4" x14ac:dyDescent="0.25">
      <c r="A664" s="11">
        <v>44069</v>
      </c>
      <c r="B664" s="7">
        <v>9661.4599999999991</v>
      </c>
      <c r="C664" s="7">
        <v>4.22</v>
      </c>
      <c r="D664" s="7"/>
    </row>
    <row r="665" spans="1:4" x14ac:dyDescent="0.25">
      <c r="A665" s="11">
        <v>44084</v>
      </c>
      <c r="B665" s="7">
        <v>8946.7800000000007</v>
      </c>
      <c r="C665" s="7">
        <v>3.57</v>
      </c>
      <c r="D665" s="7"/>
    </row>
    <row r="666" spans="1:4" x14ac:dyDescent="0.25">
      <c r="A666" s="11">
        <v>44098</v>
      </c>
      <c r="B666" s="7">
        <v>9398.7800000000007</v>
      </c>
      <c r="C666" s="7">
        <v>3.91</v>
      </c>
      <c r="D666" s="7"/>
    </row>
    <row r="667" spans="1:4" x14ac:dyDescent="0.25">
      <c r="A667" s="11">
        <v>44119</v>
      </c>
      <c r="B667" s="7">
        <v>8813.9500000000007</v>
      </c>
      <c r="C667" s="7">
        <v>3.51</v>
      </c>
      <c r="D667" s="7"/>
    </row>
    <row r="668" spans="1:4" x14ac:dyDescent="0.25">
      <c r="A668" s="11">
        <v>44133</v>
      </c>
      <c r="B668" s="7">
        <v>6364.57</v>
      </c>
      <c r="C668" s="7">
        <v>2.68</v>
      </c>
      <c r="D668" s="7"/>
    </row>
    <row r="669" spans="1:4" x14ac:dyDescent="0.25">
      <c r="A669" s="10">
        <v>44370</v>
      </c>
      <c r="B669" s="1">
        <v>4467.7700000000004</v>
      </c>
      <c r="C669" s="1">
        <v>2.5499999999999998</v>
      </c>
      <c r="D669" s="1"/>
    </row>
    <row r="670" spans="1:4" x14ac:dyDescent="0.25">
      <c r="A670" s="10">
        <v>44374</v>
      </c>
      <c r="B670" s="1">
        <v>2740</v>
      </c>
      <c r="C670" s="1">
        <v>2.71</v>
      </c>
      <c r="D670" s="1"/>
    </row>
    <row r="671" spans="1:4" x14ac:dyDescent="0.25">
      <c r="A671" s="10">
        <v>44389</v>
      </c>
      <c r="B671" s="1">
        <v>9110</v>
      </c>
      <c r="C671" s="1">
        <v>3.68</v>
      </c>
      <c r="D671" s="1"/>
    </row>
    <row r="672" spans="1:4" x14ac:dyDescent="0.25">
      <c r="A672" s="10">
        <v>44395</v>
      </c>
      <c r="B672" s="1">
        <v>9560</v>
      </c>
      <c r="C672" s="1">
        <v>3.59</v>
      </c>
      <c r="D672" s="1"/>
    </row>
    <row r="673" spans="1:4" x14ac:dyDescent="0.25">
      <c r="A673" s="10">
        <v>44418</v>
      </c>
      <c r="B673" s="1">
        <v>7940</v>
      </c>
      <c r="C673" s="1">
        <v>3.51</v>
      </c>
      <c r="D673" s="1">
        <f>MAX(B669:B678)</f>
        <v>9560</v>
      </c>
    </row>
    <row r="674" spans="1:4" x14ac:dyDescent="0.25">
      <c r="A674" s="10">
        <v>44431</v>
      </c>
      <c r="B674" s="1">
        <v>9030</v>
      </c>
      <c r="C674" s="1">
        <v>4.1399999999999997</v>
      </c>
      <c r="D674" s="1"/>
    </row>
    <row r="675" spans="1:4" x14ac:dyDescent="0.25">
      <c r="A675" s="10">
        <v>44451</v>
      </c>
      <c r="B675" s="1">
        <v>9110</v>
      </c>
      <c r="C675" s="1">
        <v>3.68</v>
      </c>
      <c r="D675" s="1"/>
    </row>
    <row r="676" spans="1:4" x14ac:dyDescent="0.25">
      <c r="A676" s="10">
        <v>44466</v>
      </c>
      <c r="B676" s="1">
        <v>6310</v>
      </c>
      <c r="C676" s="1">
        <v>2.9</v>
      </c>
      <c r="D676" s="1"/>
    </row>
    <row r="677" spans="1:4" x14ac:dyDescent="0.25">
      <c r="A677" s="10">
        <v>44480</v>
      </c>
      <c r="B677" s="1">
        <v>4790</v>
      </c>
      <c r="C677" s="1">
        <v>2.5499999999999998</v>
      </c>
      <c r="D677" s="1"/>
    </row>
    <row r="678" spans="1:4" x14ac:dyDescent="0.25">
      <c r="A678" s="10">
        <v>44495</v>
      </c>
      <c r="B678" s="1">
        <v>1950</v>
      </c>
      <c r="C678" s="1">
        <v>2.15</v>
      </c>
      <c r="D678" s="1"/>
    </row>
  </sheetData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topLeftCell="A16" workbookViewId="0">
      <selection activeCell="H12" sqref="H12"/>
    </sheetView>
  </sheetViews>
  <sheetFormatPr defaultRowHeight="15" x14ac:dyDescent="0.25"/>
  <cols>
    <col min="2" max="2" width="31.140625" style="2" customWidth="1"/>
    <col min="3" max="3" width="10.5703125" customWidth="1"/>
    <col min="4" max="4" width="30.85546875" customWidth="1"/>
  </cols>
  <sheetData>
    <row r="1" spans="1:4" ht="17.25" x14ac:dyDescent="0.25">
      <c r="A1" s="14" t="s">
        <v>10</v>
      </c>
      <c r="B1" s="15" t="s">
        <v>11</v>
      </c>
      <c r="C1" s="16" t="s">
        <v>12</v>
      </c>
      <c r="D1" s="16" t="s">
        <v>13</v>
      </c>
    </row>
    <row r="2" spans="1:4" x14ac:dyDescent="0.25">
      <c r="A2">
        <v>1990</v>
      </c>
      <c r="B2" s="2">
        <v>11700</v>
      </c>
      <c r="C2">
        <v>1</v>
      </c>
      <c r="D2">
        <v>20200</v>
      </c>
    </row>
    <row r="3" spans="1:4" x14ac:dyDescent="0.25">
      <c r="A3">
        <v>1991</v>
      </c>
      <c r="B3" s="2">
        <v>14100</v>
      </c>
      <c r="C3">
        <v>2</v>
      </c>
      <c r="D3">
        <v>18300</v>
      </c>
    </row>
    <row r="4" spans="1:4" x14ac:dyDescent="0.25">
      <c r="A4">
        <v>1992</v>
      </c>
      <c r="B4" s="2">
        <v>12600</v>
      </c>
      <c r="C4">
        <v>3</v>
      </c>
      <c r="D4">
        <v>17500</v>
      </c>
    </row>
    <row r="5" spans="1:4" x14ac:dyDescent="0.25">
      <c r="A5">
        <v>1993</v>
      </c>
      <c r="B5" s="2">
        <v>20200</v>
      </c>
      <c r="C5">
        <v>4</v>
      </c>
      <c r="D5">
        <v>17100</v>
      </c>
    </row>
    <row r="6" spans="1:4" x14ac:dyDescent="0.25">
      <c r="A6">
        <v>1994</v>
      </c>
      <c r="B6" s="2">
        <v>9160</v>
      </c>
      <c r="C6">
        <v>5</v>
      </c>
      <c r="D6">
        <v>16558.27</v>
      </c>
    </row>
    <row r="7" spans="1:4" x14ac:dyDescent="0.25">
      <c r="A7">
        <v>1995</v>
      </c>
      <c r="B7" s="2">
        <v>13400</v>
      </c>
      <c r="C7">
        <v>6</v>
      </c>
      <c r="D7">
        <v>16200</v>
      </c>
    </row>
    <row r="8" spans="1:4" x14ac:dyDescent="0.25">
      <c r="A8">
        <v>1996</v>
      </c>
      <c r="B8" s="2">
        <v>10900</v>
      </c>
      <c r="C8">
        <v>7</v>
      </c>
      <c r="D8">
        <v>16000</v>
      </c>
    </row>
    <row r="9" spans="1:4" x14ac:dyDescent="0.25">
      <c r="A9">
        <v>1997</v>
      </c>
      <c r="B9" s="2">
        <v>7825.17</v>
      </c>
      <c r="C9">
        <v>8</v>
      </c>
      <c r="D9">
        <v>15806.47</v>
      </c>
    </row>
    <row r="10" spans="1:4" x14ac:dyDescent="0.25">
      <c r="A10">
        <v>1998</v>
      </c>
      <c r="B10" s="2">
        <v>14669.93</v>
      </c>
      <c r="C10">
        <v>9</v>
      </c>
      <c r="D10">
        <v>15200</v>
      </c>
    </row>
    <row r="11" spans="1:4" x14ac:dyDescent="0.25">
      <c r="A11">
        <v>1999</v>
      </c>
      <c r="B11" s="2">
        <v>14675.93</v>
      </c>
      <c r="C11">
        <v>10</v>
      </c>
      <c r="D11">
        <v>14675.93</v>
      </c>
    </row>
    <row r="12" spans="1:4" x14ac:dyDescent="0.25">
      <c r="A12">
        <v>2000</v>
      </c>
      <c r="B12" s="2">
        <v>5816.64</v>
      </c>
      <c r="C12">
        <v>11</v>
      </c>
      <c r="D12">
        <v>14669.93</v>
      </c>
    </row>
    <row r="13" spans="1:4" x14ac:dyDescent="0.25">
      <c r="A13">
        <v>2001</v>
      </c>
      <c r="B13" s="2">
        <v>11630.75</v>
      </c>
      <c r="C13">
        <v>12</v>
      </c>
      <c r="D13">
        <v>14644.8</v>
      </c>
    </row>
    <row r="14" spans="1:4" x14ac:dyDescent="0.25">
      <c r="A14">
        <v>2002</v>
      </c>
      <c r="B14" s="2">
        <v>16558.27</v>
      </c>
      <c r="C14">
        <v>13</v>
      </c>
      <c r="D14">
        <v>14638.8</v>
      </c>
    </row>
    <row r="15" spans="1:4" x14ac:dyDescent="0.25">
      <c r="A15">
        <v>2003</v>
      </c>
      <c r="B15" s="2">
        <v>13229.21</v>
      </c>
      <c r="C15">
        <v>14</v>
      </c>
      <c r="D15">
        <v>14500</v>
      </c>
    </row>
    <row r="16" spans="1:4" x14ac:dyDescent="0.25">
      <c r="A16">
        <v>2004</v>
      </c>
      <c r="B16" s="2">
        <v>10571.47</v>
      </c>
      <c r="C16">
        <v>15</v>
      </c>
      <c r="D16">
        <v>14433.41</v>
      </c>
    </row>
    <row r="17" spans="1:4" x14ac:dyDescent="0.25">
      <c r="A17">
        <v>2005</v>
      </c>
      <c r="B17" s="2">
        <v>10786.72</v>
      </c>
      <c r="C17">
        <v>16</v>
      </c>
      <c r="D17">
        <v>14427.41</v>
      </c>
    </row>
    <row r="18" spans="1:4" x14ac:dyDescent="0.25">
      <c r="A18">
        <v>2006</v>
      </c>
      <c r="B18" s="2">
        <v>9463.7800000000007</v>
      </c>
      <c r="C18">
        <v>17</v>
      </c>
      <c r="D18">
        <v>14198.83</v>
      </c>
    </row>
    <row r="19" spans="1:4" x14ac:dyDescent="0.25">
      <c r="A19">
        <v>2007</v>
      </c>
      <c r="B19" s="2">
        <v>9132.7000000000007</v>
      </c>
      <c r="C19">
        <v>18</v>
      </c>
      <c r="D19">
        <v>14100</v>
      </c>
    </row>
    <row r="20" spans="1:4" x14ac:dyDescent="0.25">
      <c r="A20">
        <v>2008</v>
      </c>
      <c r="B20" s="2">
        <v>8726.7000000000007</v>
      </c>
      <c r="C20">
        <v>19</v>
      </c>
      <c r="D20">
        <v>13900</v>
      </c>
    </row>
    <row r="21" spans="1:4" x14ac:dyDescent="0.25">
      <c r="A21">
        <v>2009</v>
      </c>
      <c r="B21" s="2">
        <v>8032.01</v>
      </c>
      <c r="C21">
        <v>20</v>
      </c>
      <c r="D21">
        <v>13856.23</v>
      </c>
    </row>
    <row r="22" spans="1:4" x14ac:dyDescent="0.25">
      <c r="A22">
        <v>2010</v>
      </c>
      <c r="B22" s="2">
        <v>8240.5300000000007</v>
      </c>
      <c r="C22">
        <v>21</v>
      </c>
      <c r="D22">
        <v>13600</v>
      </c>
    </row>
    <row r="23" spans="1:4" x14ac:dyDescent="0.25">
      <c r="A23">
        <v>2011</v>
      </c>
      <c r="B23" s="2">
        <v>7374.54</v>
      </c>
      <c r="C23">
        <v>22</v>
      </c>
      <c r="D23">
        <v>13456.02</v>
      </c>
    </row>
    <row r="24" spans="1:4" x14ac:dyDescent="0.25">
      <c r="A24">
        <v>2012</v>
      </c>
      <c r="B24" s="2">
        <v>15806.47</v>
      </c>
      <c r="C24">
        <v>23</v>
      </c>
      <c r="D24">
        <v>13400</v>
      </c>
    </row>
    <row r="25" spans="1:4" x14ac:dyDescent="0.25">
      <c r="A25">
        <v>2013</v>
      </c>
      <c r="B25" s="2">
        <v>8203.16</v>
      </c>
      <c r="C25">
        <v>24</v>
      </c>
      <c r="D25">
        <v>13300</v>
      </c>
    </row>
    <row r="26" spans="1:4" x14ac:dyDescent="0.25">
      <c r="A26">
        <v>2014</v>
      </c>
      <c r="B26" s="2">
        <v>9945.33</v>
      </c>
      <c r="C26">
        <v>25</v>
      </c>
      <c r="D26">
        <v>13229.21</v>
      </c>
    </row>
    <row r="27" spans="1:4" x14ac:dyDescent="0.25">
      <c r="A27">
        <v>2015</v>
      </c>
      <c r="B27" s="2">
        <v>9075.58</v>
      </c>
      <c r="C27">
        <v>26</v>
      </c>
      <c r="D27">
        <v>13130.16</v>
      </c>
    </row>
    <row r="28" spans="1:4" x14ac:dyDescent="0.25">
      <c r="A28">
        <v>2016</v>
      </c>
      <c r="B28" s="2">
        <v>9966.27</v>
      </c>
      <c r="C28">
        <v>27</v>
      </c>
      <c r="D28">
        <v>13100</v>
      </c>
    </row>
    <row r="29" spans="1:4" x14ac:dyDescent="0.25">
      <c r="A29">
        <v>2017</v>
      </c>
      <c r="B29" s="2">
        <v>11025.72</v>
      </c>
      <c r="C29">
        <v>28</v>
      </c>
      <c r="D29">
        <v>13100</v>
      </c>
    </row>
    <row r="30" spans="1:4" x14ac:dyDescent="0.25">
      <c r="A30">
        <v>2018</v>
      </c>
      <c r="B30" s="2">
        <v>8597.98</v>
      </c>
      <c r="C30">
        <v>29</v>
      </c>
      <c r="D30">
        <v>13095.34</v>
      </c>
    </row>
    <row r="31" spans="1:4" x14ac:dyDescent="0.25">
      <c r="A31">
        <v>2019</v>
      </c>
      <c r="B31" s="2">
        <v>12910.93</v>
      </c>
      <c r="C31">
        <v>30</v>
      </c>
      <c r="D31">
        <v>13000</v>
      </c>
    </row>
    <row r="32" spans="1:4" x14ac:dyDescent="0.25">
      <c r="A32">
        <v>2020</v>
      </c>
      <c r="B32" s="2">
        <v>14198.83</v>
      </c>
      <c r="C32">
        <v>31</v>
      </c>
      <c r="D32">
        <v>13000</v>
      </c>
    </row>
    <row r="33" spans="1:4" x14ac:dyDescent="0.25">
      <c r="A33">
        <v>2021</v>
      </c>
      <c r="B33" s="2">
        <v>9560</v>
      </c>
      <c r="C33">
        <v>32</v>
      </c>
      <c r="D33">
        <v>12978.02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REVIEWER</dc:creator>
  <cp:lastModifiedBy>REVIEWER</cp:lastModifiedBy>
  <dcterms:created xsi:type="dcterms:W3CDTF">2024-05-12T04:36:02Z</dcterms:created>
  <dcterms:modified xsi:type="dcterms:W3CDTF">2024-05-29T11:16:18Z</dcterms:modified>
</cp:coreProperties>
</file>