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ondok\Desktop\NSCS庶務\AAW関連\単価交渉\"/>
    </mc:Choice>
  </mc:AlternateContent>
  <xr:revisionPtr revIDLastSave="0" documentId="13_ncr:1_{E0E4CB39-56B9-431C-86A1-77E615DFBC4B}" xr6:coauthVersionLast="47" xr6:coauthVersionMax="47" xr10:uidLastSave="{00000000-0000-0000-0000-000000000000}"/>
  <bookViews>
    <workbookView xWindow="28680" yWindow="-120" windowWidth="29040" windowHeight="15990" xr2:uid="{00000000-000D-0000-FFFF-FFFF00000000}"/>
  </bookViews>
  <sheets>
    <sheet name="単価一覧" sheetId="2" r:id="rId1"/>
  </sheets>
  <definedNames>
    <definedName name="_xlnm.Print_Area" localSheetId="0">単価一覧!$A$1:$S$14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2" l="1"/>
  <c r="F4" i="2" s="1"/>
  <c r="E5" i="2"/>
  <c r="F5" i="2" s="1"/>
  <c r="E6" i="2"/>
  <c r="F6" i="2" s="1"/>
  <c r="E7" i="2"/>
  <c r="F7" i="2" s="1"/>
  <c r="E8" i="2"/>
  <c r="F8" i="2" s="1"/>
  <c r="E9" i="2"/>
  <c r="F9" i="2" s="1"/>
  <c r="E10" i="2"/>
  <c r="F10" i="2" s="1"/>
  <c r="E11" i="2"/>
  <c r="F11" i="2" s="1"/>
  <c r="E12" i="2"/>
  <c r="F12" i="2" s="1"/>
  <c r="E13" i="2"/>
  <c r="F13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nscs_user</author>
  </authors>
  <commentList>
    <comment ref="J3" authorId="0" shapeId="0" xr:uid="{F5FE6FFF-98E5-4B85-A096-C3258AF5A247}">
      <text>
        <r>
          <rPr>
            <sz val="10"/>
            <color indexed="81"/>
            <rFont val="Meiryo UI"/>
            <family val="3"/>
            <charset val="128"/>
          </rPr>
          <t>[マネージメント]
リソース管理
動機付け
巻き込み・交渉・取りまとめ
育成
改善
プロジェクト管理</t>
        </r>
      </text>
    </comment>
  </commentList>
</comments>
</file>

<file path=xl/sharedStrings.xml><?xml version="1.0" encoding="utf-8"?>
<sst xmlns="http://schemas.openxmlformats.org/spreadsheetml/2006/main" count="66" uniqueCount="56">
  <si>
    <t>EN</t>
    <phoneticPr fontId="1"/>
  </si>
  <si>
    <t>レベル１</t>
    <phoneticPr fontId="1"/>
  </si>
  <si>
    <t>PG</t>
    <phoneticPr fontId="1"/>
  </si>
  <si>
    <t>レベル２</t>
    <phoneticPr fontId="1"/>
  </si>
  <si>
    <t>PG+</t>
    <phoneticPr fontId="1"/>
  </si>
  <si>
    <t>レベル３</t>
    <phoneticPr fontId="1"/>
  </si>
  <si>
    <t>SE</t>
    <phoneticPr fontId="1"/>
  </si>
  <si>
    <t>レベル４</t>
    <phoneticPr fontId="1"/>
  </si>
  <si>
    <t>SE+</t>
    <phoneticPr fontId="1"/>
  </si>
  <si>
    <t>レベル５</t>
    <phoneticPr fontId="1"/>
  </si>
  <si>
    <t>PL</t>
    <phoneticPr fontId="1"/>
  </si>
  <si>
    <t>レベル６</t>
    <phoneticPr fontId="1"/>
  </si>
  <si>
    <t>PL+</t>
    <phoneticPr fontId="1"/>
  </si>
  <si>
    <t>レベル７</t>
    <phoneticPr fontId="1"/>
  </si>
  <si>
    <t>SP</t>
    <phoneticPr fontId="1"/>
  </si>
  <si>
    <t>レベル８</t>
    <phoneticPr fontId="1"/>
  </si>
  <si>
    <t>PM</t>
    <phoneticPr fontId="1"/>
  </si>
  <si>
    <t>レベル９</t>
    <phoneticPr fontId="1"/>
  </si>
  <si>
    <t>30名規模以上のメンバーを統括するレベル</t>
    <rPh sb="2" eb="3">
      <t>メイ</t>
    </rPh>
    <rPh sb="3" eb="5">
      <t>キボ</t>
    </rPh>
    <rPh sb="5" eb="7">
      <t>イジョウ</t>
    </rPh>
    <rPh sb="13" eb="15">
      <t>トウカツ</t>
    </rPh>
    <phoneticPr fontId="1"/>
  </si>
  <si>
    <t>GM</t>
    <phoneticPr fontId="1"/>
  </si>
  <si>
    <t>レベル１０</t>
    <phoneticPr fontId="1"/>
  </si>
  <si>
    <t>超過単価
（円/ｈ）</t>
    <rPh sb="0" eb="2">
      <t>チョウカ</t>
    </rPh>
    <rPh sb="2" eb="4">
      <t>タンカ</t>
    </rPh>
    <phoneticPr fontId="1"/>
  </si>
  <si>
    <t>通常単価
（円/ｈ）</t>
    <rPh sb="0" eb="2">
      <t>ツウジョウ</t>
    </rPh>
    <rPh sb="2" eb="4">
      <t>タンカ</t>
    </rPh>
    <rPh sb="6" eb="7">
      <t>エン</t>
    </rPh>
    <phoneticPr fontId="1"/>
  </si>
  <si>
    <t>月額単価
（千円/月）</t>
    <rPh sb="0" eb="2">
      <t>ゲツガク</t>
    </rPh>
    <rPh sb="2" eb="4">
      <t>タンカ</t>
    </rPh>
    <rPh sb="6" eb="8">
      <t>センエン</t>
    </rPh>
    <rPh sb="9" eb="10">
      <t>ツキ</t>
    </rPh>
    <phoneticPr fontId="1"/>
  </si>
  <si>
    <t>役割名</t>
    <rPh sb="0" eb="2">
      <t>ヤクワリ</t>
    </rPh>
    <rPh sb="2" eb="3">
      <t>メイ</t>
    </rPh>
    <phoneticPr fontId="1"/>
  </si>
  <si>
    <t>レベル</t>
    <phoneticPr fontId="1"/>
  </si>
  <si>
    <t>開発スキル</t>
    <rPh sb="0" eb="2">
      <t>カイハツ</t>
    </rPh>
    <phoneticPr fontId="1"/>
  </si>
  <si>
    <t>C言語</t>
    <rPh sb="1" eb="3">
      <t>ゲンゴ</t>
    </rPh>
    <phoneticPr fontId="1"/>
  </si>
  <si>
    <t>複数のプロジェクトの統括が出来る</t>
    <rPh sb="0" eb="2">
      <t>フクスウ</t>
    </rPh>
    <rPh sb="10" eb="12">
      <t>トウカツ</t>
    </rPh>
    <rPh sb="13" eb="15">
      <t>デキ</t>
    </rPh>
    <phoneticPr fontId="1"/>
  </si>
  <si>
    <t>顧客仕様からソフトウェア要件定義が出来る</t>
    <rPh sb="0" eb="2">
      <t>コキャク</t>
    </rPh>
    <rPh sb="2" eb="4">
      <t>シヨウ</t>
    </rPh>
    <rPh sb="12" eb="14">
      <t>ヨウケン</t>
    </rPh>
    <rPh sb="14" eb="16">
      <t>テイギ</t>
    </rPh>
    <rPh sb="17" eb="19">
      <t>デキ</t>
    </rPh>
    <phoneticPr fontId="1"/>
  </si>
  <si>
    <t>大規模(新規)のソフトウェア基本設計が出来る</t>
    <rPh sb="0" eb="3">
      <t>ダイキボ</t>
    </rPh>
    <rPh sb="4" eb="6">
      <t>シンキ</t>
    </rPh>
    <rPh sb="14" eb="16">
      <t>キホン</t>
    </rPh>
    <rPh sb="16" eb="18">
      <t>セッケイ</t>
    </rPh>
    <rPh sb="19" eb="21">
      <t>デキ</t>
    </rPh>
    <phoneticPr fontId="1"/>
  </si>
  <si>
    <t>ソフトウェア基本設計が出来る</t>
    <rPh sb="6" eb="8">
      <t>キホン</t>
    </rPh>
    <rPh sb="8" eb="10">
      <t>セッケイ</t>
    </rPh>
    <rPh sb="11" eb="13">
      <t>デキ</t>
    </rPh>
    <phoneticPr fontId="1"/>
  </si>
  <si>
    <t>大規模(新規)のソフトウェア詳細設計が出来る</t>
    <rPh sb="0" eb="3">
      <t>ダイキボ</t>
    </rPh>
    <rPh sb="4" eb="6">
      <t>シンキ</t>
    </rPh>
    <rPh sb="14" eb="16">
      <t>ショウサイ</t>
    </rPh>
    <rPh sb="16" eb="18">
      <t>セッケイ</t>
    </rPh>
    <rPh sb="19" eb="21">
      <t>デキ</t>
    </rPh>
    <phoneticPr fontId="1"/>
  </si>
  <si>
    <t>ソフトウェア詳細設計が出来る</t>
    <rPh sb="6" eb="8">
      <t>ショウサイ</t>
    </rPh>
    <rPh sb="8" eb="10">
      <t>セッケイ</t>
    </rPh>
    <rPh sb="11" eb="13">
      <t>デキ</t>
    </rPh>
    <phoneticPr fontId="1"/>
  </si>
  <si>
    <t>指示を受けて作業する</t>
    <rPh sb="0" eb="2">
      <t>シジ</t>
    </rPh>
    <rPh sb="3" eb="4">
      <t>ウ</t>
    </rPh>
    <rPh sb="6" eb="8">
      <t>サギョウ</t>
    </rPh>
    <phoneticPr fontId="1"/>
  </si>
  <si>
    <t>プロジェクトリーダーが出来る（サブリーダー以上）</t>
    <rPh sb="11" eb="13">
      <t>デキ</t>
    </rPh>
    <rPh sb="21" eb="23">
      <t>イジョウ</t>
    </rPh>
    <phoneticPr fontId="1"/>
  </si>
  <si>
    <t>プロジェクトリーダーが出来る（リーダー）、照査者認定を受けている</t>
    <rPh sb="11" eb="13">
      <t>デキ</t>
    </rPh>
    <rPh sb="21" eb="24">
      <t>ショウサシャ</t>
    </rPh>
    <rPh sb="24" eb="26">
      <t>ニンテイ</t>
    </rPh>
    <rPh sb="27" eb="28">
      <t>ウ</t>
    </rPh>
    <phoneticPr fontId="1"/>
  </si>
  <si>
    <t>同上</t>
    <rPh sb="0" eb="2">
      <t>ドウジョウ</t>
    </rPh>
    <phoneticPr fontId="1"/>
  </si>
  <si>
    <t>PG以下</t>
    <rPh sb="2" eb="4">
      <t>イカ</t>
    </rPh>
    <phoneticPr fontId="1"/>
  </si>
  <si>
    <t>３rdPartyや他部署、他会社が作成したコーディングを分析・理解することができ、必要な修正を加えることができる</t>
    <phoneticPr fontId="1"/>
  </si>
  <si>
    <t>独力で
・書かれているコードの理解
・コードの記述
ができること</t>
    <rPh sb="0" eb="2">
      <t>ドクリョク</t>
    </rPh>
    <rPh sb="5" eb="6">
      <t>カ</t>
    </rPh>
    <rPh sb="15" eb="17">
      <t>リカイ</t>
    </rPh>
    <rPh sb="23" eb="25">
      <t>キジュツ</t>
    </rPh>
    <phoneticPr fontId="1"/>
  </si>
  <si>
    <t>開発メンバーへSMR作成の指示・育成をすることができ、ソフト開発プロセスを巡視した開発を推進することができる。</t>
    <rPh sb="0" eb="2">
      <t>カイハツ</t>
    </rPh>
    <rPh sb="10" eb="12">
      <t>サクセイ</t>
    </rPh>
    <rPh sb="13" eb="15">
      <t>シジ</t>
    </rPh>
    <rPh sb="16" eb="18">
      <t>イクセイ</t>
    </rPh>
    <rPh sb="30" eb="32">
      <t>カイハツ</t>
    </rPh>
    <rPh sb="37" eb="39">
      <t>ジュンシ</t>
    </rPh>
    <rPh sb="41" eb="43">
      <t>カイハツ</t>
    </rPh>
    <rPh sb="44" eb="46">
      <t>スイシン</t>
    </rPh>
    <phoneticPr fontId="1"/>
  </si>
  <si>
    <t>開発メンバーへSMR作成の指示・育成をすることができ、ソフト開発プロセスを巡視した開発を推進することができる</t>
    <rPh sb="0" eb="2">
      <t>カイハツ</t>
    </rPh>
    <rPh sb="10" eb="12">
      <t>サクセイ</t>
    </rPh>
    <rPh sb="13" eb="15">
      <t>シジ</t>
    </rPh>
    <rPh sb="16" eb="18">
      <t>イクセイ</t>
    </rPh>
    <rPh sb="30" eb="32">
      <t>カイハツ</t>
    </rPh>
    <rPh sb="37" eb="39">
      <t>ジュンシ</t>
    </rPh>
    <rPh sb="41" eb="43">
      <t>カイハツ</t>
    </rPh>
    <rPh sb="44" eb="46">
      <t>スイシン</t>
    </rPh>
    <phoneticPr fontId="1"/>
  </si>
  <si>
    <t>独力でSMRを使って開発をすることができる</t>
    <rPh sb="0" eb="2">
      <t>ドクリョク</t>
    </rPh>
    <rPh sb="7" eb="8">
      <t>ツカ</t>
    </rPh>
    <rPh sb="10" eb="12">
      <t>カイハツ</t>
    </rPh>
    <phoneticPr fontId="1"/>
  </si>
  <si>
    <t>上位の指導者のもとであれば、SMRを使って開発をすることができる</t>
    <rPh sb="0" eb="2">
      <t>ジョウイ</t>
    </rPh>
    <rPh sb="3" eb="6">
      <t>シドウシャ</t>
    </rPh>
    <rPh sb="18" eb="19">
      <t>ツカ</t>
    </rPh>
    <rPh sb="21" eb="23">
      <t>カイハツ</t>
    </rPh>
    <phoneticPr fontId="1"/>
  </si>
  <si>
    <t>ソフト開発プロセスを理解している</t>
    <rPh sb="3" eb="5">
      <t>カイハツ</t>
    </rPh>
    <rPh sb="10" eb="12">
      <t>リカイ</t>
    </rPh>
    <phoneticPr fontId="1"/>
  </si>
  <si>
    <t>リーダーの指示・サポートにより関係者を巻き込み業務を推進できる
与えられた業務に対して、そのプロジェクトの開発計画を意識して開発ができる</t>
    <phoneticPr fontId="1"/>
  </si>
  <si>
    <t>チームの方針を理解して、能動的に関係者を巻き込み業務を推進できる
与えられた業務に対して自身のリソースを管理し業務を進める事が出来る</t>
    <rPh sb="37" eb="39">
      <t>ギョウム</t>
    </rPh>
    <rPh sb="40" eb="41">
      <t>タイ</t>
    </rPh>
    <rPh sb="43" eb="45">
      <t>ジシン</t>
    </rPh>
    <rPh sb="51" eb="53">
      <t>カンリ</t>
    </rPh>
    <rPh sb="54" eb="56">
      <t>ギョウム</t>
    </rPh>
    <rPh sb="57" eb="58">
      <t>スス</t>
    </rPh>
    <rPh sb="60" eb="61">
      <t>コト</t>
    </rPh>
    <rPh sb="62" eb="64">
      <t>デキ</t>
    </rPh>
    <phoneticPr fontId="1"/>
  </si>
  <si>
    <t xml:space="preserve"> 各プロジェクトのフェーズ、開発状況を把握し、的確に開発計画を立てることができる
 与えられたリソースと業務に対して、適材適所に配置し、決められた期日までに業務を完遂できる</t>
    <phoneticPr fontId="1"/>
  </si>
  <si>
    <t xml:space="preserve"> 独力で担当プロジェクトの開発計画を立て、業務を遂行できる
 与えられたリソースと業務に対して、適材適所に配置し、決められた期日までに業務を完遂できる</t>
    <phoneticPr fontId="1"/>
  </si>
  <si>
    <t xml:space="preserve"> チームの方針を理解して、能動的に関係者を巻き込み業務を推進出来る
 また、リーダーのサポートによりプロジェクトの日程を意識した計画を立てて、業務を完遂出来る。</t>
    <rPh sb="5" eb="7">
      <t>ホウシン</t>
    </rPh>
    <rPh sb="8" eb="10">
      <t>リカイ</t>
    </rPh>
    <rPh sb="13" eb="16">
      <t>ノウドウテキ</t>
    </rPh>
    <rPh sb="17" eb="20">
      <t>カンケイシャ</t>
    </rPh>
    <rPh sb="21" eb="22">
      <t>マ</t>
    </rPh>
    <rPh sb="23" eb="24">
      <t>コ</t>
    </rPh>
    <rPh sb="25" eb="27">
      <t>ギョウム</t>
    </rPh>
    <rPh sb="28" eb="30">
      <t>スイシン</t>
    </rPh>
    <rPh sb="30" eb="32">
      <t>デキ</t>
    </rPh>
    <rPh sb="57" eb="59">
      <t>ニッテイ</t>
    </rPh>
    <rPh sb="60" eb="62">
      <t>イシキ</t>
    </rPh>
    <rPh sb="64" eb="66">
      <t>ケイカク</t>
    </rPh>
    <rPh sb="67" eb="68">
      <t>タ</t>
    </rPh>
    <rPh sb="71" eb="73">
      <t>ギョウム</t>
    </rPh>
    <rPh sb="74" eb="76">
      <t>カンスイ</t>
    </rPh>
    <rPh sb="76" eb="78">
      <t>デキ</t>
    </rPh>
    <phoneticPr fontId="1"/>
  </si>
  <si>
    <t xml:space="preserve"> チーム方針、チーム活動を自ら決めることが出来、決めた方針、活動に対して、チームメンバーに動機付けできる
 職場に応じた人材育成を計画・立案し、実践できる</t>
    <phoneticPr fontId="1"/>
  </si>
  <si>
    <t>マネジメント(6項目平均)</t>
    <rPh sb="8" eb="10">
      <t>コウモク</t>
    </rPh>
    <rPh sb="10" eb="12">
      <t>ヘイキン</t>
    </rPh>
    <phoneticPr fontId="1"/>
  </si>
  <si>
    <t>【役割基準】</t>
    <rPh sb="1" eb="3">
      <t>ヤクワリ</t>
    </rPh>
    <rPh sb="3" eb="5">
      <t>キジュン</t>
    </rPh>
    <phoneticPr fontId="1"/>
  </si>
  <si>
    <t>ソフトウェア開発プロセス(SMR)</t>
    <phoneticPr fontId="1"/>
  </si>
  <si>
    <t>* アイシンさんスキルマップのレベルを参照</t>
    <rPh sb="19" eb="21">
      <t>サンショウ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</si>
</sst>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);[Red]\(#,##0\)"/>
    <numFmt numFmtId="177" formatCode="0.0"/>
  </numFmts>
  <fonts count="9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name val="明朝"/>
      <family val="1"/>
      <charset val="128"/>
    </font>
    <font>
      <sz val="11"/>
      <color theme="1"/>
      <name val="ＭＳ Ｐゴシック"/>
      <family val="2"/>
      <charset val="128"/>
      <scheme val="minor"/>
    </font>
    <font>
      <sz val="10"/>
      <color indexed="81"/>
      <name val="Meiryo UI"/>
      <family val="3"/>
      <charset val="128"/>
    </font>
    <font>
      <sz val="11"/>
      <color theme="1"/>
      <name val="Meiryo UI"/>
      <family val="3"/>
      <charset val="128"/>
    </font>
    <font>
      <b/>
      <sz val="11"/>
      <color theme="1"/>
      <name val="Meiryo UI"/>
      <family val="3"/>
      <charset val="128"/>
    </font>
    <font>
      <sz val="11"/>
      <name val="Meiryo UI"/>
      <family val="3"/>
      <charset val="128"/>
    </font>
    <font>
      <b/>
      <sz val="14"/>
      <color theme="1"/>
      <name val="Meiryo UI"/>
      <family val="3"/>
      <charset val="128"/>
    </font>
  </fonts>
  <fills count="12">
    <fill>
      <patternFill patternType="none"/>
    </fill>
    <fill>
      <patternFill patternType="gray125"/>
    </fill>
    <fill>
      <patternFill patternType="solid">
        <fgColor rgb="FF99FF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EBFF"/>
        <bgColor indexed="64"/>
      </patternFill>
    </fill>
    <fill>
      <patternFill patternType="solid">
        <fgColor rgb="FFFFFFEB"/>
        <bgColor indexed="64"/>
      </patternFill>
    </fill>
    <fill>
      <patternFill patternType="solid">
        <fgColor rgb="FFEBFFEB"/>
        <bgColor indexed="64"/>
      </patternFill>
    </fill>
    <fill>
      <patternFill patternType="solid">
        <fgColor rgb="FFEBFFFF"/>
        <bgColor indexed="64"/>
      </patternFill>
    </fill>
    <fill>
      <patternFill patternType="solid">
        <fgColor rgb="FFEBF8FF"/>
        <bgColor indexed="64"/>
      </patternFill>
    </fill>
    <fill>
      <patternFill patternType="solid">
        <fgColor rgb="FFEBEB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EBEB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 applyBorder="0"/>
    <xf numFmtId="0" fontId="3" fillId="0" borderId="0">
      <alignment vertical="center"/>
    </xf>
  </cellStyleXfs>
  <cellXfs count="55">
    <xf numFmtId="0" fontId="0" fillId="0" borderId="0" xfId="0">
      <alignment vertical="center"/>
    </xf>
    <xf numFmtId="0" fontId="5" fillId="0" borderId="0" xfId="0" applyFont="1">
      <alignment vertical="center"/>
    </xf>
    <xf numFmtId="0" fontId="5" fillId="0" borderId="0" xfId="0" applyFont="1" applyAlignment="1">
      <alignment horizontal="right" vertical="center"/>
    </xf>
    <xf numFmtId="0" fontId="6" fillId="0" borderId="0" xfId="0" applyFont="1">
      <alignment vertical="center"/>
    </xf>
    <xf numFmtId="0" fontId="5" fillId="3" borderId="14" xfId="0" applyFont="1" applyFill="1" applyBorder="1" applyAlignment="1">
      <alignment horizontal="center" vertical="center"/>
    </xf>
    <xf numFmtId="0" fontId="5" fillId="3" borderId="17" xfId="0" applyFont="1" applyFill="1" applyBorder="1" applyAlignment="1">
      <alignment horizontal="center" vertical="center"/>
    </xf>
    <xf numFmtId="0" fontId="5" fillId="3" borderId="16" xfId="0" applyFont="1" applyFill="1" applyBorder="1" applyAlignment="1">
      <alignment horizontal="center" vertical="center" wrapText="1"/>
    </xf>
    <xf numFmtId="0" fontId="5" fillId="3" borderId="15" xfId="0" applyFont="1" applyFill="1" applyBorder="1" applyAlignment="1">
      <alignment horizontal="center" vertical="center" wrapText="1"/>
    </xf>
    <xf numFmtId="0" fontId="5" fillId="2" borderId="20" xfId="0" applyFont="1" applyFill="1" applyBorder="1">
      <alignment vertical="center"/>
    </xf>
    <xf numFmtId="0" fontId="7" fillId="0" borderId="12" xfId="0" applyFont="1" applyBorder="1" applyAlignment="1">
      <alignment horizontal="center" vertical="center"/>
    </xf>
    <xf numFmtId="176" fontId="7" fillId="0" borderId="2" xfId="0" applyNumberFormat="1" applyFont="1" applyBorder="1">
      <alignment vertical="center"/>
    </xf>
    <xf numFmtId="176" fontId="7" fillId="0" borderId="11" xfId="0" applyNumberFormat="1" applyFont="1" applyBorder="1">
      <alignment vertical="center"/>
    </xf>
    <xf numFmtId="0" fontId="7" fillId="0" borderId="21" xfId="0" applyFont="1" applyBorder="1" applyAlignment="1">
      <alignment vertical="center"/>
    </xf>
    <xf numFmtId="0" fontId="7" fillId="0" borderId="22" xfId="0" applyFont="1" applyBorder="1" applyAlignment="1">
      <alignment vertical="center"/>
    </xf>
    <xf numFmtId="0" fontId="7" fillId="0" borderId="24" xfId="0" applyFont="1" applyBorder="1" applyAlignment="1">
      <alignment vertical="center"/>
    </xf>
    <xf numFmtId="0" fontId="7" fillId="0" borderId="10" xfId="0" applyFont="1" applyBorder="1" applyAlignment="1">
      <alignment vertical="center"/>
    </xf>
    <xf numFmtId="0" fontId="5" fillId="2" borderId="7" xfId="0" applyFont="1" applyFill="1" applyBorder="1">
      <alignment vertical="center"/>
    </xf>
    <xf numFmtId="0" fontId="7" fillId="0" borderId="9" xfId="0" applyFont="1" applyBorder="1" applyAlignment="1">
      <alignment horizontal="center" vertical="center"/>
    </xf>
    <xf numFmtId="176" fontId="7" fillId="0" borderId="1" xfId="0" applyNumberFormat="1" applyFont="1" applyBorder="1">
      <alignment vertical="center"/>
    </xf>
    <xf numFmtId="176" fontId="7" fillId="0" borderId="8" xfId="0" applyNumberFormat="1" applyFont="1" applyBorder="1">
      <alignment vertical="center"/>
    </xf>
    <xf numFmtId="0" fontId="7" fillId="0" borderId="9" xfId="0" applyFont="1" applyFill="1" applyBorder="1" applyAlignment="1">
      <alignment vertical="center" wrapText="1"/>
    </xf>
    <xf numFmtId="0" fontId="7" fillId="11" borderId="1" xfId="0" applyFont="1" applyFill="1" applyBorder="1" applyAlignment="1">
      <alignment vertical="center" wrapText="1"/>
    </xf>
    <xf numFmtId="177" fontId="7" fillId="11" borderId="1" xfId="0" applyNumberFormat="1" applyFont="1" applyFill="1" applyBorder="1" applyAlignment="1">
      <alignment horizontal="center" vertical="center" wrapText="1"/>
    </xf>
    <xf numFmtId="177" fontId="7" fillId="11" borderId="25" xfId="0" applyNumberFormat="1" applyFont="1" applyFill="1" applyBorder="1" applyAlignment="1">
      <alignment horizontal="center" vertical="center" wrapText="1"/>
    </xf>
    <xf numFmtId="177" fontId="7" fillId="11" borderId="6" xfId="0" applyNumberFormat="1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vertical="center" wrapText="1"/>
    </xf>
    <xf numFmtId="0" fontId="7" fillId="4" borderId="25" xfId="0" applyFont="1" applyFill="1" applyBorder="1" applyAlignment="1">
      <alignment horizontal="center" vertical="center" wrapText="1"/>
    </xf>
    <xf numFmtId="0" fontId="5" fillId="0" borderId="9" xfId="0" applyFont="1" applyFill="1" applyBorder="1" applyAlignment="1">
      <alignment vertical="center" wrapText="1"/>
    </xf>
    <xf numFmtId="0" fontId="7" fillId="5" borderId="1" xfId="0" applyFont="1" applyFill="1" applyBorder="1" applyAlignment="1">
      <alignment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vertical="center" wrapText="1"/>
    </xf>
    <xf numFmtId="0" fontId="7" fillId="6" borderId="1" xfId="0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vertical="center" wrapText="1"/>
    </xf>
    <xf numFmtId="177" fontId="7" fillId="7" borderId="25" xfId="0" applyNumberFormat="1" applyFont="1" applyFill="1" applyBorder="1" applyAlignment="1">
      <alignment horizontal="center" vertical="center" wrapText="1"/>
    </xf>
    <xf numFmtId="177" fontId="7" fillId="4" borderId="6" xfId="0" applyNumberFormat="1" applyFont="1" applyFill="1" applyBorder="1" applyAlignment="1">
      <alignment horizontal="center" vertical="center" wrapText="1"/>
    </xf>
    <xf numFmtId="177" fontId="7" fillId="4" borderId="1" xfId="0" applyNumberFormat="1" applyFont="1" applyFill="1" applyBorder="1" applyAlignment="1">
      <alignment horizontal="center" vertical="center" wrapText="1"/>
    </xf>
    <xf numFmtId="0" fontId="7" fillId="8" borderId="1" xfId="0" applyFont="1" applyFill="1" applyBorder="1" applyAlignment="1">
      <alignment vertical="center" wrapText="1"/>
    </xf>
    <xf numFmtId="0" fontId="7" fillId="8" borderId="25" xfId="0" applyFont="1" applyFill="1" applyBorder="1" applyAlignment="1">
      <alignment horizontal="center" vertical="center" wrapText="1"/>
    </xf>
    <xf numFmtId="177" fontId="7" fillId="7" borderId="6" xfId="0" applyNumberFormat="1" applyFont="1" applyFill="1" applyBorder="1" applyAlignment="1">
      <alignment horizontal="center" vertical="center" wrapText="1"/>
    </xf>
    <xf numFmtId="0" fontId="7" fillId="9" borderId="1" xfId="0" applyFont="1" applyFill="1" applyBorder="1" applyAlignment="1">
      <alignment vertical="center" wrapText="1"/>
    </xf>
    <xf numFmtId="177" fontId="7" fillId="9" borderId="25" xfId="0" applyNumberFormat="1" applyFont="1" applyFill="1" applyBorder="1" applyAlignment="1">
      <alignment horizontal="center" vertical="center" wrapText="1"/>
    </xf>
    <xf numFmtId="177" fontId="7" fillId="9" borderId="6" xfId="0" applyNumberFormat="1" applyFont="1" applyFill="1" applyBorder="1" applyAlignment="1">
      <alignment horizontal="center" vertical="center" wrapText="1"/>
    </xf>
    <xf numFmtId="0" fontId="5" fillId="2" borderId="18" xfId="0" applyFont="1" applyFill="1" applyBorder="1">
      <alignment vertical="center"/>
    </xf>
    <xf numFmtId="0" fontId="7" fillId="0" borderId="5" xfId="0" applyFont="1" applyBorder="1" applyAlignment="1">
      <alignment horizontal="center" vertical="center"/>
    </xf>
    <xf numFmtId="176" fontId="7" fillId="0" borderId="4" xfId="0" applyNumberFormat="1" applyFont="1" applyBorder="1">
      <alignment vertical="center"/>
    </xf>
    <xf numFmtId="176" fontId="7" fillId="0" borderId="3" xfId="0" applyNumberFormat="1" applyFont="1" applyBorder="1">
      <alignment vertical="center"/>
    </xf>
    <xf numFmtId="0" fontId="7" fillId="0" borderId="5" xfId="0" applyFont="1" applyFill="1" applyBorder="1" applyAlignment="1">
      <alignment vertical="center" wrapText="1"/>
    </xf>
    <xf numFmtId="0" fontId="7" fillId="10" borderId="4" xfId="0" applyFont="1" applyFill="1" applyBorder="1" applyAlignment="1">
      <alignment vertical="center" wrapText="1"/>
    </xf>
    <xf numFmtId="177" fontId="7" fillId="10" borderId="4" xfId="0" applyNumberFormat="1" applyFont="1" applyFill="1" applyBorder="1" applyAlignment="1">
      <alignment horizontal="center" vertical="center" wrapText="1"/>
    </xf>
    <xf numFmtId="0" fontId="7" fillId="10" borderId="26" xfId="0" applyFont="1" applyFill="1" applyBorder="1" applyAlignment="1">
      <alignment horizontal="center" vertical="center" wrapText="1"/>
    </xf>
    <xf numFmtId="0" fontId="7" fillId="10" borderId="19" xfId="0" applyFont="1" applyFill="1" applyBorder="1" applyAlignment="1">
      <alignment horizontal="center" vertical="center" wrapText="1"/>
    </xf>
    <xf numFmtId="0" fontId="8" fillId="0" borderId="0" xfId="0" applyFont="1">
      <alignment vertical="center"/>
    </xf>
    <xf numFmtId="0" fontId="5" fillId="3" borderId="23" xfId="0" applyFont="1" applyFill="1" applyBorder="1" applyAlignment="1">
      <alignment horizontal="center" vertical="center"/>
    </xf>
    <xf numFmtId="0" fontId="5" fillId="3" borderId="27" xfId="0" applyFont="1" applyFill="1" applyBorder="1" applyAlignment="1">
      <alignment horizontal="center" vertical="center"/>
    </xf>
    <xf numFmtId="0" fontId="5" fillId="3" borderId="13" xfId="0" applyFont="1" applyFill="1" applyBorder="1" applyAlignment="1">
      <alignment horizontal="center" vertical="center"/>
    </xf>
  </cellXfs>
  <cellStyles count="3">
    <cellStyle name="標準" xfId="0" builtinId="0"/>
    <cellStyle name="標準 2" xfId="1" xr:uid="{00000000-0005-0000-0000-000001000000}"/>
    <cellStyle name="標準 9" xfId="2" xr:uid="{00000000-0005-0000-0000-000002000000}"/>
  </cellStyles>
  <dxfs count="0"/>
  <tableStyles count="0" defaultTableStyle="TableStyleMedium2" defaultPivotStyle="PivotStyleLight16"/>
  <colors>
    <mruColors>
      <color rgb="FFEBEBFF"/>
      <color rgb="FFEBFFFF"/>
      <color rgb="FFFFEBFF"/>
      <color rgb="FFFFEBEB"/>
      <color rgb="FFEBF8FF"/>
      <color rgb="FFEBFFEB"/>
      <color rgb="FFFFFFEB"/>
      <color rgb="FFFFFFCC"/>
      <color rgb="FFFFCCFF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M13"/>
  <sheetViews>
    <sheetView tabSelected="1" zoomScale="90" zoomScaleNormal="90" workbookViewId="0">
      <selection activeCell="H1" sqref="H1"/>
    </sheetView>
  </sheetViews>
  <sheetFormatPr defaultRowHeight="15"/>
  <cols>
    <col min="1" max="1" width="3.90625" style="1" customWidth="1"/>
    <col min="2" max="2" width="10.453125" style="1" hidden="1" customWidth="1"/>
    <col min="3" max="3" width="8.7265625" style="1"/>
    <col min="4" max="6" width="9.6328125" style="1" hidden="1" customWidth="1"/>
    <col min="7" max="7" width="58.36328125" style="1" bestFit="1" customWidth="1"/>
    <col min="8" max="8" width="35.6328125" style="1" customWidth="1"/>
    <col min="9" max="9" width="6.6328125" style="1" customWidth="1"/>
    <col min="10" max="10" width="42.453125" style="1" bestFit="1" customWidth="1"/>
    <col min="11" max="11" width="6.7265625" style="1" customWidth="1"/>
    <col min="12" max="12" width="35.6328125" style="1" customWidth="1"/>
    <col min="13" max="13" width="6.7265625" style="1" customWidth="1"/>
    <col min="14" max="16384" width="8.7265625" style="1"/>
  </cols>
  <sheetData>
    <row r="1" spans="1:13" ht="19.5">
      <c r="A1" s="51" t="s">
        <v>53</v>
      </c>
      <c r="G1" s="2"/>
    </row>
    <row r="2" spans="1:13" ht="15.5" thickBot="1">
      <c r="B2" s="3"/>
      <c r="H2" s="1" t="s">
        <v>55</v>
      </c>
    </row>
    <row r="3" spans="1:13" ht="45.5" thickBot="1">
      <c r="B3" s="4" t="s">
        <v>25</v>
      </c>
      <c r="C3" s="5" t="s">
        <v>24</v>
      </c>
      <c r="D3" s="6" t="s">
        <v>23</v>
      </c>
      <c r="E3" s="6" t="s">
        <v>22</v>
      </c>
      <c r="F3" s="7" t="s">
        <v>21</v>
      </c>
      <c r="G3" s="5" t="s">
        <v>26</v>
      </c>
      <c r="H3" s="52" t="s">
        <v>27</v>
      </c>
      <c r="I3" s="53"/>
      <c r="J3" s="52" t="s">
        <v>52</v>
      </c>
      <c r="K3" s="53"/>
      <c r="L3" s="52" t="s">
        <v>54</v>
      </c>
      <c r="M3" s="54"/>
    </row>
    <row r="4" spans="1:13" hidden="1">
      <c r="B4" s="8" t="s">
        <v>20</v>
      </c>
      <c r="C4" s="9" t="s">
        <v>19</v>
      </c>
      <c r="D4" s="10">
        <v>1300</v>
      </c>
      <c r="E4" s="10">
        <f t="shared" ref="E4:E13" si="0">(D4*1000)/160</f>
        <v>8125</v>
      </c>
      <c r="F4" s="11">
        <f t="shared" ref="F4:F13" si="1">ROUNDDOWN(E4*1.25,-2)</f>
        <v>10100</v>
      </c>
      <c r="G4" s="12" t="s">
        <v>18</v>
      </c>
      <c r="H4" s="13"/>
      <c r="I4" s="13"/>
      <c r="J4" s="13"/>
      <c r="K4" s="14"/>
      <c r="L4" s="13"/>
      <c r="M4" s="15"/>
    </row>
    <row r="5" spans="1:13" ht="65.25" customHeight="1">
      <c r="B5" s="16" t="s">
        <v>17</v>
      </c>
      <c r="C5" s="17" t="s">
        <v>16</v>
      </c>
      <c r="D5" s="18">
        <v>1200</v>
      </c>
      <c r="E5" s="18">
        <f t="shared" si="0"/>
        <v>7500</v>
      </c>
      <c r="F5" s="19">
        <f t="shared" si="1"/>
        <v>9300</v>
      </c>
      <c r="G5" s="20" t="s">
        <v>28</v>
      </c>
      <c r="H5" s="21" t="s">
        <v>39</v>
      </c>
      <c r="I5" s="22">
        <v>4</v>
      </c>
      <c r="J5" s="21" t="s">
        <v>51</v>
      </c>
      <c r="K5" s="23">
        <v>4</v>
      </c>
      <c r="L5" s="21" t="s">
        <v>42</v>
      </c>
      <c r="M5" s="24">
        <v>4</v>
      </c>
    </row>
    <row r="6" spans="1:13" ht="45" hidden="1">
      <c r="B6" s="16" t="s">
        <v>15</v>
      </c>
      <c r="C6" s="17" t="s">
        <v>14</v>
      </c>
      <c r="D6" s="18">
        <v>1200</v>
      </c>
      <c r="E6" s="18">
        <f t="shared" si="0"/>
        <v>7500</v>
      </c>
      <c r="F6" s="19">
        <f t="shared" si="1"/>
        <v>9300</v>
      </c>
      <c r="G6" s="20" t="s">
        <v>29</v>
      </c>
      <c r="H6" s="21"/>
      <c r="I6" s="22"/>
      <c r="J6" s="25"/>
      <c r="K6" s="26"/>
      <c r="L6" s="21" t="s">
        <v>41</v>
      </c>
      <c r="M6" s="24"/>
    </row>
    <row r="7" spans="1:13" ht="65.25" customHeight="1">
      <c r="B7" s="16" t="s">
        <v>13</v>
      </c>
      <c r="C7" s="17" t="s">
        <v>12</v>
      </c>
      <c r="D7" s="18">
        <v>1150</v>
      </c>
      <c r="E7" s="18">
        <f t="shared" si="0"/>
        <v>7187.5</v>
      </c>
      <c r="F7" s="19">
        <f t="shared" si="1"/>
        <v>8900</v>
      </c>
      <c r="G7" s="27" t="s">
        <v>36</v>
      </c>
      <c r="H7" s="21" t="s">
        <v>37</v>
      </c>
      <c r="I7" s="22">
        <v>4</v>
      </c>
      <c r="J7" s="28" t="s">
        <v>48</v>
      </c>
      <c r="K7" s="29">
        <v>3.5</v>
      </c>
      <c r="L7" s="21" t="s">
        <v>37</v>
      </c>
      <c r="M7" s="24">
        <v>4</v>
      </c>
    </row>
    <row r="8" spans="1:13" ht="65.25" customHeight="1">
      <c r="B8" s="16" t="s">
        <v>11</v>
      </c>
      <c r="C8" s="17" t="s">
        <v>10</v>
      </c>
      <c r="D8" s="18">
        <v>1100</v>
      </c>
      <c r="E8" s="18">
        <f t="shared" si="0"/>
        <v>6875</v>
      </c>
      <c r="F8" s="19">
        <f t="shared" si="1"/>
        <v>8500</v>
      </c>
      <c r="G8" s="27" t="s">
        <v>35</v>
      </c>
      <c r="H8" s="21" t="s">
        <v>37</v>
      </c>
      <c r="I8" s="22">
        <v>4</v>
      </c>
      <c r="J8" s="30" t="s">
        <v>49</v>
      </c>
      <c r="K8" s="31">
        <v>2.5</v>
      </c>
      <c r="L8" s="21" t="s">
        <v>37</v>
      </c>
      <c r="M8" s="24">
        <v>4</v>
      </c>
    </row>
    <row r="9" spans="1:13" ht="65.25" customHeight="1">
      <c r="B9" s="16" t="s">
        <v>9</v>
      </c>
      <c r="C9" s="17" t="s">
        <v>8</v>
      </c>
      <c r="D9" s="18">
        <v>1050</v>
      </c>
      <c r="E9" s="18">
        <f t="shared" si="0"/>
        <v>6562.5</v>
      </c>
      <c r="F9" s="19">
        <f t="shared" si="1"/>
        <v>8200</v>
      </c>
      <c r="G9" s="20" t="s">
        <v>30</v>
      </c>
      <c r="H9" s="21" t="s">
        <v>37</v>
      </c>
      <c r="I9" s="22">
        <v>4</v>
      </c>
      <c r="J9" s="32" t="s">
        <v>50</v>
      </c>
      <c r="K9" s="33">
        <v>2</v>
      </c>
      <c r="L9" s="25" t="s">
        <v>43</v>
      </c>
      <c r="M9" s="34">
        <v>3</v>
      </c>
    </row>
    <row r="10" spans="1:13" ht="65.25" customHeight="1">
      <c r="B10" s="16" t="s">
        <v>7</v>
      </c>
      <c r="C10" s="17" t="s">
        <v>6</v>
      </c>
      <c r="D10" s="18">
        <v>1000</v>
      </c>
      <c r="E10" s="18">
        <f t="shared" si="0"/>
        <v>6250</v>
      </c>
      <c r="F10" s="19">
        <f t="shared" si="1"/>
        <v>7800</v>
      </c>
      <c r="G10" s="20" t="s">
        <v>31</v>
      </c>
      <c r="H10" s="25" t="s">
        <v>40</v>
      </c>
      <c r="I10" s="35">
        <v>3</v>
      </c>
      <c r="J10" s="32" t="s">
        <v>37</v>
      </c>
      <c r="K10" s="33">
        <v>2</v>
      </c>
      <c r="L10" s="25" t="s">
        <v>37</v>
      </c>
      <c r="M10" s="34">
        <v>3</v>
      </c>
    </row>
    <row r="11" spans="1:13" ht="65.25" customHeight="1">
      <c r="B11" s="16" t="s">
        <v>5</v>
      </c>
      <c r="C11" s="17" t="s">
        <v>4</v>
      </c>
      <c r="D11" s="18">
        <v>950</v>
      </c>
      <c r="E11" s="18">
        <f t="shared" si="0"/>
        <v>5937.5</v>
      </c>
      <c r="F11" s="19">
        <f t="shared" si="1"/>
        <v>7400</v>
      </c>
      <c r="G11" s="20" t="s">
        <v>32</v>
      </c>
      <c r="H11" s="25" t="s">
        <v>37</v>
      </c>
      <c r="I11" s="35">
        <v>3</v>
      </c>
      <c r="J11" s="36" t="s">
        <v>47</v>
      </c>
      <c r="K11" s="37">
        <v>1.5</v>
      </c>
      <c r="L11" s="32" t="s">
        <v>44</v>
      </c>
      <c r="M11" s="38">
        <v>2</v>
      </c>
    </row>
    <row r="12" spans="1:13" ht="65.25" customHeight="1">
      <c r="B12" s="16" t="s">
        <v>3</v>
      </c>
      <c r="C12" s="17" t="s">
        <v>2</v>
      </c>
      <c r="D12" s="18">
        <v>900</v>
      </c>
      <c r="E12" s="18">
        <f t="shared" si="0"/>
        <v>5625</v>
      </c>
      <c r="F12" s="19">
        <f t="shared" si="1"/>
        <v>7000</v>
      </c>
      <c r="G12" s="20" t="s">
        <v>33</v>
      </c>
      <c r="H12" s="25" t="s">
        <v>37</v>
      </c>
      <c r="I12" s="35">
        <v>3</v>
      </c>
      <c r="J12" s="39" t="s">
        <v>46</v>
      </c>
      <c r="K12" s="40">
        <v>1</v>
      </c>
      <c r="L12" s="39" t="s">
        <v>45</v>
      </c>
      <c r="M12" s="41">
        <v>1</v>
      </c>
    </row>
    <row r="13" spans="1:13" ht="65.25" customHeight="1" thickBot="1">
      <c r="B13" s="42" t="s">
        <v>1</v>
      </c>
      <c r="C13" s="43" t="s">
        <v>0</v>
      </c>
      <c r="D13" s="44">
        <v>600</v>
      </c>
      <c r="E13" s="44">
        <f t="shared" si="0"/>
        <v>3750</v>
      </c>
      <c r="F13" s="45">
        <f t="shared" si="1"/>
        <v>4600</v>
      </c>
      <c r="G13" s="46" t="s">
        <v>34</v>
      </c>
      <c r="H13" s="47" t="s">
        <v>38</v>
      </c>
      <c r="I13" s="48"/>
      <c r="J13" s="47" t="s">
        <v>38</v>
      </c>
      <c r="K13" s="49"/>
      <c r="L13" s="47" t="s">
        <v>38</v>
      </c>
      <c r="M13" s="50"/>
    </row>
  </sheetData>
  <mergeCells count="3">
    <mergeCell ref="H3:I3"/>
    <mergeCell ref="J3:K3"/>
    <mergeCell ref="L3:M3"/>
  </mergeCells>
  <phoneticPr fontId="1"/>
  <pageMargins left="0.7" right="0.7" top="0.75" bottom="0.75" header="0.3" footer="0.3"/>
  <pageSetup paperSize="9" scale="52" orientation="landscape" horizontalDpi="300" verticalDpi="300" r:id="rId1"/>
  <rowBreaks count="1" manualBreakCount="1">
    <brk id="2" max="16" man="1"/>
  </rowBreaks>
  <colBreaks count="1" manualBreakCount="1">
    <brk id="6" max="13" man="1"/>
  </col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単価一覧</vt:lpstr>
      <vt:lpstr>単価一覧!Print_Area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nscs</dc:creator>
  <cp:lastModifiedBy>nscs_user</cp:lastModifiedBy>
  <cp:lastPrinted>2022-12-06T01:29:40Z</cp:lastPrinted>
  <dcterms:created xsi:type="dcterms:W3CDTF">2015-12-01T07:44:27Z</dcterms:created>
  <dcterms:modified xsi:type="dcterms:W3CDTF">2023-04-25T01:46:49Z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