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1to1_PAS_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tr">
        <f aca="false">"31811003178780"</f>
        <v>31811003178780</v>
      </c>
    </row>
    <row r="2" customFormat="false" ht="12.8" hidden="false" customHeight="false" outlineLevel="0" collapsed="false">
      <c r="A2" s="0" t="str">
        <f aca="false">"31811010378787"</f>
        <v>31811010378787</v>
      </c>
    </row>
    <row r="3" customFormat="false" ht="12.8" hidden="false" customHeight="false" outlineLevel="0" collapsed="false">
      <c r="A3" s="0" t="str">
        <f aca="false">"31811010378779"</f>
        <v>31811010378779</v>
      </c>
    </row>
    <row r="4" customFormat="false" ht="12.8" hidden="false" customHeight="false" outlineLevel="0" collapsed="false">
      <c r="A4" s="0" t="str">
        <f aca="false">"31811010378738"</f>
        <v>31811010378738</v>
      </c>
    </row>
    <row r="5" customFormat="false" ht="12.8" hidden="false" customHeight="false" outlineLevel="0" collapsed="false">
      <c r="A5" s="0" t="str">
        <f aca="false">"31811010378746"</f>
        <v>31811010378746</v>
      </c>
    </row>
    <row r="6" customFormat="false" ht="12.8" hidden="false" customHeight="false" outlineLevel="0" collapsed="false">
      <c r="A6" s="0" t="str">
        <f aca="false">"31811003178772"</f>
        <v>31811003178772</v>
      </c>
    </row>
    <row r="7" customFormat="false" ht="12.8" hidden="false" customHeight="false" outlineLevel="0" collapsed="false">
      <c r="A7" s="0" t="str">
        <f aca="false">"31811012076033"</f>
        <v>31811012076033</v>
      </c>
    </row>
    <row r="8" customFormat="false" ht="12.8" hidden="false" customHeight="false" outlineLevel="0" collapsed="false">
      <c r="A8" s="0" t="str">
        <f aca="false">"31811012076074"</f>
        <v>31811012076074</v>
      </c>
    </row>
    <row r="9" customFormat="false" ht="12.8" hidden="false" customHeight="false" outlineLevel="0" collapsed="false">
      <c r="A9" s="0" t="str">
        <f aca="false">"31811012076116"</f>
        <v>31811012076116</v>
      </c>
    </row>
    <row r="10" customFormat="false" ht="12.8" hidden="false" customHeight="false" outlineLevel="0" collapsed="false">
      <c r="A10" s="0" t="str">
        <f aca="false">"31811012076157"</f>
        <v>31811012076157</v>
      </c>
    </row>
    <row r="11" customFormat="false" ht="12.8" hidden="false" customHeight="false" outlineLevel="0" collapsed="false">
      <c r="A11" s="0" t="str">
        <f aca="false">"31811012076199"</f>
        <v>31811012076199</v>
      </c>
    </row>
    <row r="12" customFormat="false" ht="12.8" hidden="false" customHeight="false" outlineLevel="0" collapsed="false">
      <c r="A12" s="0" t="str">
        <f aca="false">"31811012075902"</f>
        <v>31811012075902</v>
      </c>
    </row>
    <row r="13" customFormat="false" ht="12.8" hidden="false" customHeight="false" outlineLevel="0" collapsed="false">
      <c r="A13" s="0" t="str">
        <f aca="false">"31811012075944"</f>
        <v>31811012075944</v>
      </c>
    </row>
    <row r="14" customFormat="false" ht="12.8" hidden="false" customHeight="false" outlineLevel="0" collapsed="false">
      <c r="A14" s="0" t="str">
        <f aca="false">"31811012075985"</f>
        <v>31811012075985</v>
      </c>
    </row>
    <row r="15" customFormat="false" ht="12.8" hidden="false" customHeight="false" outlineLevel="0" collapsed="false">
      <c r="A15" s="0" t="str">
        <f aca="false">"31811012076025"</f>
        <v>31811012076025</v>
      </c>
    </row>
    <row r="16" customFormat="false" ht="12.8" hidden="false" customHeight="false" outlineLevel="0" collapsed="false">
      <c r="A16" s="0" t="str">
        <f aca="false">"31811012076066"</f>
        <v>31811012076066</v>
      </c>
    </row>
    <row r="17" customFormat="false" ht="12.8" hidden="false" customHeight="false" outlineLevel="0" collapsed="false">
      <c r="A17" s="0" t="str">
        <f aca="false">"31811012076108"</f>
        <v>31811012076108</v>
      </c>
    </row>
    <row r="18" customFormat="false" ht="12.8" hidden="false" customHeight="false" outlineLevel="0" collapsed="false">
      <c r="A18" s="0" t="str">
        <f aca="false">"31811012076140"</f>
        <v>31811012076140</v>
      </c>
    </row>
    <row r="19" customFormat="false" ht="12.8" hidden="false" customHeight="false" outlineLevel="0" collapsed="false">
      <c r="A19" s="0" t="str">
        <f aca="false">"31811012076181"</f>
        <v>31811012076181</v>
      </c>
    </row>
    <row r="20" customFormat="false" ht="12.8" hidden="false" customHeight="false" outlineLevel="0" collapsed="false">
      <c r="A20" s="0" t="str">
        <f aca="false">"31811012075894"</f>
        <v>31811012075894</v>
      </c>
    </row>
    <row r="21" customFormat="false" ht="12.8" hidden="false" customHeight="false" outlineLevel="0" collapsed="false">
      <c r="A21" s="0" t="str">
        <f aca="false">"31811012075936"</f>
        <v>31811012075936</v>
      </c>
    </row>
    <row r="22" customFormat="false" ht="12.8" hidden="false" customHeight="false" outlineLevel="0" collapsed="false">
      <c r="A22" s="0" t="str">
        <f aca="false">"31811012066430"</f>
        <v>31811012066430</v>
      </c>
    </row>
    <row r="23" customFormat="false" ht="12.8" hidden="false" customHeight="false" outlineLevel="0" collapsed="false">
      <c r="A23" s="0" t="str">
        <f aca="false">"31811012066422"</f>
        <v>31811012066422</v>
      </c>
    </row>
    <row r="24" customFormat="false" ht="12.8" hidden="false" customHeight="false" outlineLevel="0" collapsed="false">
      <c r="A24" s="0" t="str">
        <f aca="false">"31811012066414"</f>
        <v>31811012066414</v>
      </c>
    </row>
    <row r="25" customFormat="false" ht="12.8" hidden="false" customHeight="false" outlineLevel="0" collapsed="false">
      <c r="A25" s="0" t="str">
        <f aca="false">"31811012067685"</f>
        <v>31811012067685</v>
      </c>
    </row>
    <row r="26" customFormat="false" ht="12.8" hidden="false" customHeight="false" outlineLevel="0" collapsed="false">
      <c r="A26" s="0" t="str">
        <f aca="false">"31811012067677"</f>
        <v>31811012067677</v>
      </c>
    </row>
    <row r="27" customFormat="false" ht="12.8" hidden="false" customHeight="false" outlineLevel="0" collapsed="false">
      <c r="A27" s="0" t="str">
        <f aca="false">"31811012067669"</f>
        <v>31811012067669</v>
      </c>
    </row>
    <row r="28" customFormat="false" ht="12.8" hidden="false" customHeight="false" outlineLevel="0" collapsed="false">
      <c r="A28" s="0" t="str">
        <f aca="false">"31811012067651"</f>
        <v>31811012067651</v>
      </c>
    </row>
    <row r="29" customFormat="false" ht="12.8" hidden="false" customHeight="false" outlineLevel="0" collapsed="false">
      <c r="A29" s="0" t="str">
        <f aca="false">"31811012067354"</f>
        <v>31811012067354</v>
      </c>
    </row>
    <row r="30" customFormat="false" ht="12.8" hidden="false" customHeight="false" outlineLevel="0" collapsed="false">
      <c r="A30" s="0" t="str">
        <f aca="false">"31811012067347"</f>
        <v>31811012067347</v>
      </c>
    </row>
    <row r="31" customFormat="false" ht="12.8" hidden="false" customHeight="false" outlineLevel="0" collapsed="false">
      <c r="A31" s="0" t="str">
        <f aca="false">"31811012067362"</f>
        <v>31811012067362</v>
      </c>
    </row>
    <row r="32" customFormat="false" ht="12.8" hidden="false" customHeight="false" outlineLevel="0" collapsed="false">
      <c r="A32" s="0" t="str">
        <f aca="false">"31811012067339"</f>
        <v>31811012067339</v>
      </c>
    </row>
    <row r="33" customFormat="false" ht="12.8" hidden="false" customHeight="false" outlineLevel="0" collapsed="false">
      <c r="A33" s="0" t="str">
        <f aca="false">"31811012067040"</f>
        <v>31811012067040</v>
      </c>
    </row>
    <row r="34" customFormat="false" ht="12.8" hidden="false" customHeight="false" outlineLevel="0" collapsed="false">
      <c r="A34" s="0" t="str">
        <f aca="false">"31811012067032"</f>
        <v>31811012067032</v>
      </c>
    </row>
    <row r="35" customFormat="false" ht="12.8" hidden="false" customHeight="false" outlineLevel="0" collapsed="false">
      <c r="A35" s="0" t="str">
        <f aca="false">"31811012067024"</f>
        <v>31811012067024</v>
      </c>
    </row>
    <row r="36" customFormat="false" ht="12.8" hidden="false" customHeight="false" outlineLevel="0" collapsed="false">
      <c r="A36" s="0" t="str">
        <f aca="false">"31811012067016"</f>
        <v>31811012067016</v>
      </c>
    </row>
    <row r="37" customFormat="false" ht="12.8" hidden="false" customHeight="false" outlineLevel="0" collapsed="false">
      <c r="A37" s="0" t="str">
        <f aca="false">"31811012065572"</f>
        <v>31811012065572</v>
      </c>
    </row>
    <row r="38" customFormat="false" ht="12.8" hidden="false" customHeight="false" outlineLevel="0" collapsed="false">
      <c r="A38" s="0" t="str">
        <f aca="false">"31811000612377"</f>
        <v>31811000612377</v>
      </c>
    </row>
    <row r="39" customFormat="false" ht="12.8" hidden="false" customHeight="false" outlineLevel="0" collapsed="false">
      <c r="A39" s="0" t="str">
        <f aca="false">"31811012066695"</f>
        <v>31811012066695</v>
      </c>
    </row>
    <row r="40" customFormat="false" ht="12.8" hidden="false" customHeight="false" outlineLevel="0" collapsed="false">
      <c r="A40" s="0" t="str">
        <f aca="false">"31811012066703"</f>
        <v>31811012066703</v>
      </c>
    </row>
    <row r="41" customFormat="false" ht="12.8" hidden="false" customHeight="false" outlineLevel="0" collapsed="false">
      <c r="A41" s="0" t="str">
        <f aca="false">"31811012075977"</f>
        <v>31811012075977</v>
      </c>
    </row>
    <row r="42" customFormat="false" ht="12.8" hidden="false" customHeight="false" outlineLevel="0" collapsed="false">
      <c r="A42" s="0" t="str">
        <f aca="false">"31811012076017"</f>
        <v>31811012076017</v>
      </c>
    </row>
    <row r="43" customFormat="false" ht="12.8" hidden="false" customHeight="false" outlineLevel="0" collapsed="false">
      <c r="A43" s="0" t="str">
        <f aca="false">"31811012076058"</f>
        <v>31811012076058</v>
      </c>
    </row>
    <row r="44" customFormat="false" ht="12.8" hidden="false" customHeight="false" outlineLevel="0" collapsed="false">
      <c r="A44" s="0" t="str">
        <f aca="false">"31811012076090"</f>
        <v>31811012076090</v>
      </c>
    </row>
    <row r="45" customFormat="false" ht="12.8" hidden="false" customHeight="false" outlineLevel="0" collapsed="false">
      <c r="A45" s="0" t="str">
        <f aca="false">"31811012076132"</f>
        <v>31811012076132</v>
      </c>
    </row>
    <row r="46" customFormat="false" ht="12.8" hidden="false" customHeight="false" outlineLevel="0" collapsed="false">
      <c r="A46" s="0" t="str">
        <f aca="false">"31811012075746"</f>
        <v>31811012075746</v>
      </c>
    </row>
    <row r="47" customFormat="false" ht="12.8" hidden="false" customHeight="false" outlineLevel="0" collapsed="false">
      <c r="A47" s="0" t="str">
        <f aca="false">"31811012076173"</f>
        <v>31811012076173</v>
      </c>
    </row>
    <row r="48" customFormat="false" ht="12.8" hidden="false" customHeight="false" outlineLevel="0" collapsed="false">
      <c r="A48" s="0" t="str">
        <f aca="false">"31811012075597"</f>
        <v>31811012075597</v>
      </c>
    </row>
    <row r="49" customFormat="false" ht="12.8" hidden="false" customHeight="false" outlineLevel="0" collapsed="false">
      <c r="A49" s="0" t="str">
        <f aca="false">"31811012075639"</f>
        <v>31811012075639</v>
      </c>
    </row>
    <row r="50" customFormat="false" ht="12.8" hidden="false" customHeight="false" outlineLevel="0" collapsed="false">
      <c r="A50" s="0" t="str">
        <f aca="false">"31811012075670"</f>
        <v>31811012075670</v>
      </c>
    </row>
    <row r="51" customFormat="false" ht="12.8" hidden="false" customHeight="false" outlineLevel="0" collapsed="false">
      <c r="A51" s="0" t="str">
        <f aca="false">"31811012075712"</f>
        <v>31811012075712</v>
      </c>
    </row>
    <row r="52" customFormat="false" ht="12.8" hidden="false" customHeight="false" outlineLevel="0" collapsed="false">
      <c r="A52" s="0" t="str">
        <f aca="false">"31811003178814"</f>
        <v>31811003178814</v>
      </c>
    </row>
    <row r="53" customFormat="false" ht="12.8" hidden="false" customHeight="false" outlineLevel="0" collapsed="false">
      <c r="A53" s="0" t="str">
        <f aca="false">"31811012075621"</f>
        <v>31811012075621</v>
      </c>
    </row>
    <row r="54" customFormat="false" ht="12.8" hidden="false" customHeight="false" outlineLevel="0" collapsed="false">
      <c r="A54" s="0" t="str">
        <f aca="false">"31811012075662"</f>
        <v>31811012075662</v>
      </c>
    </row>
    <row r="55" customFormat="false" ht="12.8" hidden="false" customHeight="false" outlineLevel="0" collapsed="false">
      <c r="A55" s="0" t="str">
        <f aca="false">"31811012075704"</f>
        <v>31811012075704</v>
      </c>
    </row>
    <row r="56" customFormat="false" ht="12.8" hidden="false" customHeight="false" outlineLevel="0" collapsed="false">
      <c r="A56" s="0" t="str">
        <f aca="false">"31811012075571"</f>
        <v>31811012075571</v>
      </c>
    </row>
    <row r="57" customFormat="false" ht="12.8" hidden="false" customHeight="false" outlineLevel="0" collapsed="false">
      <c r="A57" s="0" t="str">
        <f aca="false">"31811012075613"</f>
        <v>31811012075613</v>
      </c>
    </row>
    <row r="58" customFormat="false" ht="12.8" hidden="false" customHeight="false" outlineLevel="0" collapsed="false">
      <c r="A58" s="0" t="str">
        <f aca="false">"31811012075654"</f>
        <v>31811012075654</v>
      </c>
    </row>
    <row r="59" customFormat="false" ht="12.8" hidden="false" customHeight="false" outlineLevel="0" collapsed="false">
      <c r="A59" s="0" t="str">
        <f aca="false">"31811012075696"</f>
        <v>31811012075696</v>
      </c>
    </row>
    <row r="60" customFormat="false" ht="12.8" hidden="false" customHeight="false" outlineLevel="0" collapsed="false">
      <c r="A60" s="0" t="str">
        <f aca="false">"31811012075753"</f>
        <v>31811012075753</v>
      </c>
    </row>
    <row r="61" customFormat="false" ht="12.8" hidden="false" customHeight="false" outlineLevel="0" collapsed="false">
      <c r="A61" s="0" t="str">
        <f aca="false">"31811003178806"</f>
        <v>31811003178806</v>
      </c>
    </row>
    <row r="62" customFormat="false" ht="12.8" hidden="false" customHeight="false" outlineLevel="0" collapsed="false">
      <c r="A62" s="0" t="str">
        <f aca="false">"31811003178798"</f>
        <v>31811003178798</v>
      </c>
    </row>
    <row r="63" customFormat="false" ht="12.8" hidden="false" customHeight="false" outlineLevel="0" collapsed="false">
      <c r="A63" s="0" t="str">
        <f aca="false">"31811000980493"</f>
        <v>31811000980493</v>
      </c>
    </row>
    <row r="64" customFormat="false" ht="12.8" hidden="false" customHeight="false" outlineLevel="0" collapsed="false">
      <c r="A64" s="0" t="str">
        <f aca="false">"31811012060128"</f>
        <v>31811012060128</v>
      </c>
    </row>
    <row r="65" customFormat="false" ht="12.8" hidden="false" customHeight="false" outlineLevel="0" collapsed="false">
      <c r="A65" s="0" t="str">
        <f aca="false">"31811012076231"</f>
        <v>31811012076231</v>
      </c>
    </row>
    <row r="66" customFormat="false" ht="12.8" hidden="false" customHeight="false" outlineLevel="0" collapsed="false">
      <c r="A66" s="0" t="str">
        <f aca="false">"31811012076223"</f>
        <v>31811012076223</v>
      </c>
    </row>
    <row r="67" customFormat="false" ht="12.8" hidden="false" customHeight="false" outlineLevel="0" collapsed="false">
      <c r="A67" s="0" t="str">
        <f aca="false">"31811012076264"</f>
        <v>31811012076264</v>
      </c>
    </row>
    <row r="68" customFormat="false" ht="12.8" hidden="false" customHeight="false" outlineLevel="0" collapsed="false">
      <c r="A68" s="0" t="str">
        <f aca="false">"31811012076306"</f>
        <v>31811012076306</v>
      </c>
    </row>
    <row r="69" customFormat="false" ht="12.8" hidden="false" customHeight="false" outlineLevel="0" collapsed="false">
      <c r="A69" s="0" t="str">
        <f aca="false">"31811012076348"</f>
        <v>31811012076348</v>
      </c>
    </row>
    <row r="70" customFormat="false" ht="12.8" hidden="false" customHeight="false" outlineLevel="0" collapsed="false">
      <c r="A70" s="0" t="str">
        <f aca="false">"31811012076389"</f>
        <v>31811012076389</v>
      </c>
    </row>
    <row r="71" customFormat="false" ht="12.8" hidden="false" customHeight="false" outlineLevel="0" collapsed="false">
      <c r="A71" s="0" t="str">
        <f aca="false">"31811012076421"</f>
        <v>31811012076421</v>
      </c>
    </row>
    <row r="72" customFormat="false" ht="12.8" hidden="false" customHeight="false" outlineLevel="0" collapsed="false">
      <c r="A72" s="0" t="str">
        <f aca="false">"31811012076462"</f>
        <v>31811012076462</v>
      </c>
    </row>
    <row r="73" customFormat="false" ht="12.8" hidden="false" customHeight="false" outlineLevel="0" collapsed="false">
      <c r="A73" s="0" t="str">
        <f aca="false">"31811012076504"</f>
        <v>31811012076504</v>
      </c>
    </row>
    <row r="74" customFormat="false" ht="12.8" hidden="false" customHeight="false" outlineLevel="0" collapsed="false">
      <c r="A74" s="0" t="str">
        <f aca="false">"31811012076215"</f>
        <v>31811012076215</v>
      </c>
    </row>
    <row r="75" customFormat="false" ht="12.8" hidden="false" customHeight="false" outlineLevel="0" collapsed="false">
      <c r="A75" s="0" t="str">
        <f aca="false">"31811012076256"</f>
        <v>31811012076256</v>
      </c>
    </row>
    <row r="76" customFormat="false" ht="12.8" hidden="false" customHeight="false" outlineLevel="0" collapsed="false">
      <c r="A76" s="0" t="str">
        <f aca="false">"31811012076298"</f>
        <v>31811012076298</v>
      </c>
    </row>
    <row r="77" customFormat="false" ht="12.8" hidden="false" customHeight="false" outlineLevel="0" collapsed="false">
      <c r="A77" s="0" t="str">
        <f aca="false">"31811012076330"</f>
        <v>31811012076330</v>
      </c>
    </row>
    <row r="78" customFormat="false" ht="12.8" hidden="false" customHeight="false" outlineLevel="0" collapsed="false">
      <c r="A78" s="0" t="str">
        <f aca="false">"31811012076371"</f>
        <v>31811012076371</v>
      </c>
    </row>
    <row r="79" customFormat="false" ht="12.8" hidden="false" customHeight="false" outlineLevel="0" collapsed="false">
      <c r="A79" s="0" t="str">
        <f aca="false">"31811012076413"</f>
        <v>31811012076413</v>
      </c>
    </row>
    <row r="80" customFormat="false" ht="12.8" hidden="false" customHeight="false" outlineLevel="0" collapsed="false">
      <c r="A80" s="0" t="str">
        <f aca="false">"31811012076454"</f>
        <v>31811012076454</v>
      </c>
    </row>
    <row r="81" customFormat="false" ht="12.8" hidden="false" customHeight="false" outlineLevel="0" collapsed="false">
      <c r="A81" s="0" t="str">
        <f aca="false">"31811012076496"</f>
        <v>31811012076496</v>
      </c>
    </row>
    <row r="82" customFormat="false" ht="12.8" hidden="false" customHeight="false" outlineLevel="0" collapsed="false">
      <c r="A82" s="0" t="str">
        <f aca="false">"31811012076207"</f>
        <v>31811012076207</v>
      </c>
    </row>
    <row r="83" customFormat="false" ht="12.8" hidden="false" customHeight="false" outlineLevel="0" collapsed="false">
      <c r="A83" s="0" t="str">
        <f aca="false">"31811012076165"</f>
        <v>31811012076165</v>
      </c>
    </row>
    <row r="84" customFormat="false" ht="12.8" hidden="false" customHeight="false" outlineLevel="0" collapsed="false">
      <c r="A84" s="0" t="str">
        <f aca="false">"31811012076124"</f>
        <v>31811012076124</v>
      </c>
    </row>
    <row r="85" customFormat="false" ht="12.8" hidden="false" customHeight="false" outlineLevel="0" collapsed="false">
      <c r="A85" s="0" t="str">
        <f aca="false">"31811012076082"</f>
        <v>31811012076082</v>
      </c>
    </row>
    <row r="86" customFormat="false" ht="12.8" hidden="false" customHeight="false" outlineLevel="0" collapsed="false">
      <c r="A86" s="0" t="str">
        <f aca="false">"31811012076041"</f>
        <v>31811012076041</v>
      </c>
    </row>
    <row r="87" customFormat="false" ht="12.8" hidden="false" customHeight="false" outlineLevel="0" collapsed="false">
      <c r="A87" s="0" t="str">
        <f aca="false">"31811012076009"</f>
        <v>31811012076009</v>
      </c>
    </row>
    <row r="88" customFormat="false" ht="12.8" hidden="false" customHeight="false" outlineLevel="0" collapsed="false">
      <c r="A88" s="0" t="str">
        <f aca="false">"31811012075969"</f>
        <v>31811012075969</v>
      </c>
    </row>
    <row r="89" customFormat="false" ht="12.8" hidden="false" customHeight="false" outlineLevel="0" collapsed="false">
      <c r="A89" s="0" t="str">
        <f aca="false">"31811012075928"</f>
        <v>31811012075928</v>
      </c>
    </row>
    <row r="90" customFormat="false" ht="12.8" hidden="false" customHeight="false" outlineLevel="0" collapsed="false">
      <c r="A90" s="0" t="str">
        <f aca="false">"31811012075910"</f>
        <v>31811012075910</v>
      </c>
    </row>
    <row r="91" customFormat="false" ht="12.8" hidden="false" customHeight="false" outlineLevel="0" collapsed="false">
      <c r="A91" s="0" t="str">
        <f aca="false">"31811012075951"</f>
        <v>31811012075951</v>
      </c>
    </row>
    <row r="92" customFormat="false" ht="12.8" hidden="false" customHeight="false" outlineLevel="0" collapsed="false">
      <c r="A92" s="0" t="str">
        <f aca="false">"31811012075993"</f>
        <v>31811012075993</v>
      </c>
    </row>
    <row r="93" customFormat="false" ht="12.8" hidden="false" customHeight="false" outlineLevel="0" collapsed="false">
      <c r="A93" s="0" t="str">
        <f aca="false">"31811010378480"</f>
        <v>31811010378480</v>
      </c>
    </row>
    <row r="94" customFormat="false" ht="12.8" hidden="false" customHeight="false" outlineLevel="0" collapsed="false">
      <c r="A94" s="0" t="str">
        <f aca="false">"31811010378472"</f>
        <v>31811010378472</v>
      </c>
    </row>
    <row r="95" customFormat="false" ht="12.8" hidden="false" customHeight="false" outlineLevel="0" collapsed="false">
      <c r="A95" s="0" t="str">
        <f aca="false">"31811010378506"</f>
        <v>31811010378506</v>
      </c>
    </row>
    <row r="96" customFormat="false" ht="12.8" hidden="false" customHeight="false" outlineLevel="0" collapsed="false">
      <c r="A96" s="0" t="str">
        <f aca="false">"31811010378498"</f>
        <v>31811010378498</v>
      </c>
    </row>
    <row r="97" customFormat="false" ht="12.8" hidden="false" customHeight="false" outlineLevel="0" collapsed="false">
      <c r="A97" s="0" t="str">
        <f aca="false">"31811010369935"</f>
        <v>31811010369935</v>
      </c>
    </row>
    <row r="98" customFormat="false" ht="12.8" hidden="false" customHeight="false" outlineLevel="0" collapsed="false">
      <c r="A98" s="0" t="str">
        <f aca="false">"31811003178822"</f>
        <v>31811003178822</v>
      </c>
    </row>
    <row r="99" customFormat="false" ht="12.8" hidden="false" customHeight="false" outlineLevel="0" collapsed="false">
      <c r="A99" s="0" t="str">
        <f aca="false">"31811010369984"</f>
        <v>31811010369984</v>
      </c>
    </row>
    <row r="100" customFormat="false" ht="12.8" hidden="false" customHeight="false" outlineLevel="0" collapsed="false">
      <c r="A100" s="0" t="str">
        <f aca="false">"31811010370024"</f>
        <v>31811010370024</v>
      </c>
    </row>
    <row r="101" customFormat="false" ht="12.8" hidden="false" customHeight="false" outlineLevel="0" collapsed="false">
      <c r="A101" s="0" t="str">
        <f aca="false">"31811010369992"</f>
        <v>31811010369992</v>
      </c>
    </row>
    <row r="102" customFormat="false" ht="12.8" hidden="false" customHeight="false" outlineLevel="0" collapsed="false">
      <c r="A102" s="0" t="str">
        <f aca="false">"31811010370032"</f>
        <v>31811010370032</v>
      </c>
    </row>
    <row r="103" customFormat="false" ht="12.8" hidden="false" customHeight="false" outlineLevel="0" collapsed="false">
      <c r="A103" s="0" t="str">
        <f aca="false">"31811010370180"</f>
        <v>31811010370180</v>
      </c>
    </row>
    <row r="104" customFormat="false" ht="12.8" hidden="false" customHeight="false" outlineLevel="0" collapsed="false">
      <c r="A104" s="0" t="str">
        <f aca="false">"31811010370172"</f>
        <v>31811010370172</v>
      </c>
    </row>
    <row r="105" customFormat="false" ht="12.8" hidden="false" customHeight="false" outlineLevel="0" collapsed="false">
      <c r="A105" s="0" t="str">
        <f aca="false">"31811010370164"</f>
        <v>31811010370164</v>
      </c>
    </row>
    <row r="106" customFormat="false" ht="12.8" hidden="false" customHeight="false" outlineLevel="0" collapsed="false">
      <c r="A106" s="0" t="str">
        <f aca="false">"31811003178855"</f>
        <v>31811003178855</v>
      </c>
    </row>
    <row r="107" customFormat="false" ht="12.8" hidden="false" customHeight="false" outlineLevel="0" collapsed="false">
      <c r="A107" s="0" t="str">
        <f aca="false">"31811010386087"</f>
        <v>31811010386087</v>
      </c>
    </row>
    <row r="108" customFormat="false" ht="12.8" hidden="false" customHeight="false" outlineLevel="0" collapsed="false">
      <c r="A108" s="0" t="str">
        <f aca="false">"31811010386046"</f>
        <v>31811010386046</v>
      </c>
    </row>
    <row r="109" customFormat="false" ht="12.8" hidden="false" customHeight="false" outlineLevel="0" collapsed="false">
      <c r="A109" s="0" t="str">
        <f aca="false">"31811012023936"</f>
        <v>31811012023936</v>
      </c>
    </row>
    <row r="110" customFormat="false" ht="12.8" hidden="false" customHeight="false" outlineLevel="0" collapsed="false">
      <c r="A110" s="0" t="str">
        <f aca="false">"31811012023944"</f>
        <v>31811012023944</v>
      </c>
    </row>
    <row r="111" customFormat="false" ht="12.8" hidden="false" customHeight="false" outlineLevel="0" collapsed="false">
      <c r="A111" s="0" t="str">
        <f aca="false">"31811012023951"</f>
        <v>31811012023951</v>
      </c>
    </row>
    <row r="112" customFormat="false" ht="12.8" hidden="false" customHeight="false" outlineLevel="0" collapsed="false">
      <c r="A112" s="0" t="str">
        <f aca="false">"31811012023969"</f>
        <v>31811012023969</v>
      </c>
    </row>
    <row r="113" customFormat="false" ht="12.8" hidden="false" customHeight="false" outlineLevel="0" collapsed="false">
      <c r="A113" s="0" t="str">
        <f aca="false">"31811012046564"</f>
        <v>31811012046564</v>
      </c>
    </row>
    <row r="114" customFormat="false" ht="12.8" hidden="false" customHeight="false" outlineLevel="0" collapsed="false">
      <c r="A114" s="0" t="str">
        <f aca="false">"31811012046556"</f>
        <v>31811012046556</v>
      </c>
    </row>
    <row r="115" customFormat="false" ht="12.8" hidden="false" customHeight="false" outlineLevel="0" collapsed="false">
      <c r="A115" s="0" t="str">
        <f aca="false">"31811012046549"</f>
        <v>31811012046549</v>
      </c>
    </row>
    <row r="116" customFormat="false" ht="12.8" hidden="false" customHeight="false" outlineLevel="0" collapsed="false">
      <c r="A116" s="0" t="str">
        <f aca="false">"31811012046531"</f>
        <v>31811012046531</v>
      </c>
    </row>
    <row r="117" customFormat="false" ht="12.8" hidden="false" customHeight="false" outlineLevel="0" collapsed="false">
      <c r="A117" s="0" t="str">
        <f aca="false">"31811012047760"</f>
        <v>31811012047760</v>
      </c>
    </row>
    <row r="118" customFormat="false" ht="12.8" hidden="false" customHeight="false" outlineLevel="0" collapsed="false">
      <c r="A118" s="0" t="str">
        <f aca="false">"31811012047752"</f>
        <v>31811012047752</v>
      </c>
    </row>
    <row r="119" customFormat="false" ht="12.8" hidden="false" customHeight="false" outlineLevel="0" collapsed="false">
      <c r="A119" s="0" t="str">
        <f aca="false">"31811012047745"</f>
        <v>31811012047745</v>
      </c>
    </row>
    <row r="120" customFormat="false" ht="12.8" hidden="false" customHeight="false" outlineLevel="0" collapsed="false">
      <c r="A120" s="0" t="str">
        <f aca="false">"31811012047737"</f>
        <v>31811012047737</v>
      </c>
    </row>
    <row r="121" customFormat="false" ht="12.8" hidden="false" customHeight="false" outlineLevel="0" collapsed="false">
      <c r="A121" s="0" t="str">
        <f aca="false">"31811012047448"</f>
        <v>31811012047448</v>
      </c>
    </row>
    <row r="122" customFormat="false" ht="12.8" hidden="false" customHeight="false" outlineLevel="0" collapsed="false">
      <c r="A122" s="0" t="str">
        <f aca="false">"31811010386095"</f>
        <v>31811010386095</v>
      </c>
    </row>
    <row r="123" customFormat="false" ht="12.8" hidden="false" customHeight="false" outlineLevel="0" collapsed="false">
      <c r="A123" s="0" t="str">
        <f aca="false">"31811010386210"</f>
        <v>31811010386210</v>
      </c>
    </row>
    <row r="124" customFormat="false" ht="12.8" hidden="false" customHeight="false" outlineLevel="0" collapsed="false">
      <c r="A124" s="0" t="str">
        <f aca="false">"31811011589549"</f>
        <v>31811011589549</v>
      </c>
    </row>
    <row r="125" customFormat="false" ht="12.8" hidden="false" customHeight="false" outlineLevel="0" collapsed="false">
      <c r="A125" s="0" t="str">
        <f aca="false">"31811011628909"</f>
        <v>31811011628909</v>
      </c>
    </row>
    <row r="126" customFormat="false" ht="12.8" hidden="false" customHeight="false" outlineLevel="0" collapsed="false">
      <c r="A126" s="0" t="str">
        <f aca="false">"31811011628891"</f>
        <v>31811011628891</v>
      </c>
    </row>
    <row r="127" customFormat="false" ht="12.8" hidden="false" customHeight="false" outlineLevel="0" collapsed="false">
      <c r="A127" s="0" t="str">
        <f aca="false">"31811011628933"</f>
        <v>31811011628933</v>
      </c>
    </row>
    <row r="128" customFormat="false" ht="12.8" hidden="false" customHeight="false" outlineLevel="0" collapsed="false">
      <c r="A128" s="0" t="str">
        <f aca="false">"31811011628941"</f>
        <v>31811011628941</v>
      </c>
    </row>
    <row r="129" customFormat="false" ht="12.8" hidden="false" customHeight="false" outlineLevel="0" collapsed="false">
      <c r="A129" s="0" t="str">
        <f aca="false">"31811011628974"</f>
        <v>31811011628974</v>
      </c>
    </row>
    <row r="130" customFormat="false" ht="12.8" hidden="false" customHeight="false" outlineLevel="0" collapsed="false">
      <c r="A130" s="0" t="str">
        <f aca="false">"31811011628982"</f>
        <v>31811011628982</v>
      </c>
    </row>
    <row r="131" customFormat="false" ht="12.8" hidden="false" customHeight="false" outlineLevel="0" collapsed="false">
      <c r="A131" s="0" t="str">
        <f aca="false">"31811011629022"</f>
        <v>31811011629022</v>
      </c>
    </row>
    <row r="132" customFormat="false" ht="12.8" hidden="false" customHeight="false" outlineLevel="0" collapsed="false">
      <c r="A132" s="0" t="str">
        <f aca="false">"31811011629014"</f>
        <v>31811011629014</v>
      </c>
    </row>
    <row r="133" customFormat="false" ht="12.8" hidden="false" customHeight="false" outlineLevel="0" collapsed="false">
      <c r="A133" s="0" t="str">
        <f aca="false">"31811011629063"</f>
        <v>31811011629063</v>
      </c>
    </row>
    <row r="134" customFormat="false" ht="12.8" hidden="false" customHeight="false" outlineLevel="0" collapsed="false">
      <c r="A134" s="0" t="str">
        <f aca="false">"31811011629055"</f>
        <v>31811011629055</v>
      </c>
    </row>
    <row r="135" customFormat="false" ht="12.8" hidden="false" customHeight="false" outlineLevel="0" collapsed="false">
      <c r="A135" s="0" t="str">
        <f aca="false">"31811011629097"</f>
        <v>31811011629097</v>
      </c>
    </row>
    <row r="136" customFormat="false" ht="12.8" hidden="false" customHeight="false" outlineLevel="0" collapsed="false">
      <c r="A136" s="0" t="str">
        <f aca="false">"31811011629139"</f>
        <v>31811011629139</v>
      </c>
    </row>
    <row r="137" customFormat="false" ht="12.8" hidden="false" customHeight="false" outlineLevel="0" collapsed="false">
      <c r="A137" s="0" t="str">
        <f aca="false">"31811011629105"</f>
        <v>31811011629105</v>
      </c>
    </row>
    <row r="138" customFormat="false" ht="12.8" hidden="false" customHeight="false" outlineLevel="0" collapsed="false">
      <c r="A138" s="0" t="str">
        <f aca="false">"31811011629147"</f>
        <v>31811011629147</v>
      </c>
    </row>
    <row r="139" customFormat="false" ht="12.8" hidden="false" customHeight="false" outlineLevel="0" collapsed="false">
      <c r="A139" s="0" t="str">
        <f aca="false">"31811011628990"</f>
        <v>31811011628990</v>
      </c>
    </row>
    <row r="140" customFormat="false" ht="12.8" hidden="false" customHeight="false" outlineLevel="0" collapsed="false">
      <c r="A140" s="0" t="str">
        <f aca="false">"31811011629030"</f>
        <v>31811011629030</v>
      </c>
    </row>
    <row r="141" customFormat="false" ht="12.8" hidden="false" customHeight="false" outlineLevel="0" collapsed="false">
      <c r="A141" s="0" t="str">
        <f aca="false">"31811011629071"</f>
        <v>31811011629071</v>
      </c>
    </row>
    <row r="142" customFormat="false" ht="12.8" hidden="false" customHeight="false" outlineLevel="0" collapsed="false">
      <c r="A142" s="0" t="str">
        <f aca="false">"31811011628958"</f>
        <v>31811011628958</v>
      </c>
    </row>
    <row r="143" customFormat="false" ht="12.8" hidden="false" customHeight="false" outlineLevel="0" collapsed="false">
      <c r="A143" s="0" t="str">
        <f aca="false">"31811011630145"</f>
        <v>31811011630145</v>
      </c>
    </row>
    <row r="144" customFormat="false" ht="12.8" hidden="false" customHeight="false" outlineLevel="0" collapsed="false">
      <c r="A144" s="0" t="str">
        <f aca="false">"31811011630152"</f>
        <v>31811011630152</v>
      </c>
    </row>
    <row r="145" customFormat="false" ht="12.8" hidden="false" customHeight="false" outlineLevel="0" collapsed="false">
      <c r="A145" s="0" t="str">
        <f aca="false">"31811011630160"</f>
        <v>31811011630160</v>
      </c>
    </row>
    <row r="146" customFormat="false" ht="12.8" hidden="false" customHeight="false" outlineLevel="0" collapsed="false">
      <c r="A146" s="0" t="str">
        <f aca="false">"31811010947235"</f>
        <v>31811010947235</v>
      </c>
    </row>
    <row r="147" customFormat="false" ht="12.8" hidden="false" customHeight="false" outlineLevel="0" collapsed="false">
      <c r="A147" s="0" t="str">
        <f aca="false">"31811010385972"</f>
        <v>31811010385972</v>
      </c>
    </row>
    <row r="148" customFormat="false" ht="12.8" hidden="false" customHeight="false" outlineLevel="0" collapsed="false">
      <c r="A148" s="0" t="str">
        <f aca="false">"31811010386012"</f>
        <v>31811010386012</v>
      </c>
    </row>
    <row r="149" customFormat="false" ht="12.8" hidden="false" customHeight="false" outlineLevel="0" collapsed="false">
      <c r="A149" s="0" t="str">
        <f aca="false">"31811012018738"</f>
        <v>31811012018738</v>
      </c>
    </row>
    <row r="150" customFormat="false" ht="12.8" hidden="false" customHeight="false" outlineLevel="0" collapsed="false">
      <c r="A150" s="0" t="str">
        <f aca="false">"31811012027622"</f>
        <v>31811012027622</v>
      </c>
    </row>
    <row r="151" customFormat="false" ht="12.8" hidden="false" customHeight="false" outlineLevel="0" collapsed="false">
      <c r="A151" s="0" t="str">
        <f aca="false">"31811012027614"</f>
        <v>31811012027614</v>
      </c>
    </row>
    <row r="152" customFormat="false" ht="12.8" hidden="false" customHeight="false" outlineLevel="0" collapsed="false">
      <c r="A152" s="0" t="str">
        <f aca="false">"31811012027937"</f>
        <v>31811012027937</v>
      </c>
    </row>
    <row r="153" customFormat="false" ht="12.8" hidden="false" customHeight="false" outlineLevel="0" collapsed="false">
      <c r="A153" s="0" t="str">
        <f aca="false">"31811012027945"</f>
        <v>31811012027945</v>
      </c>
    </row>
    <row r="154" customFormat="false" ht="12.8" hidden="false" customHeight="false" outlineLevel="0" collapsed="false">
      <c r="A154" s="0" t="str">
        <f aca="false">"31811012027952"</f>
        <v>31811012027952</v>
      </c>
    </row>
    <row r="155" customFormat="false" ht="12.8" hidden="false" customHeight="false" outlineLevel="0" collapsed="false">
      <c r="A155" s="0" t="str">
        <f aca="false">"31811012028281"</f>
        <v>31811012028281</v>
      </c>
    </row>
    <row r="156" customFormat="false" ht="12.8" hidden="false" customHeight="false" outlineLevel="0" collapsed="false">
      <c r="A156" s="0" t="str">
        <f aca="false">"31811012028273"</f>
        <v>31811012028273</v>
      </c>
    </row>
    <row r="157" customFormat="false" ht="12.8" hidden="false" customHeight="false" outlineLevel="0" collapsed="false">
      <c r="A157" s="0" t="str">
        <f aca="false">"31811012028265"</f>
        <v>31811012028265</v>
      </c>
    </row>
    <row r="158" customFormat="false" ht="12.8" hidden="false" customHeight="false" outlineLevel="0" collapsed="false">
      <c r="A158" s="0" t="str">
        <f aca="false">"31811012028257"</f>
        <v>31811012028257</v>
      </c>
    </row>
    <row r="159" customFormat="false" ht="12.8" hidden="false" customHeight="false" outlineLevel="0" collapsed="false">
      <c r="A159" s="0" t="str">
        <f aca="false">"31811012028570"</f>
        <v>31811012028570</v>
      </c>
    </row>
    <row r="160" customFormat="false" ht="12.8" hidden="false" customHeight="false" outlineLevel="0" collapsed="false">
      <c r="A160" s="0" t="str">
        <f aca="false">"31811012028588"</f>
        <v>31811012028588</v>
      </c>
    </row>
    <row r="161" customFormat="false" ht="12.8" hidden="false" customHeight="false" outlineLevel="0" collapsed="false">
      <c r="A161" s="0" t="str">
        <f aca="false">"31811012028596"</f>
        <v>31811012028596</v>
      </c>
    </row>
    <row r="162" customFormat="false" ht="12.8" hidden="false" customHeight="false" outlineLevel="0" collapsed="false">
      <c r="A162" s="0" t="str">
        <f aca="false">"31811012028604"</f>
        <v>31811012028604</v>
      </c>
    </row>
    <row r="163" customFormat="false" ht="12.8" hidden="false" customHeight="false" outlineLevel="0" collapsed="false">
      <c r="A163" s="0" t="str">
        <f aca="false">"31811012027283"</f>
        <v>31811012027283</v>
      </c>
    </row>
    <row r="164" customFormat="false" ht="12.8" hidden="false" customHeight="false" outlineLevel="0" collapsed="false">
      <c r="A164" s="0" t="str">
        <f aca="false">"31811012027267"</f>
        <v>31811012027267</v>
      </c>
    </row>
    <row r="165" customFormat="false" ht="12.8" hidden="false" customHeight="false" outlineLevel="0" collapsed="false">
      <c r="A165" s="0" t="str">
        <f aca="false">"31811012027275"</f>
        <v>31811012027275</v>
      </c>
    </row>
    <row r="166" customFormat="false" ht="12.8" hidden="false" customHeight="false" outlineLevel="0" collapsed="false">
      <c r="A166" s="0" t="str">
        <f aca="false">"31811012027259"</f>
        <v>31811012027259</v>
      </c>
    </row>
    <row r="167" customFormat="false" ht="12.8" hidden="false" customHeight="false" outlineLevel="0" collapsed="false">
      <c r="A167" s="0" t="str">
        <f aca="false">"31811012027606"</f>
        <v>31811012027606</v>
      </c>
    </row>
    <row r="168" customFormat="false" ht="12.8" hidden="false" customHeight="false" outlineLevel="0" collapsed="false">
      <c r="A168" s="0" t="str">
        <f aca="false">"31811012027598"</f>
        <v>31811012027598</v>
      </c>
    </row>
    <row r="169" customFormat="false" ht="12.8" hidden="false" customHeight="false" outlineLevel="0" collapsed="false">
      <c r="A169" s="0" t="str">
        <f aca="false">"31811012027960"</f>
        <v>31811012027960</v>
      </c>
    </row>
    <row r="170" customFormat="false" ht="12.8" hidden="false" customHeight="false" outlineLevel="0" collapsed="false">
      <c r="A170" s="0" t="str">
        <f aca="false">"31811012019249"</f>
        <v>31811012019249</v>
      </c>
    </row>
    <row r="171" customFormat="false" ht="12.8" hidden="false" customHeight="false" outlineLevel="0" collapsed="false">
      <c r="A171" s="0" t="str">
        <f aca="false">"31811012029776"</f>
        <v>31811012029776</v>
      </c>
    </row>
    <row r="172" customFormat="false" ht="12.8" hidden="false" customHeight="false" outlineLevel="0" collapsed="false">
      <c r="A172" s="0" t="str">
        <f aca="false">"31811012029784"</f>
        <v>31811012029784</v>
      </c>
    </row>
    <row r="173" customFormat="false" ht="12.8" hidden="false" customHeight="false" outlineLevel="0" collapsed="false">
      <c r="A173" s="0" t="str">
        <f aca="false">"31811012029792"</f>
        <v>31811012029792</v>
      </c>
    </row>
    <row r="174" customFormat="false" ht="12.8" hidden="false" customHeight="false" outlineLevel="0" collapsed="false">
      <c r="A174" s="0" t="str">
        <f aca="false">"31811012029800"</f>
        <v>31811012029800</v>
      </c>
    </row>
    <row r="175" customFormat="false" ht="12.8" hidden="false" customHeight="false" outlineLevel="0" collapsed="false">
      <c r="A175" s="0" t="str">
        <f aca="false">"31811012029735"</f>
        <v>31811012029735</v>
      </c>
    </row>
    <row r="176" customFormat="false" ht="12.8" hidden="false" customHeight="false" outlineLevel="0" collapsed="false">
      <c r="A176" s="0" t="str">
        <f aca="false">"31811012029743"</f>
        <v>31811012029743</v>
      </c>
    </row>
    <row r="177" customFormat="false" ht="12.8" hidden="false" customHeight="false" outlineLevel="0" collapsed="false">
      <c r="A177" s="0" t="str">
        <f aca="false">"31811012029750"</f>
        <v>31811012029750</v>
      </c>
    </row>
    <row r="178" customFormat="false" ht="12.8" hidden="false" customHeight="false" outlineLevel="0" collapsed="false">
      <c r="A178" s="0" t="str">
        <f aca="false">"31811012029768"</f>
        <v>31811012029768</v>
      </c>
    </row>
    <row r="179" customFormat="false" ht="12.8" hidden="false" customHeight="false" outlineLevel="0" collapsed="false">
      <c r="A179" s="0" t="str">
        <f aca="false">"31811012029628"</f>
        <v>31811012029628</v>
      </c>
    </row>
    <row r="180" customFormat="false" ht="12.8" hidden="false" customHeight="false" outlineLevel="0" collapsed="false">
      <c r="A180" s="0" t="str">
        <f aca="false">"31811012029636"</f>
        <v>31811012029636</v>
      </c>
    </row>
    <row r="181" customFormat="false" ht="12.8" hidden="false" customHeight="false" outlineLevel="0" collapsed="false">
      <c r="A181" s="0" t="str">
        <f aca="false">"31811012029644"</f>
        <v>31811012029644</v>
      </c>
    </row>
    <row r="182" customFormat="false" ht="12.8" hidden="false" customHeight="false" outlineLevel="0" collapsed="false">
      <c r="A182" s="0" t="str">
        <f aca="false">"31811012029693"</f>
        <v>31811012029693</v>
      </c>
    </row>
    <row r="183" customFormat="false" ht="12.8" hidden="false" customHeight="false" outlineLevel="0" collapsed="false">
      <c r="A183" s="0" t="str">
        <f aca="false">"31811012029701"</f>
        <v>31811012029701</v>
      </c>
    </row>
    <row r="184" customFormat="false" ht="12.8" hidden="false" customHeight="false" outlineLevel="0" collapsed="false">
      <c r="A184" s="0" t="str">
        <f aca="false">"31811012029719"</f>
        <v>31811012029719</v>
      </c>
    </row>
    <row r="185" customFormat="false" ht="12.8" hidden="false" customHeight="false" outlineLevel="0" collapsed="false">
      <c r="A185" s="0" t="str">
        <f aca="false">"31811012029727"</f>
        <v>31811012029727</v>
      </c>
    </row>
    <row r="186" customFormat="false" ht="12.8" hidden="false" customHeight="false" outlineLevel="0" collapsed="false">
      <c r="A186" s="0" t="str">
        <f aca="false">"31811012029651"</f>
        <v>31811012029651</v>
      </c>
    </row>
    <row r="187" customFormat="false" ht="12.8" hidden="false" customHeight="false" outlineLevel="0" collapsed="false">
      <c r="A187" s="0" t="str">
        <f aca="false">"31811012029669"</f>
        <v>31811012029669</v>
      </c>
    </row>
    <row r="188" customFormat="false" ht="12.8" hidden="false" customHeight="false" outlineLevel="0" collapsed="false">
      <c r="A188" s="0" t="str">
        <f aca="false">"31811012029677"</f>
        <v>31811012029677</v>
      </c>
    </row>
    <row r="189" customFormat="false" ht="12.8" hidden="false" customHeight="false" outlineLevel="0" collapsed="false">
      <c r="A189" s="0" t="str">
        <f aca="false">"31811012029685"</f>
        <v>31811012029685</v>
      </c>
    </row>
    <row r="190" customFormat="false" ht="12.8" hidden="false" customHeight="false" outlineLevel="0" collapsed="false">
      <c r="A190" s="0" t="str">
        <f aca="false">"31811012019538"</f>
        <v>31811012019538</v>
      </c>
    </row>
    <row r="191" customFormat="false" ht="12.8" hidden="false" customHeight="false" outlineLevel="0" collapsed="false">
      <c r="A191" s="0" t="str">
        <f aca="false">"31811012019546"</f>
        <v>31811012019546</v>
      </c>
    </row>
    <row r="192" customFormat="false" ht="12.8" hidden="false" customHeight="false" outlineLevel="0" collapsed="false">
      <c r="A192" s="0" t="str">
        <f aca="false">"31811012019553"</f>
        <v>31811012019553</v>
      </c>
    </row>
    <row r="193" customFormat="false" ht="12.8" hidden="false" customHeight="false" outlineLevel="0" collapsed="false">
      <c r="A193" s="0" t="str">
        <f aca="false">"31811012019561"</f>
        <v>31811012019561</v>
      </c>
    </row>
    <row r="194" customFormat="false" ht="12.8" hidden="false" customHeight="false" outlineLevel="0" collapsed="false">
      <c r="A194" s="0" t="str">
        <f aca="false">"31811012019520"</f>
        <v>31811012019520</v>
      </c>
    </row>
    <row r="195" customFormat="false" ht="12.8" hidden="false" customHeight="false" outlineLevel="0" collapsed="false">
      <c r="A195" s="0" t="str">
        <f aca="false">"31811012019231"</f>
        <v>31811012019231</v>
      </c>
    </row>
    <row r="196" customFormat="false" ht="12.8" hidden="false" customHeight="false" outlineLevel="0" collapsed="false">
      <c r="A196" s="0" t="str">
        <f aca="false">"31811012019223"</f>
        <v>31811012019223</v>
      </c>
    </row>
    <row r="197" customFormat="false" ht="12.8" hidden="false" customHeight="false" outlineLevel="0" collapsed="false">
      <c r="A197" s="0" t="str">
        <f aca="false">"31811012021310"</f>
        <v>31811012021310</v>
      </c>
    </row>
    <row r="198" customFormat="false" ht="12.8" hidden="false" customHeight="false" outlineLevel="0" collapsed="false">
      <c r="A198" s="0" t="str">
        <f aca="false">"31811012021302"</f>
        <v>31811012021302</v>
      </c>
    </row>
    <row r="199" customFormat="false" ht="12.8" hidden="false" customHeight="false" outlineLevel="0" collapsed="false">
      <c r="A199" s="0" t="str">
        <f aca="false">"31811012052489"</f>
        <v>31811012052489</v>
      </c>
    </row>
    <row r="200" customFormat="false" ht="12.8" hidden="false" customHeight="false" outlineLevel="0" collapsed="false">
      <c r="A200" s="0" t="str">
        <f aca="false">"31811012052471"</f>
        <v>31811012052471</v>
      </c>
    </row>
    <row r="201" customFormat="false" ht="12.8" hidden="false" customHeight="false" outlineLevel="0" collapsed="false">
      <c r="A201" s="0" t="str">
        <f aca="false">"31811012052463"</f>
        <v>31811012052463</v>
      </c>
    </row>
    <row r="202" customFormat="false" ht="12.8" hidden="false" customHeight="false" outlineLevel="0" collapsed="false">
      <c r="A202" s="0" t="str">
        <f aca="false">"31811013352946"</f>
        <v>31811013352946</v>
      </c>
    </row>
    <row r="203" customFormat="false" ht="12.8" hidden="false" customHeight="false" outlineLevel="0" collapsed="false">
      <c r="A203" s="0" t="str">
        <f aca="false">"31811013352854"</f>
        <v>31811013352854</v>
      </c>
    </row>
    <row r="204" customFormat="false" ht="12.8" hidden="false" customHeight="false" outlineLevel="0" collapsed="false">
      <c r="A204" s="0" t="str">
        <f aca="false">"31811012051655"</f>
        <v>31811012051655</v>
      </c>
    </row>
    <row r="205" customFormat="false" ht="12.8" hidden="false" customHeight="false" outlineLevel="0" collapsed="false">
      <c r="A205" s="0" t="str">
        <f aca="false">"31811012051366"</f>
        <v>31811012051366</v>
      </c>
    </row>
    <row r="206" customFormat="false" ht="12.8" hidden="false" customHeight="false" outlineLevel="0" collapsed="false">
      <c r="A206" s="0" t="str">
        <f aca="false">"31811012051358"</f>
        <v>31811012051358</v>
      </c>
    </row>
    <row r="207" customFormat="false" ht="12.8" hidden="false" customHeight="false" outlineLevel="0" collapsed="false">
      <c r="A207" s="0" t="str">
        <f aca="false">"31811012051341"</f>
        <v>31811012051341</v>
      </c>
    </row>
    <row r="208" customFormat="false" ht="12.8" hidden="false" customHeight="false" outlineLevel="0" collapsed="false">
      <c r="A208" s="0" t="str">
        <f aca="false">"31811012051044"</f>
        <v>31811012051044</v>
      </c>
    </row>
    <row r="209" customFormat="false" ht="12.8" hidden="false" customHeight="false" outlineLevel="0" collapsed="false">
      <c r="A209" s="0" t="str">
        <f aca="false">"31811012051036"</f>
        <v>31811012051036</v>
      </c>
    </row>
    <row r="210" customFormat="false" ht="12.8" hidden="false" customHeight="false" outlineLevel="0" collapsed="false">
      <c r="A210" s="0" t="str">
        <f aca="false">"31811012051028"</f>
        <v>31811012051028</v>
      </c>
    </row>
    <row r="211" customFormat="false" ht="12.8" hidden="false" customHeight="false" outlineLevel="0" collapsed="false">
      <c r="A211" s="0" t="str">
        <f aca="false">"31811012051010"</f>
        <v>31811012051010</v>
      </c>
    </row>
    <row r="212" customFormat="false" ht="12.8" hidden="false" customHeight="false" outlineLevel="0" collapsed="false">
      <c r="A212" s="0" t="str">
        <f aca="false">"31811012050723"</f>
        <v>31811012050723</v>
      </c>
    </row>
    <row r="213" customFormat="false" ht="12.8" hidden="false" customHeight="false" outlineLevel="0" collapsed="false">
      <c r="A213" s="0" t="str">
        <f aca="false">"31811012050715"</f>
        <v>31811012050715</v>
      </c>
    </row>
    <row r="214" customFormat="false" ht="12.8" hidden="false" customHeight="false" outlineLevel="0" collapsed="false">
      <c r="A214" s="0" t="str">
        <f aca="false">"31811012050707"</f>
        <v>31811012050707</v>
      </c>
    </row>
    <row r="215" customFormat="false" ht="12.8" hidden="false" customHeight="false" outlineLevel="0" collapsed="false">
      <c r="A215" s="0" t="str">
        <f aca="false">"31811012050699"</f>
        <v>31811012050699</v>
      </c>
    </row>
    <row r="216" customFormat="false" ht="12.8" hidden="false" customHeight="false" outlineLevel="0" collapsed="false">
      <c r="A216" s="0" t="str">
        <f aca="false">"31811012050400"</f>
        <v>31811012050400</v>
      </c>
    </row>
    <row r="217" customFormat="false" ht="12.8" hidden="false" customHeight="false" outlineLevel="0" collapsed="false">
      <c r="A217" s="0" t="str">
        <f aca="false">"31811012050392"</f>
        <v>31811012050392</v>
      </c>
    </row>
    <row r="218" customFormat="false" ht="12.8" hidden="false" customHeight="false" outlineLevel="0" collapsed="false">
      <c r="A218" s="0" t="str">
        <f aca="false">"31811012050384"</f>
        <v>31811012050384</v>
      </c>
    </row>
    <row r="219" customFormat="false" ht="12.8" hidden="false" customHeight="false" outlineLevel="0" collapsed="false">
      <c r="A219" s="0" t="str">
        <f aca="false">"31811012050376"</f>
        <v>31811012050376</v>
      </c>
    </row>
    <row r="220" customFormat="false" ht="12.8" hidden="false" customHeight="false" outlineLevel="0" collapsed="false">
      <c r="A220" s="0" t="str">
        <f aca="false">"31811012050087"</f>
        <v>31811012050087</v>
      </c>
    </row>
    <row r="221" customFormat="false" ht="12.8" hidden="false" customHeight="false" outlineLevel="0" collapsed="false">
      <c r="A221" s="0" t="str">
        <f aca="false">"31811012050079"</f>
        <v>31811012050079</v>
      </c>
    </row>
    <row r="222" customFormat="false" ht="12.8" hidden="false" customHeight="false" outlineLevel="0" collapsed="false">
      <c r="A222" s="0" t="str">
        <f aca="false">"31811012050061"</f>
        <v>31811012050061</v>
      </c>
    </row>
    <row r="223" customFormat="false" ht="12.8" hidden="false" customHeight="false" outlineLevel="0" collapsed="false">
      <c r="A223" s="0" t="str">
        <f aca="false">"31811012050053"</f>
        <v>31811012050053</v>
      </c>
    </row>
    <row r="224" customFormat="false" ht="12.8" hidden="false" customHeight="false" outlineLevel="0" collapsed="false">
      <c r="A224" s="0" t="str">
        <f aca="false">"31811012049733"</f>
        <v>31811012049733</v>
      </c>
    </row>
    <row r="225" customFormat="false" ht="12.8" hidden="false" customHeight="false" outlineLevel="0" collapsed="false">
      <c r="A225" s="0" t="str">
        <f aca="false">"31811012049741"</f>
        <v>31811012049741</v>
      </c>
    </row>
    <row r="226" customFormat="false" ht="12.8" hidden="false" customHeight="false" outlineLevel="0" collapsed="false">
      <c r="A226" s="0" t="str">
        <f aca="false">"31811012049758"</f>
        <v>31811012049758</v>
      </c>
    </row>
    <row r="227" customFormat="false" ht="12.8" hidden="false" customHeight="false" outlineLevel="0" collapsed="false">
      <c r="A227" s="0" t="str">
        <f aca="false">"31811012049766"</f>
        <v>31811012049766</v>
      </c>
    </row>
    <row r="228" customFormat="false" ht="12.8" hidden="false" customHeight="false" outlineLevel="0" collapsed="false">
      <c r="A228" s="0" t="str">
        <f aca="false">"31811012051697"</f>
        <v>31811012051697</v>
      </c>
    </row>
    <row r="229" customFormat="false" ht="12.8" hidden="false" customHeight="false" outlineLevel="0" collapsed="false">
      <c r="A229" s="0" t="str">
        <f aca="false">"31811011630038"</f>
        <v>31811011630038</v>
      </c>
    </row>
    <row r="230" customFormat="false" ht="12.8" hidden="false" customHeight="false" outlineLevel="0" collapsed="false">
      <c r="A230" s="0" t="str">
        <f aca="false">"31811011629972"</f>
        <v>31811011629972</v>
      </c>
    </row>
    <row r="231" customFormat="false" ht="12.8" hidden="false" customHeight="false" outlineLevel="0" collapsed="false">
      <c r="A231" s="0" t="str">
        <f aca="false">"31811011630020"</f>
        <v>31811011630020</v>
      </c>
    </row>
    <row r="232" customFormat="false" ht="12.8" hidden="false" customHeight="false" outlineLevel="0" collapsed="false">
      <c r="A232" s="0" t="str">
        <f aca="false">"31811011630012"</f>
        <v>31811011630012</v>
      </c>
    </row>
    <row r="233" customFormat="false" ht="12.8" hidden="false" customHeight="false" outlineLevel="0" collapsed="false">
      <c r="A233" s="0" t="str">
        <f aca="false">"31811011630087"</f>
        <v>31811011630087</v>
      </c>
    </row>
    <row r="234" customFormat="false" ht="12.8" hidden="false" customHeight="false" outlineLevel="0" collapsed="false">
      <c r="A234" s="0" t="str">
        <f aca="false">"31811011630079"</f>
        <v>31811011630079</v>
      </c>
    </row>
    <row r="235" customFormat="false" ht="12.8" hidden="false" customHeight="false" outlineLevel="0" collapsed="false">
      <c r="A235" s="0" t="str">
        <f aca="false">"31811011630061"</f>
        <v>31811011630061</v>
      </c>
    </row>
    <row r="236" customFormat="false" ht="12.8" hidden="false" customHeight="false" outlineLevel="0" collapsed="false">
      <c r="A236" s="0" t="str">
        <f aca="false">"31811011630053"</f>
        <v>31811011630053</v>
      </c>
    </row>
    <row r="237" customFormat="false" ht="12.8" hidden="false" customHeight="false" outlineLevel="0" collapsed="false">
      <c r="A237" s="0" t="str">
        <f aca="false">"31811011630301"</f>
        <v>31811011630301</v>
      </c>
    </row>
    <row r="238" customFormat="false" ht="12.8" hidden="false" customHeight="false" outlineLevel="0" collapsed="false">
      <c r="A238" s="0" t="str">
        <f aca="false">"31811011630293"</f>
        <v>31811011630293</v>
      </c>
    </row>
    <row r="239" customFormat="false" ht="12.8" hidden="false" customHeight="false" outlineLevel="0" collapsed="false">
      <c r="A239" s="0" t="str">
        <f aca="false">"31811011630285"</f>
        <v>31811011630285</v>
      </c>
    </row>
    <row r="240" customFormat="false" ht="12.8" hidden="false" customHeight="false" outlineLevel="0" collapsed="false">
      <c r="A240" s="0" t="str">
        <f aca="false">"31811011630277"</f>
        <v>31811011630277</v>
      </c>
    </row>
    <row r="241" customFormat="false" ht="12.8" hidden="false" customHeight="false" outlineLevel="0" collapsed="false">
      <c r="A241" s="0" t="str">
        <f aca="false">"31811011630269"</f>
        <v>31811011630269</v>
      </c>
    </row>
    <row r="242" customFormat="false" ht="12.8" hidden="false" customHeight="false" outlineLevel="0" collapsed="false">
      <c r="A242" s="0" t="str">
        <f aca="false">"31811011630251"</f>
        <v>31811011630251</v>
      </c>
    </row>
    <row r="243" customFormat="false" ht="12.8" hidden="false" customHeight="false" outlineLevel="0" collapsed="false">
      <c r="A243" s="0" t="str">
        <f aca="false">"31811011630202"</f>
        <v>31811011630202</v>
      </c>
    </row>
    <row r="244" customFormat="false" ht="12.8" hidden="false" customHeight="false" outlineLevel="0" collapsed="false">
      <c r="A244" s="0" t="str">
        <f aca="false">"31811011630244"</f>
        <v>31811011630244</v>
      </c>
    </row>
    <row r="245" customFormat="false" ht="12.8" hidden="false" customHeight="false" outlineLevel="0" collapsed="false">
      <c r="A245" s="0" t="str">
        <f aca="false">"31811011630343"</f>
        <v>31811011630343</v>
      </c>
    </row>
    <row r="246" customFormat="false" ht="12.8" hidden="false" customHeight="false" outlineLevel="0" collapsed="false">
      <c r="A246" s="0" t="str">
        <f aca="false">"31811011630335"</f>
        <v>31811011630335</v>
      </c>
    </row>
    <row r="247" customFormat="false" ht="12.8" hidden="false" customHeight="false" outlineLevel="0" collapsed="false">
      <c r="A247" s="0" t="str">
        <f aca="false">"31811011630319"</f>
        <v>31811011630319</v>
      </c>
    </row>
    <row r="248" customFormat="false" ht="12.8" hidden="false" customHeight="false" outlineLevel="0" collapsed="false">
      <c r="A248" s="0" t="str">
        <f aca="false">"31811011630327"</f>
        <v>31811011630327</v>
      </c>
    </row>
    <row r="249" customFormat="false" ht="12.8" hidden="false" customHeight="false" outlineLevel="0" collapsed="false">
      <c r="A249" s="0" t="str">
        <f aca="false">"31811011630236"</f>
        <v>31811011630236</v>
      </c>
    </row>
    <row r="250" customFormat="false" ht="12.8" hidden="false" customHeight="false" outlineLevel="0" collapsed="false">
      <c r="A250" s="0" t="str">
        <f aca="false">"31811011630228"</f>
        <v>31811011630228</v>
      </c>
    </row>
    <row r="251" customFormat="false" ht="12.8" hidden="false" customHeight="false" outlineLevel="0" collapsed="false">
      <c r="A251" s="0" t="str">
        <f aca="false">"31811011630210"</f>
        <v>31811011630210</v>
      </c>
    </row>
    <row r="252" customFormat="false" ht="12.8" hidden="false" customHeight="false" outlineLevel="0" collapsed="false">
      <c r="A252" s="0" t="str">
        <f aca="false">"31811011630194"</f>
        <v>31811011630194</v>
      </c>
    </row>
    <row r="253" customFormat="false" ht="12.8" hidden="false" customHeight="false" outlineLevel="0" collapsed="false">
      <c r="A253" s="0" t="str">
        <f aca="false">"31811011630186"</f>
        <v>31811011630186</v>
      </c>
    </row>
    <row r="254" customFormat="false" ht="12.8" hidden="false" customHeight="false" outlineLevel="0" collapsed="false">
      <c r="A254" s="0" t="str">
        <f aca="false">"31811011629881"</f>
        <v>31811011629881</v>
      </c>
    </row>
    <row r="255" customFormat="false" ht="12.8" hidden="false" customHeight="false" outlineLevel="0" collapsed="false">
      <c r="A255" s="0" t="str">
        <f aca="false">"31811011629873"</f>
        <v>31811011629873</v>
      </c>
    </row>
    <row r="256" customFormat="false" ht="12.8" hidden="false" customHeight="false" outlineLevel="0" collapsed="false">
      <c r="A256" s="0" t="str">
        <f aca="false">"31811011629923"</f>
        <v>31811011629923</v>
      </c>
    </row>
    <row r="257" customFormat="false" ht="12.8" hidden="false" customHeight="false" outlineLevel="0" collapsed="false">
      <c r="A257" s="0" t="str">
        <f aca="false">"31811011629865"</f>
        <v>31811011629865</v>
      </c>
    </row>
    <row r="258" customFormat="false" ht="12.8" hidden="false" customHeight="false" outlineLevel="0" collapsed="false">
      <c r="A258" s="0" t="str">
        <f aca="false">"31811011629915"</f>
        <v>31811011629915</v>
      </c>
    </row>
    <row r="259" customFormat="false" ht="12.8" hidden="false" customHeight="false" outlineLevel="0" collapsed="false">
      <c r="A259" s="0" t="str">
        <f aca="false">"31811011629964"</f>
        <v>31811011629964</v>
      </c>
    </row>
    <row r="260" customFormat="false" ht="12.8" hidden="false" customHeight="false" outlineLevel="0" collapsed="false">
      <c r="A260" s="0" t="str">
        <f aca="false">"31811011629857"</f>
        <v>31811011629857</v>
      </c>
    </row>
    <row r="261" customFormat="false" ht="12.8" hidden="false" customHeight="false" outlineLevel="0" collapsed="false">
      <c r="A261" s="0" t="str">
        <f aca="false">"31811011629907"</f>
        <v>31811011629907</v>
      </c>
    </row>
    <row r="262" customFormat="false" ht="12.8" hidden="false" customHeight="false" outlineLevel="0" collapsed="false">
      <c r="A262" s="0" t="str">
        <f aca="false">"31811011629956"</f>
        <v>31811011629956</v>
      </c>
    </row>
    <row r="263" customFormat="false" ht="12.8" hidden="false" customHeight="false" outlineLevel="0" collapsed="false">
      <c r="A263" s="0" t="str">
        <f aca="false">"31811011630004"</f>
        <v>31811011630004</v>
      </c>
    </row>
    <row r="264" customFormat="false" ht="12.8" hidden="false" customHeight="false" outlineLevel="0" collapsed="false">
      <c r="A264" s="0" t="str">
        <f aca="false">"31811011629899"</f>
        <v>31811011629899</v>
      </c>
    </row>
    <row r="265" customFormat="false" ht="12.8" hidden="false" customHeight="false" outlineLevel="0" collapsed="false">
      <c r="A265" s="0" t="str">
        <f aca="false">"31811011629949"</f>
        <v>31811011629949</v>
      </c>
    </row>
    <row r="266" customFormat="false" ht="12.8" hidden="false" customHeight="false" outlineLevel="0" collapsed="false">
      <c r="A266" s="0" t="str">
        <f aca="false">"31811011629998"</f>
        <v>31811011629998</v>
      </c>
    </row>
    <row r="267" customFormat="false" ht="12.8" hidden="false" customHeight="false" outlineLevel="0" collapsed="false">
      <c r="A267" s="0" t="str">
        <f aca="false">"31811011630046"</f>
        <v>31811011630046</v>
      </c>
    </row>
    <row r="268" customFormat="false" ht="12.8" hidden="false" customHeight="false" outlineLevel="0" collapsed="false">
      <c r="A268" s="0" t="str">
        <f aca="false">"31811011629931"</f>
        <v>31811011629931</v>
      </c>
    </row>
    <row r="269" customFormat="false" ht="12.8" hidden="false" customHeight="false" outlineLevel="0" collapsed="false">
      <c r="A269" s="0" t="str">
        <f aca="false">"31811011629980"</f>
        <v>31811011629980</v>
      </c>
    </row>
    <row r="270" customFormat="false" ht="12.8" hidden="false" customHeight="false" outlineLevel="0" collapsed="false">
      <c r="A270" s="0" t="str">
        <f aca="false">"31811012066752"</f>
        <v>31811012066752</v>
      </c>
    </row>
    <row r="271" customFormat="false" ht="12.8" hidden="false" customHeight="false" outlineLevel="0" collapsed="false">
      <c r="A271" s="0" t="str">
        <f aca="false">"31811012066760"</f>
        <v>31811012066760</v>
      </c>
    </row>
    <row r="272" customFormat="false" ht="12.8" hidden="false" customHeight="false" outlineLevel="0" collapsed="false">
      <c r="A272" s="0" t="str">
        <f aca="false">"31811012067081"</f>
        <v>31811012067081</v>
      </c>
    </row>
    <row r="273" customFormat="false" ht="12.8" hidden="false" customHeight="false" outlineLevel="0" collapsed="false">
      <c r="A273" s="0" t="str">
        <f aca="false">"31811012067073"</f>
        <v>31811012067073</v>
      </c>
    </row>
    <row r="274" customFormat="false" ht="12.8" hidden="false" customHeight="false" outlineLevel="0" collapsed="false">
      <c r="A274" s="0" t="str">
        <f aca="false">"31811012067065"</f>
        <v>31811012067065</v>
      </c>
    </row>
    <row r="275" customFormat="false" ht="12.8" hidden="false" customHeight="false" outlineLevel="0" collapsed="false">
      <c r="A275" s="0" t="str">
        <f aca="false">"31811012067057"</f>
        <v>31811012067057</v>
      </c>
    </row>
    <row r="276" customFormat="false" ht="12.8" hidden="false" customHeight="false" outlineLevel="0" collapsed="false">
      <c r="A276" s="0" t="str">
        <f aca="false">"31811012067404"</f>
        <v>31811012067404</v>
      </c>
    </row>
    <row r="277" customFormat="false" ht="12.8" hidden="false" customHeight="false" outlineLevel="0" collapsed="false">
      <c r="A277" s="0" t="str">
        <f aca="false">"31811012067396"</f>
        <v>31811012067396</v>
      </c>
    </row>
    <row r="278" customFormat="false" ht="12.8" hidden="false" customHeight="false" outlineLevel="0" collapsed="false">
      <c r="A278" s="0" t="str">
        <f aca="false">"31811012067388"</f>
        <v>31811012067388</v>
      </c>
    </row>
    <row r="279" customFormat="false" ht="12.8" hidden="false" customHeight="false" outlineLevel="0" collapsed="false">
      <c r="A279" s="0" t="str">
        <f aca="false">"31811012067370"</f>
        <v>31811012067370</v>
      </c>
    </row>
    <row r="280" customFormat="false" ht="12.8" hidden="false" customHeight="false" outlineLevel="0" collapsed="false">
      <c r="A280" s="0" t="str">
        <f aca="false">"31811012067727"</f>
        <v>31811012067727</v>
      </c>
    </row>
    <row r="281" customFormat="false" ht="12.8" hidden="false" customHeight="false" outlineLevel="0" collapsed="false">
      <c r="A281" s="0" t="str">
        <f aca="false">"31811012067719"</f>
        <v>31811012067719</v>
      </c>
    </row>
    <row r="282" customFormat="false" ht="12.8" hidden="false" customHeight="false" outlineLevel="0" collapsed="false">
      <c r="A282" s="0" t="str">
        <f aca="false">"31811012067701"</f>
        <v>31811012067701</v>
      </c>
    </row>
    <row r="283" customFormat="false" ht="12.8" hidden="false" customHeight="false" outlineLevel="0" collapsed="false">
      <c r="A283" s="0" t="str">
        <f aca="false">"31811012067693"</f>
        <v>31811012067693</v>
      </c>
    </row>
    <row r="284" customFormat="false" ht="12.8" hidden="false" customHeight="false" outlineLevel="0" collapsed="false">
      <c r="A284" s="0" t="str">
        <f aca="false">"31811012066604"</f>
        <v>31811012066604</v>
      </c>
    </row>
    <row r="285" customFormat="false" ht="12.8" hidden="false" customHeight="false" outlineLevel="0" collapsed="false">
      <c r="A285" s="0" t="str">
        <f aca="false">"31811012066596"</f>
        <v>31811012066596</v>
      </c>
    </row>
    <row r="286" customFormat="false" ht="12.8" hidden="false" customHeight="false" outlineLevel="0" collapsed="false">
      <c r="A286" s="0" t="str">
        <f aca="false">"31811012066588"</f>
        <v>31811012066588</v>
      </c>
    </row>
    <row r="287" customFormat="false" ht="12.8" hidden="false" customHeight="false" outlineLevel="0" collapsed="false">
      <c r="A287" s="0" t="str">
        <f aca="false">"31811013462059"</f>
        <v>31811013462059</v>
      </c>
    </row>
    <row r="288" customFormat="false" ht="12.8" hidden="false" customHeight="false" outlineLevel="0" collapsed="false">
      <c r="A288" s="0" t="str">
        <f aca="false">"31811012051168"</f>
        <v>31811012051168</v>
      </c>
    </row>
    <row r="289" customFormat="false" ht="12.8" hidden="false" customHeight="false" outlineLevel="0" collapsed="false">
      <c r="A289" s="0" t="str">
        <f aca="false">"31811012051150"</f>
        <v>31811012051150</v>
      </c>
    </row>
    <row r="290" customFormat="false" ht="12.8" hidden="false" customHeight="false" outlineLevel="0" collapsed="false">
      <c r="A290" s="0" t="str">
        <f aca="false">"31811012051143"</f>
        <v>31811012051143</v>
      </c>
    </row>
    <row r="291" customFormat="false" ht="12.8" hidden="false" customHeight="false" outlineLevel="0" collapsed="false">
      <c r="A291" s="0" t="str">
        <f aca="false">"31811012051135"</f>
        <v>31811012051135</v>
      </c>
    </row>
    <row r="292" customFormat="false" ht="12.8" hidden="false" customHeight="false" outlineLevel="0" collapsed="false">
      <c r="A292" s="0" t="str">
        <f aca="false">"31811012080126"</f>
        <v>31811012080126</v>
      </c>
    </row>
    <row r="293" customFormat="false" ht="12.8" hidden="false" customHeight="false" outlineLevel="0" collapsed="false">
      <c r="A293" s="0" t="str">
        <f aca="false">"31811012050772"</f>
        <v>31811012050772</v>
      </c>
    </row>
    <row r="294" customFormat="false" ht="12.8" hidden="false" customHeight="false" outlineLevel="0" collapsed="false">
      <c r="A294" s="0" t="str">
        <f aca="false">"31811012051481"</f>
        <v>31811012051481</v>
      </c>
    </row>
    <row r="295" customFormat="false" ht="12.8" hidden="false" customHeight="false" outlineLevel="0" collapsed="false">
      <c r="A295" s="0" t="str">
        <f aca="false">"31811012051473"</f>
        <v>31811012051473</v>
      </c>
    </row>
    <row r="296" customFormat="false" ht="12.8" hidden="false" customHeight="false" outlineLevel="0" collapsed="false">
      <c r="A296" s="0" t="str">
        <f aca="false">"31811012051465"</f>
        <v>31811012051465</v>
      </c>
    </row>
    <row r="297" customFormat="false" ht="12.8" hidden="false" customHeight="false" outlineLevel="0" collapsed="false">
      <c r="A297" s="0" t="str">
        <f aca="false">"31811012051457"</f>
        <v>31811012051457</v>
      </c>
    </row>
    <row r="298" customFormat="false" ht="12.8" hidden="false" customHeight="false" outlineLevel="0" collapsed="false">
      <c r="A298" s="0" t="str">
        <f aca="false">"31811010587353"</f>
        <v>31811010587353</v>
      </c>
    </row>
    <row r="299" customFormat="false" ht="12.8" hidden="false" customHeight="false" outlineLevel="0" collapsed="false">
      <c r="A299" s="0" t="str">
        <f aca="false">"31811010587312"</f>
        <v>31811010587312</v>
      </c>
    </row>
    <row r="300" customFormat="false" ht="12.8" hidden="false" customHeight="false" outlineLevel="0" collapsed="false">
      <c r="A300" s="0" t="str">
        <f aca="false">"31811010649054"</f>
        <v>31811010649054</v>
      </c>
    </row>
    <row r="301" customFormat="false" ht="12.8" hidden="false" customHeight="false" outlineLevel="0" collapsed="false">
      <c r="A301" s="0" t="str">
        <f aca="false">"31811010578543"</f>
        <v>31811010578543</v>
      </c>
    </row>
    <row r="302" customFormat="false" ht="12.8" hidden="false" customHeight="false" outlineLevel="0" collapsed="false">
      <c r="A302" s="0" t="str">
        <f aca="false">"31811010578501"</f>
        <v>31811010578501</v>
      </c>
    </row>
    <row r="303" customFormat="false" ht="12.8" hidden="false" customHeight="false" outlineLevel="0" collapsed="false">
      <c r="A303" s="0" t="str">
        <f aca="false">"31811010578469"</f>
        <v>31811010578469</v>
      </c>
    </row>
    <row r="304" customFormat="false" ht="12.8" hidden="false" customHeight="false" outlineLevel="0" collapsed="false">
      <c r="A304" s="0" t="str">
        <f aca="false">"31811010578428"</f>
        <v>31811010578428</v>
      </c>
    </row>
    <row r="305" customFormat="false" ht="12.8" hidden="false" customHeight="false" outlineLevel="0" collapsed="false">
      <c r="A305" s="0" t="str">
        <f aca="false">"31811010578618"</f>
        <v>31811010578618</v>
      </c>
    </row>
    <row r="306" customFormat="false" ht="12.8" hidden="false" customHeight="false" outlineLevel="0" collapsed="false">
      <c r="A306" s="0" t="str">
        <f aca="false">"31811010578576"</f>
        <v>31811010578576</v>
      </c>
    </row>
    <row r="307" customFormat="false" ht="12.8" hidden="false" customHeight="false" outlineLevel="0" collapsed="false">
      <c r="A307" s="0" t="str">
        <f aca="false">"31811010578535"</f>
        <v>31811010578535</v>
      </c>
    </row>
    <row r="308" customFormat="false" ht="12.8" hidden="false" customHeight="false" outlineLevel="0" collapsed="false">
      <c r="A308" s="0" t="str">
        <f aca="false">"31811010578493"</f>
        <v>31811010578493</v>
      </c>
    </row>
    <row r="309" customFormat="false" ht="12.8" hidden="false" customHeight="false" outlineLevel="0" collapsed="false">
      <c r="A309" s="0" t="str">
        <f aca="false">"31811010578451"</f>
        <v>31811010578451</v>
      </c>
    </row>
    <row r="310" customFormat="false" ht="12.8" hidden="false" customHeight="false" outlineLevel="0" collapsed="false">
      <c r="A310" s="0" t="str">
        <f aca="false">"31811010578410"</f>
        <v>31811010578410</v>
      </c>
    </row>
    <row r="311" customFormat="false" ht="12.8" hidden="false" customHeight="false" outlineLevel="0" collapsed="false">
      <c r="A311" s="0" t="str">
        <f aca="false">"31811010578113"</f>
        <v>31811010578113</v>
      </c>
    </row>
    <row r="312" customFormat="false" ht="12.8" hidden="false" customHeight="false" outlineLevel="0" collapsed="false">
      <c r="A312" s="0" t="str">
        <f aca="false">"31811010578154"</f>
        <v>31811010578154</v>
      </c>
    </row>
    <row r="313" customFormat="false" ht="12.8" hidden="false" customHeight="false" outlineLevel="0" collapsed="false">
      <c r="A313" s="0" t="str">
        <f aca="false">"31811010578196"</f>
        <v>31811010578196</v>
      </c>
    </row>
    <row r="314" customFormat="false" ht="12.8" hidden="false" customHeight="false" outlineLevel="0" collapsed="false">
      <c r="A314" s="0" t="str">
        <f aca="false">"31811010578238"</f>
        <v>31811010578238</v>
      </c>
    </row>
    <row r="315" customFormat="false" ht="12.8" hidden="false" customHeight="false" outlineLevel="0" collapsed="false">
      <c r="A315" s="0" t="str">
        <f aca="false">"31811010578279"</f>
        <v>31811010578279</v>
      </c>
    </row>
    <row r="316" customFormat="false" ht="12.8" hidden="false" customHeight="false" outlineLevel="0" collapsed="false">
      <c r="A316" s="0" t="str">
        <f aca="false">"31811010578311"</f>
        <v>31811010578311</v>
      </c>
    </row>
    <row r="317" customFormat="false" ht="12.8" hidden="false" customHeight="false" outlineLevel="0" collapsed="false">
      <c r="A317" s="0" t="str">
        <f aca="false">"31811010578352"</f>
        <v>31811010578352</v>
      </c>
    </row>
    <row r="318" customFormat="false" ht="12.8" hidden="false" customHeight="false" outlineLevel="0" collapsed="false">
      <c r="A318" s="0" t="str">
        <f aca="false">"31811010578394"</f>
        <v>31811010578394</v>
      </c>
    </row>
    <row r="319" customFormat="false" ht="12.8" hidden="false" customHeight="false" outlineLevel="0" collapsed="false">
      <c r="A319" s="0" t="str">
        <f aca="false">"31811010938143"</f>
        <v>31811010938143</v>
      </c>
    </row>
    <row r="320" customFormat="false" ht="12.8" hidden="false" customHeight="false" outlineLevel="0" collapsed="false">
      <c r="A320" s="0" t="str">
        <f aca="false">"31811010938184"</f>
        <v>31811010938184</v>
      </c>
    </row>
    <row r="321" customFormat="false" ht="12.8" hidden="false" customHeight="false" outlineLevel="0" collapsed="false">
      <c r="A321" s="0" t="str">
        <f aca="false">"31811012064401"</f>
        <v>31811012064401</v>
      </c>
    </row>
    <row r="322" customFormat="false" ht="12.8" hidden="false" customHeight="false" outlineLevel="0" collapsed="false">
      <c r="A322" s="0" t="str">
        <f aca="false">"31811012081207"</f>
        <v>31811012081207</v>
      </c>
    </row>
    <row r="323" customFormat="false" ht="12.8" hidden="false" customHeight="false" outlineLevel="0" collapsed="false">
      <c r="A323" s="0" t="str">
        <f aca="false">"31811012081199"</f>
        <v>31811012081199</v>
      </c>
    </row>
    <row r="324" customFormat="false" ht="12.8" hidden="false" customHeight="false" outlineLevel="0" collapsed="false">
      <c r="A324" s="0" t="str">
        <f aca="false">"31811012081181"</f>
        <v>31811012081181</v>
      </c>
    </row>
    <row r="325" customFormat="false" ht="12.8" hidden="false" customHeight="false" outlineLevel="0" collapsed="false">
      <c r="A325" s="0" t="str">
        <f aca="false">"31811012081173"</f>
        <v>31811012081173</v>
      </c>
    </row>
    <row r="326" customFormat="false" ht="12.8" hidden="false" customHeight="false" outlineLevel="0" collapsed="false">
      <c r="A326" s="0" t="str">
        <f aca="false">"31811012080282"</f>
        <v>31811012080282</v>
      </c>
    </row>
    <row r="327" customFormat="false" ht="12.8" hidden="false" customHeight="false" outlineLevel="0" collapsed="false">
      <c r="A327" s="0" t="str">
        <f aca="false">"31811012080274"</f>
        <v>31811012080274</v>
      </c>
    </row>
    <row r="328" customFormat="false" ht="12.8" hidden="false" customHeight="false" outlineLevel="0" collapsed="false">
      <c r="A328" s="0" t="str">
        <f aca="false">"31811012080266"</f>
        <v>31811012080266</v>
      </c>
    </row>
    <row r="329" customFormat="false" ht="12.8" hidden="false" customHeight="false" outlineLevel="0" collapsed="false">
      <c r="A329" s="0" t="str">
        <f aca="false">"31811012080258"</f>
        <v>31811012080258</v>
      </c>
    </row>
    <row r="330" customFormat="false" ht="12.8" hidden="false" customHeight="false" outlineLevel="0" collapsed="false">
      <c r="A330" s="0" t="str">
        <f aca="false">"31811012081249"</f>
        <v>31811012081249</v>
      </c>
    </row>
    <row r="331" customFormat="false" ht="12.8" hidden="false" customHeight="false" outlineLevel="0" collapsed="false">
      <c r="A331" s="0" t="str">
        <f aca="false">"31811012081231"</f>
        <v>31811012081231</v>
      </c>
    </row>
    <row r="332" customFormat="false" ht="12.8" hidden="false" customHeight="false" outlineLevel="0" collapsed="false">
      <c r="A332" s="0" t="str">
        <f aca="false">"31811012081223"</f>
        <v>31811012081223</v>
      </c>
    </row>
    <row r="333" customFormat="false" ht="12.8" hidden="false" customHeight="false" outlineLevel="0" collapsed="false">
      <c r="A333" s="0" t="str">
        <f aca="false">"31811012081215"</f>
        <v>31811012081215</v>
      </c>
    </row>
    <row r="334" customFormat="false" ht="12.8" hidden="false" customHeight="false" outlineLevel="0" collapsed="false">
      <c r="A334" s="0" t="str">
        <f aca="false">"31811012080605"</f>
        <v>31811012080605</v>
      </c>
    </row>
    <row r="335" customFormat="false" ht="12.8" hidden="false" customHeight="false" outlineLevel="0" collapsed="false">
      <c r="A335" s="0" t="str">
        <f aca="false">"31811012080597"</f>
        <v>31811012080597</v>
      </c>
    </row>
    <row r="336" customFormat="false" ht="12.8" hidden="false" customHeight="false" outlineLevel="0" collapsed="false">
      <c r="A336" s="0" t="str">
        <f aca="false">"31811012080589"</f>
        <v>31811012080589</v>
      </c>
    </row>
    <row r="337" customFormat="false" ht="12.8" hidden="false" customHeight="false" outlineLevel="0" collapsed="false">
      <c r="A337" s="0" t="str">
        <f aca="false">"31811010754961"</f>
        <v>31811010754961</v>
      </c>
    </row>
    <row r="338" customFormat="false" ht="12.8" hidden="false" customHeight="false" outlineLevel="0" collapsed="false">
      <c r="A338" s="0" t="str">
        <f aca="false">"31811010754912"</f>
        <v>31811010754912</v>
      </c>
    </row>
    <row r="339" customFormat="false" ht="12.8" hidden="false" customHeight="false" outlineLevel="0" collapsed="false">
      <c r="A339" s="0" t="str">
        <f aca="false">"31811010755158"</f>
        <v>31811010755158</v>
      </c>
    </row>
    <row r="340" customFormat="false" ht="12.8" hidden="false" customHeight="false" outlineLevel="0" collapsed="false">
      <c r="A340" s="0" t="str">
        <f aca="false">"31811010755166"</f>
        <v>31811010755166</v>
      </c>
    </row>
    <row r="341" customFormat="false" ht="12.8" hidden="false" customHeight="false" outlineLevel="0" collapsed="false">
      <c r="A341" s="0" t="str">
        <f aca="false">"31811010754938"</f>
        <v>31811010754938</v>
      </c>
    </row>
    <row r="342" customFormat="false" ht="12.8" hidden="false" customHeight="false" outlineLevel="0" collapsed="false">
      <c r="A342" s="0" t="str">
        <f aca="false">"31811010754946"</f>
        <v>31811010754946</v>
      </c>
    </row>
    <row r="343" customFormat="false" ht="12.8" hidden="false" customHeight="false" outlineLevel="0" collapsed="false">
      <c r="A343" s="0" t="str">
        <f aca="false">"31811010754896"</f>
        <v>31811010754896</v>
      </c>
    </row>
    <row r="344" customFormat="false" ht="12.8" hidden="false" customHeight="false" outlineLevel="0" collapsed="false">
      <c r="A344" s="0" t="str">
        <f aca="false">"31811010754904"</f>
        <v>31811010754904</v>
      </c>
    </row>
    <row r="345" customFormat="false" ht="12.8" hidden="false" customHeight="false" outlineLevel="0" collapsed="false">
      <c r="A345" s="0" t="str">
        <f aca="false">"31811010754953"</f>
        <v>31811010754953</v>
      </c>
    </row>
    <row r="346" customFormat="false" ht="12.8" hidden="false" customHeight="false" outlineLevel="0" collapsed="false">
      <c r="A346" s="0" t="str">
        <f aca="false">"31811010755208"</f>
        <v>31811010755208</v>
      </c>
    </row>
    <row r="347" customFormat="false" ht="12.8" hidden="false" customHeight="false" outlineLevel="0" collapsed="false">
      <c r="A347" s="0" t="str">
        <f aca="false">"31811010755133"</f>
        <v>31811010755133</v>
      </c>
    </row>
    <row r="348" customFormat="false" ht="12.8" hidden="false" customHeight="false" outlineLevel="0" collapsed="false">
      <c r="A348" s="0" t="str">
        <f aca="false">"31811010755141"</f>
        <v>31811010755141</v>
      </c>
    </row>
    <row r="349" customFormat="false" ht="12.8" hidden="false" customHeight="false" outlineLevel="0" collapsed="false">
      <c r="A349" s="0" t="str">
        <f aca="false">"31811010755208"</f>
        <v>31811010755208</v>
      </c>
    </row>
    <row r="350" customFormat="false" ht="12.8" hidden="false" customHeight="false" outlineLevel="0" collapsed="false">
      <c r="A350" s="0" t="str">
        <f aca="false">"31811010755133"</f>
        <v>31811010755133</v>
      </c>
    </row>
    <row r="351" customFormat="false" ht="12.8" hidden="false" customHeight="false" outlineLevel="0" collapsed="false">
      <c r="A351" s="0" t="str">
        <f aca="false">"31811010755141"</f>
        <v>31811010755141</v>
      </c>
    </row>
    <row r="352" customFormat="false" ht="12.8" hidden="false" customHeight="false" outlineLevel="0" collapsed="false">
      <c r="A352" s="0" t="str">
        <f aca="false">"31811012066091"</f>
        <v>31811012066091</v>
      </c>
    </row>
    <row r="353" customFormat="false" ht="12.8" hidden="false" customHeight="false" outlineLevel="0" collapsed="false">
      <c r="A353" s="0" t="str">
        <f aca="false">"31811012066109"</f>
        <v>31811012066109</v>
      </c>
    </row>
    <row r="354" customFormat="false" ht="12.8" hidden="false" customHeight="false" outlineLevel="0" collapsed="false">
      <c r="A354" s="0" t="str">
        <f aca="false">"31811012066117"</f>
        <v>31811012066117</v>
      </c>
    </row>
    <row r="355" customFormat="false" ht="12.8" hidden="false" customHeight="false" outlineLevel="0" collapsed="false">
      <c r="A355" s="0" t="str">
        <f aca="false">"31811012066125"</f>
        <v>31811012066125</v>
      </c>
    </row>
    <row r="356" customFormat="false" ht="12.8" hidden="false" customHeight="false" outlineLevel="0" collapsed="false">
      <c r="A356" s="0" t="str">
        <f aca="false">"31811012065325"</f>
        <v>31811012065325</v>
      </c>
    </row>
    <row r="357" customFormat="false" ht="12.8" hidden="false" customHeight="false" outlineLevel="0" collapsed="false">
      <c r="A357" s="0" t="str">
        <f aca="false">"31811012065317"</f>
        <v>31811012065317</v>
      </c>
    </row>
    <row r="358" customFormat="false" ht="12.8" hidden="false" customHeight="false" outlineLevel="0" collapsed="false">
      <c r="A358" s="0" t="str">
        <f aca="false">"31811010748948"</f>
        <v>31811010748948</v>
      </c>
    </row>
    <row r="359" customFormat="false" ht="12.8" hidden="false" customHeight="false" outlineLevel="0" collapsed="false">
      <c r="A359" s="0" t="str">
        <f aca="false">"31811010748930"</f>
        <v>31811010748930</v>
      </c>
    </row>
    <row r="360" customFormat="false" ht="12.8" hidden="false" customHeight="false" outlineLevel="0" collapsed="false">
      <c r="A360" s="0" t="str">
        <f aca="false">"31811010748898"</f>
        <v>31811010748898</v>
      </c>
    </row>
    <row r="361" customFormat="false" ht="12.8" hidden="false" customHeight="false" outlineLevel="0" collapsed="false">
      <c r="A361" s="0" t="str">
        <f aca="false">"31811010748906"</f>
        <v>31811010748906</v>
      </c>
    </row>
    <row r="362" customFormat="false" ht="12.8" hidden="false" customHeight="false" outlineLevel="0" collapsed="false">
      <c r="A362" s="0" t="str">
        <f aca="false">"31811010748914"</f>
        <v>31811010748914</v>
      </c>
    </row>
    <row r="363" customFormat="false" ht="12.8" hidden="false" customHeight="false" outlineLevel="0" collapsed="false">
      <c r="A363" s="0" t="str">
        <f aca="false">"31811010748922"</f>
        <v>31811010748922</v>
      </c>
    </row>
    <row r="364" customFormat="false" ht="12.8" hidden="false" customHeight="false" outlineLevel="0" collapsed="false">
      <c r="A364" s="0" t="str">
        <f aca="false">"31811010748534"</f>
        <v>31811010748534</v>
      </c>
    </row>
    <row r="365" customFormat="false" ht="12.8" hidden="false" customHeight="false" outlineLevel="0" collapsed="false">
      <c r="A365" s="0" t="str">
        <f aca="false">"31811010748542"</f>
        <v>31811010748542</v>
      </c>
    </row>
    <row r="366" customFormat="false" ht="12.8" hidden="false" customHeight="false" outlineLevel="0" collapsed="false">
      <c r="A366" s="0" t="str">
        <f aca="false">"31811010748559"</f>
        <v>31811010748559</v>
      </c>
    </row>
    <row r="367" customFormat="false" ht="12.8" hidden="false" customHeight="false" outlineLevel="0" collapsed="false">
      <c r="A367" s="0" t="str">
        <f aca="false">"31811010748567"</f>
        <v>31811010748567</v>
      </c>
    </row>
    <row r="368" customFormat="false" ht="12.8" hidden="false" customHeight="false" outlineLevel="0" collapsed="false">
      <c r="A368" s="0" t="str">
        <f aca="false">"31811010748518"</f>
        <v>31811010748518</v>
      </c>
    </row>
    <row r="369" customFormat="false" ht="12.8" hidden="false" customHeight="false" outlineLevel="0" collapsed="false">
      <c r="A369" s="0" t="str">
        <f aca="false">"31811010748500"</f>
        <v>31811010748500</v>
      </c>
    </row>
    <row r="370" customFormat="false" ht="12.8" hidden="false" customHeight="false" outlineLevel="0" collapsed="false">
      <c r="A370" s="0" t="str">
        <f aca="false">"31811010748492"</f>
        <v>31811010748492</v>
      </c>
    </row>
    <row r="371" customFormat="false" ht="12.8" hidden="false" customHeight="false" outlineLevel="0" collapsed="false">
      <c r="A371" s="0" t="str">
        <f aca="false">"31811010748971"</f>
        <v>31811010748971</v>
      </c>
    </row>
    <row r="372" customFormat="false" ht="12.8" hidden="false" customHeight="false" outlineLevel="0" collapsed="false">
      <c r="A372" s="0" t="str">
        <f aca="false">"31811010748989"</f>
        <v>31811010748989</v>
      </c>
    </row>
    <row r="373" customFormat="false" ht="12.8" hidden="false" customHeight="false" outlineLevel="0" collapsed="false">
      <c r="A373" s="0" t="str">
        <f aca="false">"31811010748997"</f>
        <v>31811010748997</v>
      </c>
    </row>
    <row r="374" customFormat="false" ht="12.8" hidden="false" customHeight="false" outlineLevel="0" collapsed="false">
      <c r="A374" s="0" t="str">
        <f aca="false">"31811010749003"</f>
        <v>31811010749003</v>
      </c>
    </row>
    <row r="375" customFormat="false" ht="12.8" hidden="false" customHeight="false" outlineLevel="0" collapsed="false">
      <c r="A375" s="0" t="str">
        <f aca="false">"31811010748963"</f>
        <v>31811010748963</v>
      </c>
    </row>
    <row r="376" customFormat="false" ht="12.8" hidden="false" customHeight="false" outlineLevel="0" collapsed="false">
      <c r="A376" s="0" t="str">
        <f aca="false">"31811010748955"</f>
        <v>31811010748955</v>
      </c>
    </row>
    <row r="377" customFormat="false" ht="12.8" hidden="false" customHeight="false" outlineLevel="0" collapsed="false">
      <c r="A377" s="0" t="str">
        <f aca="false">"31811010754888"</f>
        <v>31811010754888</v>
      </c>
    </row>
    <row r="378" customFormat="false" ht="12.8" hidden="false" customHeight="false" outlineLevel="0" collapsed="false">
      <c r="A378" s="0" t="str">
        <f aca="false">"31811010754813"</f>
        <v>31811010754813</v>
      </c>
    </row>
    <row r="379" customFormat="false" ht="12.8" hidden="false" customHeight="false" outlineLevel="0" collapsed="false">
      <c r="A379" s="0" t="str">
        <f aca="false">"31811010093626"</f>
        <v>31811010093626</v>
      </c>
    </row>
    <row r="380" customFormat="false" ht="12.8" hidden="false" customHeight="false" outlineLevel="0" collapsed="false">
      <c r="A380" s="0" t="str">
        <f aca="false">"31811010754821"</f>
        <v>31811010754821</v>
      </c>
    </row>
    <row r="381" customFormat="false" ht="12.8" hidden="false" customHeight="false" outlineLevel="0" collapsed="false">
      <c r="A381" s="0" t="str">
        <f aca="false">"31811010754839"</f>
        <v>31811010754839</v>
      </c>
    </row>
    <row r="382" customFormat="false" ht="12.8" hidden="false" customHeight="false" outlineLevel="0" collapsed="false">
      <c r="A382" s="0" t="str">
        <f aca="false">"31811010754847"</f>
        <v>31811010754847</v>
      </c>
    </row>
    <row r="383" customFormat="false" ht="12.8" hidden="false" customHeight="false" outlineLevel="0" collapsed="false">
      <c r="A383" s="0" t="str">
        <f aca="false">"31811010754656"</f>
        <v>31811010754656</v>
      </c>
    </row>
    <row r="384" customFormat="false" ht="12.8" hidden="false" customHeight="false" outlineLevel="0" collapsed="false">
      <c r="A384" s="0" t="str">
        <f aca="false">"31811010754664"</f>
        <v>31811010754664</v>
      </c>
    </row>
    <row r="385" customFormat="false" ht="12.8" hidden="false" customHeight="false" outlineLevel="0" collapsed="false">
      <c r="A385" s="0" t="str">
        <f aca="false">"31811010754672"</f>
        <v>31811010754672</v>
      </c>
    </row>
    <row r="386" customFormat="false" ht="12.8" hidden="false" customHeight="false" outlineLevel="0" collapsed="false">
      <c r="A386" s="0" t="str">
        <f aca="false">"31811010754680"</f>
        <v>31811010754680</v>
      </c>
    </row>
    <row r="387" customFormat="false" ht="12.8" hidden="false" customHeight="false" outlineLevel="0" collapsed="false">
      <c r="A387" s="0" t="str">
        <f aca="false">"31811010754698"</f>
        <v>31811010754698</v>
      </c>
    </row>
    <row r="388" customFormat="false" ht="12.8" hidden="false" customHeight="false" outlineLevel="0" collapsed="false">
      <c r="A388" s="0" t="str">
        <f aca="false">"31811010754706"</f>
        <v>31811010754706</v>
      </c>
    </row>
    <row r="389" customFormat="false" ht="12.8" hidden="false" customHeight="false" outlineLevel="0" collapsed="false">
      <c r="A389" s="0" t="str">
        <f aca="false">"31811010754714"</f>
        <v>31811010754714</v>
      </c>
    </row>
    <row r="390" customFormat="false" ht="12.8" hidden="false" customHeight="false" outlineLevel="0" collapsed="false">
      <c r="A390" s="0" t="str">
        <f aca="false">"31811010754722"</f>
        <v>31811010754722</v>
      </c>
    </row>
    <row r="391" customFormat="false" ht="12.8" hidden="false" customHeight="false" outlineLevel="0" collapsed="false">
      <c r="A391" s="0" t="str">
        <f aca="false">"31811010754730"</f>
        <v>31811010754730</v>
      </c>
    </row>
    <row r="392" customFormat="false" ht="12.8" hidden="false" customHeight="false" outlineLevel="0" collapsed="false">
      <c r="A392" s="0" t="str">
        <f aca="false">"31811010754748"</f>
        <v>31811010754748</v>
      </c>
    </row>
    <row r="393" customFormat="false" ht="12.8" hidden="false" customHeight="false" outlineLevel="0" collapsed="false">
      <c r="A393" s="0" t="str">
        <f aca="false">"31811010754755"</f>
        <v>31811010754755</v>
      </c>
    </row>
    <row r="394" customFormat="false" ht="12.8" hidden="false" customHeight="false" outlineLevel="0" collapsed="false">
      <c r="A394" s="0" t="str">
        <f aca="false">"31811010754763"</f>
        <v>31811010754763</v>
      </c>
    </row>
    <row r="395" customFormat="false" ht="12.8" hidden="false" customHeight="false" outlineLevel="0" collapsed="false">
      <c r="A395" s="0" t="str">
        <f aca="false">"31811010754771"</f>
        <v>31811010754771</v>
      </c>
    </row>
    <row r="396" customFormat="false" ht="12.8" hidden="false" customHeight="false" outlineLevel="0" collapsed="false">
      <c r="A396" s="0" t="str">
        <f aca="false">"31811010860016"</f>
        <v>31811010860016</v>
      </c>
    </row>
    <row r="397" customFormat="false" ht="12.8" hidden="false" customHeight="false" outlineLevel="0" collapsed="false">
      <c r="A397" s="0" t="str">
        <f aca="false">"31811010860008"</f>
        <v>31811010860008</v>
      </c>
    </row>
    <row r="398" customFormat="false" ht="12.8" hidden="false" customHeight="false" outlineLevel="0" collapsed="false">
      <c r="A398" s="0" t="str">
        <f aca="false">"31811010649096"</f>
        <v>31811010649096</v>
      </c>
    </row>
    <row r="399" customFormat="false" ht="12.8" hidden="false" customHeight="false" outlineLevel="0" collapsed="false">
      <c r="A399" s="0" t="str">
        <f aca="false">"31811011352476"</f>
        <v>31811011352476</v>
      </c>
    </row>
    <row r="400" customFormat="false" ht="12.8" hidden="false" customHeight="false" outlineLevel="0" collapsed="false">
      <c r="A400" s="0" t="str">
        <f aca="false">"31811011352435"</f>
        <v>31811011352435</v>
      </c>
    </row>
    <row r="401" customFormat="false" ht="12.8" hidden="false" customHeight="false" outlineLevel="0" collapsed="false">
      <c r="A401" s="0" t="str">
        <f aca="false">"31811011352146"</f>
        <v>31811011352146</v>
      </c>
    </row>
    <row r="402" customFormat="false" ht="12.8" hidden="false" customHeight="false" outlineLevel="0" collapsed="false">
      <c r="A402" s="0" t="str">
        <f aca="false">"31811011352104"</f>
        <v>31811011352104</v>
      </c>
    </row>
    <row r="403" customFormat="false" ht="12.8" hidden="false" customHeight="false" outlineLevel="0" collapsed="false">
      <c r="A403" s="0" t="str">
        <f aca="false">"31811011352062"</f>
        <v>31811011352062</v>
      </c>
    </row>
    <row r="404" customFormat="false" ht="12.8" hidden="false" customHeight="false" outlineLevel="0" collapsed="false">
      <c r="A404" s="0" t="str">
        <f aca="false">"31811011352500"</f>
        <v>31811011352500</v>
      </c>
    </row>
    <row r="405" customFormat="false" ht="12.8" hidden="false" customHeight="false" outlineLevel="0" collapsed="false">
      <c r="A405" s="0" t="str">
        <f aca="false">"31811011352468"</f>
        <v>31811011352468</v>
      </c>
    </row>
    <row r="406" customFormat="false" ht="12.8" hidden="false" customHeight="false" outlineLevel="0" collapsed="false">
      <c r="A406" s="0" t="str">
        <f aca="false">"31811011352427"</f>
        <v>31811011352427</v>
      </c>
    </row>
    <row r="407" customFormat="false" ht="12.8" hidden="false" customHeight="false" outlineLevel="0" collapsed="false">
      <c r="A407" s="0" t="str">
        <f aca="false">"31811011352385"</f>
        <v>31811011352385</v>
      </c>
    </row>
    <row r="408" customFormat="false" ht="12.8" hidden="false" customHeight="false" outlineLevel="0" collapsed="false">
      <c r="A408" s="0" t="str">
        <f aca="false">"31811011352021"</f>
        <v>31811011352021</v>
      </c>
    </row>
    <row r="409" customFormat="false" ht="12.8" hidden="false" customHeight="false" outlineLevel="0" collapsed="false">
      <c r="A409" s="0" t="str">
        <f aca="false">"31811011351981"</f>
        <v>31811011351981</v>
      </c>
    </row>
    <row r="410" customFormat="false" ht="12.8" hidden="false" customHeight="false" outlineLevel="0" collapsed="false">
      <c r="A410" s="0" t="str">
        <f aca="false">"31811011351940"</f>
        <v>31811011351940</v>
      </c>
    </row>
    <row r="411" customFormat="false" ht="12.8" hidden="false" customHeight="false" outlineLevel="0" collapsed="false">
      <c r="A411" s="0" t="str">
        <f aca="false">"31811011351908"</f>
        <v>31811011351908</v>
      </c>
    </row>
    <row r="412" customFormat="false" ht="12.8" hidden="false" customHeight="false" outlineLevel="0" collapsed="false">
      <c r="A412" s="0" t="str">
        <f aca="false">"31811011352344"</f>
        <v>31811011352344</v>
      </c>
    </row>
    <row r="413" customFormat="false" ht="12.8" hidden="false" customHeight="false" outlineLevel="0" collapsed="false">
      <c r="A413" s="0" t="str">
        <f aca="false">"31811011352302"</f>
        <v>31811011352302</v>
      </c>
    </row>
    <row r="414" customFormat="false" ht="12.8" hidden="false" customHeight="false" outlineLevel="0" collapsed="false">
      <c r="A414" s="0" t="str">
        <f aca="false">"31811011352260"</f>
        <v>31811011352260</v>
      </c>
    </row>
    <row r="415" customFormat="false" ht="12.8" hidden="false" customHeight="false" outlineLevel="0" collapsed="false">
      <c r="A415" s="0" t="str">
        <f aca="false">"31811011352229"</f>
        <v>31811011352229</v>
      </c>
    </row>
    <row r="416" customFormat="false" ht="12.8" hidden="false" customHeight="false" outlineLevel="0" collapsed="false">
      <c r="A416" s="0" t="str">
        <f aca="false">"31811011352179"</f>
        <v>31811011352179</v>
      </c>
    </row>
    <row r="417" customFormat="false" ht="12.8" hidden="false" customHeight="false" outlineLevel="0" collapsed="false">
      <c r="A417" s="0" t="str">
        <f aca="false">"31811011352138"</f>
        <v>31811011352138</v>
      </c>
    </row>
    <row r="418" customFormat="false" ht="12.8" hidden="false" customHeight="false" outlineLevel="0" collapsed="false">
      <c r="A418" s="0" t="str">
        <f aca="false">"31811011352096"</f>
        <v>31811011352096</v>
      </c>
    </row>
    <row r="419" customFormat="false" ht="12.8" hidden="false" customHeight="false" outlineLevel="0" collapsed="false">
      <c r="A419" s="0" t="str">
        <f aca="false">"31811011352054"</f>
        <v>31811011352054</v>
      </c>
    </row>
    <row r="420" customFormat="false" ht="12.8" hidden="false" customHeight="false" outlineLevel="0" collapsed="false">
      <c r="A420" s="0" t="str">
        <f aca="false">"31811010760091"</f>
        <v>31811010760091</v>
      </c>
    </row>
    <row r="421" customFormat="false" ht="12.8" hidden="false" customHeight="false" outlineLevel="0" collapsed="false">
      <c r="A421" s="0" t="str">
        <f aca="false">"31811010309147"</f>
        <v>31811010309147</v>
      </c>
    </row>
    <row r="422" customFormat="false" ht="12.8" hidden="false" customHeight="false" outlineLevel="0" collapsed="false">
      <c r="A422" s="0" t="str">
        <f aca="false">"31811010762568"</f>
        <v>31811010762568</v>
      </c>
    </row>
    <row r="423" customFormat="false" ht="12.8" hidden="false" customHeight="false" outlineLevel="0" collapsed="false">
      <c r="A423" s="0" t="str">
        <f aca="false">"31811010762527"</f>
        <v>31811010762527</v>
      </c>
    </row>
    <row r="424" customFormat="false" ht="12.8" hidden="false" customHeight="false" outlineLevel="0" collapsed="false">
      <c r="A424" s="0" t="str">
        <f aca="false">"31811010762592"</f>
        <v>31811010762592</v>
      </c>
    </row>
    <row r="425" customFormat="false" ht="12.8" hidden="false" customHeight="false" outlineLevel="0" collapsed="false">
      <c r="A425" s="0" t="str">
        <f aca="false">"31811010762550"</f>
        <v>31811010762550</v>
      </c>
    </row>
    <row r="426" customFormat="false" ht="12.8" hidden="false" customHeight="false" outlineLevel="0" collapsed="false">
      <c r="A426" s="0" t="str">
        <f aca="false">"31811010762352"</f>
        <v>31811010762352</v>
      </c>
    </row>
    <row r="427" customFormat="false" ht="12.8" hidden="false" customHeight="false" outlineLevel="0" collapsed="false">
      <c r="A427" s="0" t="str">
        <f aca="false">"31811010938101"</f>
        <v>31811010938101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