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astx_A_master_wd_multi_PAS_00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48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X3" activeCellId="0" sqref="X3"/>
    </sheetView>
  </sheetViews>
  <sheetFormatPr defaultRowHeight="12.8" zeroHeight="false" outlineLevelRow="0" outlineLevelCol="0"/>
  <cols>
    <col collapsed="false" customWidth="true" hidden="false" outlineLevel="0" max="1" min="1" style="0" width="15.05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tr">
        <f aca="false">"31811010385790"</f>
        <v>31811010385790</v>
      </c>
    </row>
    <row r="2" customFormat="false" ht="12.8" hidden="false" customHeight="false" outlineLevel="0" collapsed="false">
      <c r="A2" s="0" t="str">
        <f aca="false">"31811010386004"</f>
        <v>31811010386004</v>
      </c>
    </row>
    <row r="3" customFormat="false" ht="12.8" hidden="false" customHeight="false" outlineLevel="0" collapsed="false">
      <c r="A3" s="0" t="str">
        <f aca="false">"31811010386004"</f>
        <v>31811010386004</v>
      </c>
    </row>
    <row r="4" customFormat="false" ht="12.8" hidden="false" customHeight="false" outlineLevel="0" collapsed="false">
      <c r="A4" s="0" t="str">
        <f aca="false">"31811010386004"</f>
        <v>31811010386004</v>
      </c>
    </row>
    <row r="5" customFormat="false" ht="12.8" hidden="false" customHeight="false" outlineLevel="0" collapsed="false">
      <c r="A5" s="0" t="str">
        <f aca="false">"31811010386004"</f>
        <v>31811010386004</v>
      </c>
    </row>
    <row r="6" customFormat="false" ht="12.8" hidden="false" customHeight="false" outlineLevel="0" collapsed="false">
      <c r="A6" s="0" t="str">
        <f aca="false">"31811010385998"</f>
        <v>31811010385998</v>
      </c>
    </row>
    <row r="7" customFormat="false" ht="12.8" hidden="false" customHeight="false" outlineLevel="0" collapsed="false">
      <c r="A7" s="0" t="str">
        <f aca="false">"31811010385998"</f>
        <v>31811010385998</v>
      </c>
    </row>
    <row r="8" customFormat="false" ht="12.8" hidden="false" customHeight="false" outlineLevel="0" collapsed="false">
      <c r="A8" s="0" t="str">
        <f aca="false">"31811010385998"</f>
        <v>31811010385998</v>
      </c>
    </row>
    <row r="9" customFormat="false" ht="12.8" hidden="false" customHeight="false" outlineLevel="0" collapsed="false">
      <c r="A9" s="0" t="str">
        <f aca="false">"31811010385998"</f>
        <v>31811010385998</v>
      </c>
    </row>
    <row r="10" customFormat="false" ht="12.8" hidden="false" customHeight="false" outlineLevel="0" collapsed="false">
      <c r="A10" s="0" t="str">
        <f aca="false">"31811010385964"</f>
        <v>31811010385964</v>
      </c>
    </row>
    <row r="11" customFormat="false" ht="12.8" hidden="false" customHeight="false" outlineLevel="0" collapsed="false">
      <c r="A11" s="0" t="str">
        <f aca="false">"31811010385964"</f>
        <v>31811010385964</v>
      </c>
    </row>
    <row r="12" customFormat="false" ht="12.8" hidden="false" customHeight="false" outlineLevel="0" collapsed="false">
      <c r="A12" s="0" t="str">
        <f aca="false">"31811010385964"</f>
        <v>31811010385964</v>
      </c>
    </row>
    <row r="13" customFormat="false" ht="12.8" hidden="false" customHeight="false" outlineLevel="0" collapsed="false">
      <c r="A13" s="0" t="str">
        <f aca="false">"31811010385949"</f>
        <v>31811010385949</v>
      </c>
    </row>
    <row r="14" customFormat="false" ht="12.8" hidden="false" customHeight="false" outlineLevel="0" collapsed="false">
      <c r="A14" s="0" t="str">
        <f aca="false">"31811010385949"</f>
        <v>31811010385949</v>
      </c>
    </row>
    <row r="15" customFormat="false" ht="12.8" hidden="false" customHeight="false" outlineLevel="0" collapsed="false">
      <c r="A15" s="0" t="str">
        <f aca="false">"31811010385949"</f>
        <v>31811010385949</v>
      </c>
    </row>
    <row r="16" customFormat="false" ht="12.8" hidden="false" customHeight="false" outlineLevel="0" collapsed="false">
      <c r="A16" s="0" t="str">
        <f aca="false">"31811010385949"</f>
        <v>31811010385949</v>
      </c>
    </row>
    <row r="17" customFormat="false" ht="12.8" hidden="false" customHeight="false" outlineLevel="0" collapsed="false">
      <c r="A17" s="0" t="str">
        <f aca="false">"31811010385840"</f>
        <v>31811010385840</v>
      </c>
    </row>
    <row r="18" customFormat="false" ht="12.8" hidden="false" customHeight="false" outlineLevel="0" collapsed="false">
      <c r="A18" s="0" t="str">
        <f aca="false">"31811010385840"</f>
        <v>31811010385840</v>
      </c>
    </row>
    <row r="19" customFormat="false" ht="12.8" hidden="false" customHeight="false" outlineLevel="0" collapsed="false">
      <c r="A19" s="0" t="str">
        <f aca="false">"31811010385840"</f>
        <v>31811010385840</v>
      </c>
    </row>
    <row r="20" customFormat="false" ht="12.8" hidden="false" customHeight="false" outlineLevel="0" collapsed="false">
      <c r="A20" s="0" t="str">
        <f aca="false">"31811010385840"</f>
        <v>31811010385840</v>
      </c>
    </row>
    <row r="21" customFormat="false" ht="12.8" hidden="false" customHeight="false" outlineLevel="0" collapsed="false">
      <c r="A21" s="0" t="str">
        <f aca="false">"31811010385923"</f>
        <v>31811010385923</v>
      </c>
    </row>
    <row r="22" customFormat="false" ht="12.8" hidden="false" customHeight="false" outlineLevel="0" collapsed="false">
      <c r="A22" s="0" t="str">
        <f aca="false">"31811010385923"</f>
        <v>31811010385923</v>
      </c>
    </row>
    <row r="23" customFormat="false" ht="12.8" hidden="false" customHeight="false" outlineLevel="0" collapsed="false">
      <c r="A23" s="0" t="str">
        <f aca="false">"31811010385923"</f>
        <v>31811010385923</v>
      </c>
    </row>
    <row r="24" customFormat="false" ht="12.8" hidden="false" customHeight="false" outlineLevel="0" collapsed="false">
      <c r="A24" s="0" t="str">
        <f aca="false">"31811010385923"</f>
        <v>31811010385923</v>
      </c>
    </row>
    <row r="25" customFormat="false" ht="12.8" hidden="false" customHeight="false" outlineLevel="0" collapsed="false">
      <c r="A25" s="0" t="str">
        <f aca="false">"31811010386079"</f>
        <v>31811010386079</v>
      </c>
    </row>
    <row r="26" customFormat="false" ht="12.8" hidden="false" customHeight="false" outlineLevel="0" collapsed="false">
      <c r="A26" s="0" t="str">
        <f aca="false">"31811010386079"</f>
        <v>31811010386079</v>
      </c>
    </row>
    <row r="27" customFormat="false" ht="12.8" hidden="false" customHeight="false" outlineLevel="0" collapsed="false">
      <c r="A27" s="0" t="str">
        <f aca="false">"31811010386079"</f>
        <v>31811010386079</v>
      </c>
    </row>
    <row r="28" customFormat="false" ht="12.8" hidden="false" customHeight="false" outlineLevel="0" collapsed="false">
      <c r="A28" s="0" t="str">
        <f aca="false">"31811010386079"</f>
        <v>31811010386079</v>
      </c>
    </row>
    <row r="29" customFormat="false" ht="12.8" hidden="false" customHeight="false" outlineLevel="0" collapsed="false">
      <c r="A29" s="0" t="str">
        <f aca="false">"31811010386079"</f>
        <v>31811010386079</v>
      </c>
    </row>
    <row r="30" customFormat="false" ht="12.8" hidden="false" customHeight="false" outlineLevel="0" collapsed="false">
      <c r="A30" s="0" t="str">
        <f aca="false">"31811010386020"</f>
        <v>31811010386020</v>
      </c>
    </row>
    <row r="31" customFormat="false" ht="12.8" hidden="false" customHeight="false" outlineLevel="0" collapsed="false">
      <c r="A31" s="0" t="str">
        <f aca="false">"31811010386061"</f>
        <v>31811010386061</v>
      </c>
    </row>
    <row r="32" customFormat="false" ht="12.8" hidden="false" customHeight="false" outlineLevel="0" collapsed="false">
      <c r="A32" s="0" t="str">
        <f aca="false">"31811010386053"</f>
        <v>31811010386053</v>
      </c>
    </row>
    <row r="33" customFormat="false" ht="12.8" hidden="false" customHeight="false" outlineLevel="0" collapsed="false">
      <c r="A33" s="0" t="str">
        <f aca="false">"31811010386467"</f>
        <v>31811010386467</v>
      </c>
    </row>
    <row r="34" customFormat="false" ht="12.8" hidden="false" customHeight="false" outlineLevel="0" collapsed="false">
      <c r="A34" s="0" t="str">
        <f aca="false">"31811010386459"</f>
        <v>31811010386459</v>
      </c>
    </row>
    <row r="35" customFormat="false" ht="12.8" hidden="false" customHeight="false" outlineLevel="0" collapsed="false">
      <c r="A35" s="0" t="str">
        <f aca="false">"31811010386517"</f>
        <v>31811010386517</v>
      </c>
    </row>
    <row r="36" customFormat="false" ht="12.8" hidden="false" customHeight="false" outlineLevel="0" collapsed="false">
      <c r="A36" s="0" t="str">
        <f aca="false">"31811003178897"</f>
        <v>31811003178897</v>
      </c>
    </row>
    <row r="37" customFormat="false" ht="12.8" hidden="false" customHeight="false" outlineLevel="0" collapsed="false">
      <c r="A37" s="0" t="str">
        <f aca="false">"31811010386087"</f>
        <v>31811010386087</v>
      </c>
    </row>
    <row r="38" customFormat="false" ht="12.8" hidden="false" customHeight="false" outlineLevel="0" collapsed="false">
      <c r="A38" s="0" t="str">
        <f aca="false">"31811010386087"</f>
        <v>31811010386087</v>
      </c>
    </row>
    <row r="39" customFormat="false" ht="12.8" hidden="false" customHeight="false" outlineLevel="0" collapsed="false">
      <c r="A39" s="0" t="str">
        <f aca="false">"31811010386046"</f>
        <v>31811010386046</v>
      </c>
    </row>
    <row r="40" customFormat="false" ht="12.8" hidden="false" customHeight="false" outlineLevel="0" collapsed="false">
      <c r="A40" s="0" t="str">
        <f aca="false">"31811010386046"</f>
        <v>31811010386046</v>
      </c>
    </row>
    <row r="41" customFormat="false" ht="12.8" hidden="false" customHeight="false" outlineLevel="0" collapsed="false">
      <c r="A41" s="0" t="str">
        <f aca="false">"31811010386384"</f>
        <v>31811010386384</v>
      </c>
    </row>
    <row r="42" customFormat="false" ht="12.8" hidden="false" customHeight="false" outlineLevel="0" collapsed="false">
      <c r="A42" s="0" t="str">
        <f aca="false">"31811010386491"</f>
        <v>31811010386491</v>
      </c>
    </row>
    <row r="43" customFormat="false" ht="12.8" hidden="false" customHeight="false" outlineLevel="0" collapsed="false">
      <c r="A43" s="0" t="str">
        <f aca="false">"31811010386566"</f>
        <v>31811010386566</v>
      </c>
    </row>
    <row r="44" customFormat="false" ht="12.8" hidden="false" customHeight="false" outlineLevel="0" collapsed="false">
      <c r="A44" s="0" t="str">
        <f aca="false">"31811003178913"</f>
        <v>31811003178913</v>
      </c>
    </row>
    <row r="45" customFormat="false" ht="12.8" hidden="false" customHeight="false" outlineLevel="0" collapsed="false">
      <c r="A45" s="0" t="str">
        <f aca="false">"31811012024256"</f>
        <v>31811012024256</v>
      </c>
    </row>
    <row r="46" customFormat="false" ht="12.8" hidden="false" customHeight="false" outlineLevel="0" collapsed="false">
      <c r="A46" s="0" t="str">
        <f aca="false">"31811010386343"</f>
        <v>31811010386343</v>
      </c>
    </row>
    <row r="47" customFormat="false" ht="12.8" hidden="false" customHeight="false" outlineLevel="0" collapsed="false">
      <c r="A47" s="0" t="str">
        <f aca="false">"31811010386350"</f>
        <v>31811010386350</v>
      </c>
    </row>
    <row r="48" customFormat="false" ht="12.8" hidden="false" customHeight="false" outlineLevel="0" collapsed="false">
      <c r="A48" s="0" t="str">
        <f aca="false">"31811012023647"</f>
        <v>31811012023647</v>
      </c>
    </row>
    <row r="49" customFormat="false" ht="12.8" hidden="false" customHeight="false" outlineLevel="0" collapsed="false">
      <c r="A49" s="0" t="str">
        <f aca="false">"31811012066620"</f>
        <v>31811012066620</v>
      </c>
    </row>
    <row r="50" customFormat="false" ht="12.8" hidden="false" customHeight="false" outlineLevel="0" collapsed="false">
      <c r="A50" s="0" t="str">
        <f aca="false">"31811003501510"</f>
        <v>31811003501510</v>
      </c>
    </row>
    <row r="51" customFormat="false" ht="12.8" hidden="false" customHeight="false" outlineLevel="0" collapsed="false">
      <c r="A51" s="0" t="str">
        <f aca="false">"31811012066935"</f>
        <v>31811012066935</v>
      </c>
    </row>
    <row r="52" customFormat="false" ht="12.8" hidden="false" customHeight="false" outlineLevel="0" collapsed="false">
      <c r="A52" s="0" t="str">
        <f aca="false">"31811012066612"</f>
        <v>31811012066612</v>
      </c>
    </row>
    <row r="53" customFormat="false" ht="12.8" hidden="false" customHeight="false" outlineLevel="0" collapsed="false">
      <c r="A53" s="0" t="str">
        <f aca="false">"31811010386426"</f>
        <v>31811010386426</v>
      </c>
    </row>
    <row r="54" customFormat="false" ht="12.8" hidden="false" customHeight="false" outlineLevel="0" collapsed="false">
      <c r="A54" s="0" t="str">
        <f aca="false">"31811010386434"</f>
        <v>31811010386434</v>
      </c>
    </row>
    <row r="55" customFormat="false" ht="12.8" hidden="false" customHeight="false" outlineLevel="0" collapsed="false">
      <c r="A55" s="0" t="str">
        <f aca="false">"31811010386103"</f>
        <v>31811010386103</v>
      </c>
    </row>
    <row r="56" customFormat="false" ht="12.8" hidden="false" customHeight="false" outlineLevel="0" collapsed="false">
      <c r="A56" s="0" t="str">
        <f aca="false">"31811010386111"</f>
        <v>31811010386111</v>
      </c>
    </row>
    <row r="57" customFormat="false" ht="12.8" hidden="false" customHeight="false" outlineLevel="0" collapsed="false">
      <c r="A57" s="0" t="str">
        <f aca="false">"31811010386236"</f>
        <v>31811010386236</v>
      </c>
    </row>
    <row r="58" customFormat="false" ht="12.8" hidden="false" customHeight="false" outlineLevel="0" collapsed="false">
      <c r="A58" s="0" t="str">
        <f aca="false">"31811010386178"</f>
        <v>31811010386178</v>
      </c>
    </row>
    <row r="59" customFormat="false" ht="12.8" hidden="false" customHeight="false" outlineLevel="0" collapsed="false">
      <c r="A59" s="0" t="str">
        <f aca="false">"31811010386186"</f>
        <v>31811010386186</v>
      </c>
    </row>
    <row r="60" customFormat="false" ht="12.8" hidden="false" customHeight="false" outlineLevel="0" collapsed="false">
      <c r="A60" s="0" t="str">
        <f aca="false">"31811010386194"</f>
        <v>31811010386194</v>
      </c>
    </row>
    <row r="61" customFormat="false" ht="12.8" hidden="false" customHeight="false" outlineLevel="0" collapsed="false">
      <c r="A61" s="0" t="str">
        <f aca="false">"31811010386202"</f>
        <v>31811010386202</v>
      </c>
    </row>
    <row r="62" customFormat="false" ht="12.8" hidden="false" customHeight="false" outlineLevel="0" collapsed="false">
      <c r="A62" s="0" t="str">
        <f aca="false">"31811010386137"</f>
        <v>31811010386137</v>
      </c>
    </row>
    <row r="63" customFormat="false" ht="12.8" hidden="false" customHeight="false" outlineLevel="0" collapsed="false">
      <c r="A63" s="0" t="str">
        <f aca="false">"31811010386145"</f>
        <v>31811010386145</v>
      </c>
    </row>
    <row r="64" customFormat="false" ht="12.8" hidden="false" customHeight="false" outlineLevel="0" collapsed="false">
      <c r="A64" s="0" t="str">
        <f aca="false">"31811010386152"</f>
        <v>31811010386152</v>
      </c>
    </row>
    <row r="65" customFormat="false" ht="12.8" hidden="false" customHeight="false" outlineLevel="0" collapsed="false">
      <c r="A65" s="0" t="str">
        <f aca="false">"31811010386160"</f>
        <v>31811010386160</v>
      </c>
    </row>
    <row r="66" customFormat="false" ht="12.8" hidden="false" customHeight="false" outlineLevel="0" collapsed="false">
      <c r="A66" s="0" t="str">
        <f aca="false">"31811010369133"</f>
        <v>31811010369133</v>
      </c>
    </row>
    <row r="67" customFormat="false" ht="12.8" hidden="false" customHeight="false" outlineLevel="0" collapsed="false">
      <c r="A67" s="0" t="str">
        <f aca="false">"31811010386228"</f>
        <v>31811010386228</v>
      </c>
    </row>
    <row r="68" customFormat="false" ht="12.8" hidden="false" customHeight="false" outlineLevel="0" collapsed="false">
      <c r="A68" s="0" t="str">
        <f aca="false">"31811002802083"</f>
        <v>31811002802083</v>
      </c>
    </row>
    <row r="69" customFormat="false" ht="12.8" hidden="false" customHeight="false" outlineLevel="0" collapsed="false">
      <c r="A69" s="0" t="str">
        <f aca="false">"31811010386129"</f>
        <v>31811010386129</v>
      </c>
    </row>
    <row r="70" customFormat="false" ht="12.8" hidden="false" customHeight="false" outlineLevel="0" collapsed="false">
      <c r="A70" s="0" t="str">
        <f aca="false">"31811010385931"</f>
        <v>31811010385931</v>
      </c>
    </row>
    <row r="71" customFormat="false" ht="12.8" hidden="false" customHeight="false" outlineLevel="0" collapsed="false">
      <c r="A71" s="0" t="str">
        <f aca="false">"31811010386251"</f>
        <v>31811010386251</v>
      </c>
    </row>
    <row r="72" customFormat="false" ht="12.8" hidden="false" customHeight="false" outlineLevel="0" collapsed="false">
      <c r="A72" s="0" t="str">
        <f aca="false">"31811003180182"</f>
        <v>31811003180182</v>
      </c>
    </row>
    <row r="73" customFormat="false" ht="12.8" hidden="false" customHeight="false" outlineLevel="0" collapsed="false">
      <c r="A73" s="0" t="str">
        <f aca="false">"31811010370388"</f>
        <v>31811010370388</v>
      </c>
    </row>
    <row r="74" customFormat="false" ht="12.8" hidden="false" customHeight="false" outlineLevel="0" collapsed="false">
      <c r="A74" s="0" t="str">
        <f aca="false">"31811010370396"</f>
        <v>31811010370396</v>
      </c>
    </row>
    <row r="75" customFormat="false" ht="12.8" hidden="false" customHeight="false" outlineLevel="0" collapsed="false">
      <c r="A75" s="0" t="str">
        <f aca="false">"31811010370362"</f>
        <v>31811010370362</v>
      </c>
    </row>
    <row r="76" customFormat="false" ht="12.8" hidden="false" customHeight="false" outlineLevel="0" collapsed="false">
      <c r="A76" s="0" t="str">
        <f aca="false">"31811011260067"</f>
        <v>31811011260067</v>
      </c>
    </row>
    <row r="77" customFormat="false" ht="12.8" hidden="false" customHeight="false" outlineLevel="0" collapsed="false">
      <c r="A77" s="0" t="str">
        <f aca="false">"31811010378688"</f>
        <v>31811010378688</v>
      </c>
    </row>
    <row r="78" customFormat="false" ht="12.8" hidden="false" customHeight="false" outlineLevel="0" collapsed="false">
      <c r="A78" s="0" t="str">
        <f aca="false">"31811010378647"</f>
        <v>31811010378647</v>
      </c>
    </row>
    <row r="79" customFormat="false" ht="12.8" hidden="false" customHeight="false" outlineLevel="0" collapsed="false">
      <c r="A79" s="0" t="str">
        <f aca="false">"31811010378639"</f>
        <v>31811010378639</v>
      </c>
    </row>
    <row r="80" customFormat="false" ht="12.8" hidden="false" customHeight="false" outlineLevel="0" collapsed="false">
      <c r="A80" s="0" t="str">
        <f aca="false">"31811010378621"</f>
        <v>31811010378621</v>
      </c>
    </row>
    <row r="81" customFormat="false" ht="12.8" hidden="false" customHeight="false" outlineLevel="0" collapsed="false">
      <c r="A81" s="0" t="str">
        <f aca="false">"31811010378613"</f>
        <v>31811010378613</v>
      </c>
    </row>
    <row r="82" customFormat="false" ht="12.8" hidden="false" customHeight="false" outlineLevel="0" collapsed="false">
      <c r="A82" s="0" t="str">
        <f aca="false">"31811010378571"</f>
        <v>31811010378571</v>
      </c>
    </row>
    <row r="83" customFormat="false" ht="12.8" hidden="false" customHeight="false" outlineLevel="0" collapsed="false">
      <c r="A83" s="0" t="str">
        <f aca="false">"31811010378894"</f>
        <v>31811010378894</v>
      </c>
    </row>
    <row r="84" customFormat="false" ht="12.8" hidden="false" customHeight="false" outlineLevel="0" collapsed="false">
      <c r="A84" s="0" t="str">
        <f aca="false">"31811010386509"</f>
        <v>31811010386509</v>
      </c>
    </row>
    <row r="85" customFormat="false" ht="12.8" hidden="false" customHeight="false" outlineLevel="0" collapsed="false">
      <c r="A85" s="0" t="str">
        <f aca="false">"31811010386558"</f>
        <v>31811010386558</v>
      </c>
    </row>
    <row r="86" customFormat="false" ht="12.8" hidden="false" customHeight="false" outlineLevel="0" collapsed="false">
      <c r="A86" s="0" t="str">
        <f aca="false">"31811010386533"</f>
        <v>31811010386533</v>
      </c>
    </row>
    <row r="87" customFormat="false" ht="12.8" hidden="false" customHeight="false" outlineLevel="0" collapsed="false">
      <c r="A87" s="0" t="str">
        <f aca="false">"31811010386400"</f>
        <v>31811010386400</v>
      </c>
    </row>
    <row r="88" customFormat="false" ht="12.8" hidden="false" customHeight="false" outlineLevel="0" collapsed="false">
      <c r="A88" s="0" t="str">
        <f aca="false">"31811010386392"</f>
        <v>31811010386392</v>
      </c>
    </row>
    <row r="89" customFormat="false" ht="12.8" hidden="false" customHeight="false" outlineLevel="0" collapsed="false">
      <c r="A89" s="0" t="str">
        <f aca="false">"31811010386541"</f>
        <v>31811010386541</v>
      </c>
    </row>
    <row r="90" customFormat="false" ht="12.8" hidden="false" customHeight="false" outlineLevel="0" collapsed="false">
      <c r="A90" s="0" t="str">
        <f aca="false">"31811010386335"</f>
        <v>31811010386335</v>
      </c>
    </row>
    <row r="91" customFormat="false" ht="12.8" hidden="false" customHeight="false" outlineLevel="0" collapsed="false">
      <c r="A91" s="0" t="str">
        <f aca="false">"31811003179275"</f>
        <v>31811003179275</v>
      </c>
    </row>
    <row r="92" customFormat="false" ht="12.8" hidden="false" customHeight="false" outlineLevel="0" collapsed="false">
      <c r="A92" s="0" t="str">
        <f aca="false">"31811003180042"</f>
        <v>31811003180042</v>
      </c>
    </row>
    <row r="93" customFormat="false" ht="12.8" hidden="false" customHeight="false" outlineLevel="0" collapsed="false">
      <c r="A93" s="0" t="str">
        <f aca="false">"31811003180067"</f>
        <v>31811003180067</v>
      </c>
    </row>
    <row r="94" customFormat="false" ht="12.8" hidden="false" customHeight="false" outlineLevel="0" collapsed="false">
      <c r="A94" s="0" t="str">
        <f aca="false">"31811003180075"</f>
        <v>31811003180075</v>
      </c>
    </row>
    <row r="95" customFormat="false" ht="12.8" hidden="false" customHeight="false" outlineLevel="0" collapsed="false">
      <c r="A95" s="0" t="str">
        <f aca="false">"31811010386293"</f>
        <v>31811010386293</v>
      </c>
    </row>
    <row r="96" customFormat="false" ht="12.8" hidden="false" customHeight="false" outlineLevel="0" collapsed="false">
      <c r="A96" s="0" t="str">
        <f aca="false">"31811010386285"</f>
        <v>31811010386285</v>
      </c>
    </row>
    <row r="97" customFormat="false" ht="12.8" hidden="false" customHeight="false" outlineLevel="0" collapsed="false">
      <c r="A97" s="0" t="str">
        <f aca="false">"31811003180083"</f>
        <v>31811003180083</v>
      </c>
    </row>
    <row r="98" customFormat="false" ht="12.8" hidden="false" customHeight="false" outlineLevel="0" collapsed="false">
      <c r="A98" s="0" t="str">
        <f aca="false">"31811003180091"</f>
        <v>31811003180091</v>
      </c>
    </row>
    <row r="99" customFormat="false" ht="12.8" hidden="false" customHeight="false" outlineLevel="0" collapsed="false">
      <c r="A99" s="0" t="str">
        <f aca="false">"31811003180109"</f>
        <v>31811003180109</v>
      </c>
    </row>
    <row r="100" customFormat="false" ht="12.8" hidden="false" customHeight="false" outlineLevel="0" collapsed="false">
      <c r="A100" s="0" t="str">
        <f aca="false">"31811003180125"</f>
        <v>31811003180125</v>
      </c>
    </row>
    <row r="101" customFormat="false" ht="12.8" hidden="false" customHeight="false" outlineLevel="0" collapsed="false">
      <c r="A101" s="0" t="str">
        <f aca="false">"31811003180133"</f>
        <v>31811003180133</v>
      </c>
    </row>
    <row r="102" customFormat="false" ht="12.8" hidden="false" customHeight="false" outlineLevel="0" collapsed="false">
      <c r="A102" s="0" t="str">
        <f aca="false">"38888070701846"</f>
        <v>38888070701846</v>
      </c>
    </row>
    <row r="103" customFormat="false" ht="12.8" hidden="false" customHeight="false" outlineLevel="0" collapsed="false">
      <c r="A103" s="0" t="str">
        <f aca="false">"31811003180158"</f>
        <v>31811003180158</v>
      </c>
    </row>
    <row r="104" customFormat="false" ht="12.8" hidden="false" customHeight="false" outlineLevel="0" collapsed="false">
      <c r="A104" s="0" t="str">
        <f aca="false">"31811003180166"</f>
        <v>31811003180166</v>
      </c>
    </row>
    <row r="105" customFormat="false" ht="12.8" hidden="false" customHeight="false" outlineLevel="0" collapsed="false">
      <c r="A105" s="0" t="str">
        <f aca="false">"31811012518760"</f>
        <v>31811012518760</v>
      </c>
    </row>
    <row r="106" customFormat="false" ht="12.8" hidden="false" customHeight="false" outlineLevel="0" collapsed="false">
      <c r="A106" s="0" t="str">
        <f aca="false">"31811012995646"</f>
        <v>31811012995646</v>
      </c>
    </row>
    <row r="107" customFormat="false" ht="12.8" hidden="false" customHeight="false" outlineLevel="0" collapsed="false">
      <c r="A107" s="0" t="str">
        <f aca="false">"31811010386483"</f>
        <v>31811010386483</v>
      </c>
    </row>
    <row r="108" customFormat="false" ht="12.8" hidden="false" customHeight="false" outlineLevel="0" collapsed="false">
      <c r="A108" s="0" t="str">
        <f aca="false">"31811010386418"</f>
        <v>31811010386418</v>
      </c>
    </row>
    <row r="109" customFormat="false" ht="12.8" hidden="false" customHeight="false" outlineLevel="0" collapsed="false">
      <c r="A109" s="0" t="str">
        <f aca="false">"31811010369034"</f>
        <v>31811010369034</v>
      </c>
    </row>
    <row r="110" customFormat="false" ht="12.8" hidden="false" customHeight="false" outlineLevel="0" collapsed="false">
      <c r="A110" s="0" t="str">
        <f aca="false">"31811010368986"</f>
        <v>31811010368986</v>
      </c>
    </row>
    <row r="111" customFormat="false" ht="12.8" hidden="false" customHeight="false" outlineLevel="0" collapsed="false">
      <c r="A111" s="0" t="str">
        <f aca="false">"31811010368994"</f>
        <v>31811010368994</v>
      </c>
    </row>
    <row r="112" customFormat="false" ht="12.8" hidden="false" customHeight="false" outlineLevel="0" collapsed="false">
      <c r="A112" s="0" t="str">
        <f aca="false">"31811010368978"</f>
        <v>31811010368978</v>
      </c>
    </row>
    <row r="113" customFormat="false" ht="12.8" hidden="false" customHeight="false" outlineLevel="0" collapsed="false">
      <c r="A113" s="0" t="str">
        <f aca="false">"31811010369018"</f>
        <v>31811010369018</v>
      </c>
    </row>
    <row r="114" customFormat="false" ht="12.8" hidden="false" customHeight="false" outlineLevel="0" collapsed="false">
      <c r="A114" s="0" t="str">
        <f aca="false">"31811010369166"</f>
        <v>31811010369166</v>
      </c>
    </row>
    <row r="115" customFormat="false" ht="12.8" hidden="false" customHeight="false" outlineLevel="0" collapsed="false">
      <c r="A115" s="0" t="str">
        <f aca="false">"31811010369158"</f>
        <v>31811010369158</v>
      </c>
    </row>
    <row r="116" customFormat="false" ht="12.8" hidden="false" customHeight="false" outlineLevel="0" collapsed="false">
      <c r="A116" s="0" t="str">
        <f aca="false">"31811010369141"</f>
        <v>31811010369141</v>
      </c>
    </row>
    <row r="117" customFormat="false" ht="12.8" hidden="false" customHeight="false" outlineLevel="0" collapsed="false">
      <c r="A117" s="0" t="str">
        <f aca="false">"31811010751744"</f>
        <v>31811010751744</v>
      </c>
    </row>
    <row r="118" customFormat="false" ht="12.8" hidden="false" customHeight="false" outlineLevel="0" collapsed="false">
      <c r="A118" s="0" t="str">
        <f aca="false">"31811012019512"</f>
        <v>31811012019512</v>
      </c>
    </row>
    <row r="119" customFormat="false" ht="12.8" hidden="false" customHeight="false" outlineLevel="0" collapsed="false">
      <c r="A119" s="0" t="str">
        <f aca="false">"31811010369208"</f>
        <v>31811010369208</v>
      </c>
    </row>
    <row r="120" customFormat="false" ht="12.8" hidden="false" customHeight="false" outlineLevel="0" collapsed="false">
      <c r="A120" s="0" t="str">
        <f aca="false">"31811010369190"</f>
        <v>31811010369190</v>
      </c>
    </row>
    <row r="121" customFormat="false" ht="12.8" hidden="false" customHeight="false" outlineLevel="0" collapsed="false">
      <c r="A121" s="0" t="str">
        <f aca="false">"31811010369174"</f>
        <v>31811010369174</v>
      </c>
    </row>
    <row r="122" customFormat="false" ht="12.8" hidden="false" customHeight="false" outlineLevel="0" collapsed="false">
      <c r="A122" s="0" t="str">
        <f aca="false">"31811010369240"</f>
        <v>31811010369240</v>
      </c>
    </row>
    <row r="123" customFormat="false" ht="12.8" hidden="false" customHeight="false" outlineLevel="0" collapsed="false">
      <c r="A123" s="0" t="str">
        <f aca="false">"31811010369232"</f>
        <v>31811010369232</v>
      </c>
    </row>
    <row r="124" customFormat="false" ht="12.8" hidden="false" customHeight="false" outlineLevel="0" collapsed="false">
      <c r="A124" s="0" t="str">
        <f aca="false">"31811010369224"</f>
        <v>31811010369224</v>
      </c>
    </row>
    <row r="125" customFormat="false" ht="12.8" hidden="false" customHeight="false" outlineLevel="0" collapsed="false">
      <c r="A125" s="0" t="str">
        <f aca="false">"31811010369216"</f>
        <v>31811010369216</v>
      </c>
    </row>
    <row r="126" customFormat="false" ht="12.8" hidden="false" customHeight="false" outlineLevel="0" collapsed="false">
      <c r="A126" s="0" t="str">
        <f aca="false">"31811010369281"</f>
        <v>31811010369281</v>
      </c>
    </row>
    <row r="127" customFormat="false" ht="12.8" hidden="false" customHeight="false" outlineLevel="0" collapsed="false">
      <c r="A127" s="0" t="str">
        <f aca="false">"31811010369273"</f>
        <v>31811010369273</v>
      </c>
    </row>
    <row r="128" customFormat="false" ht="12.8" hidden="false" customHeight="false" outlineLevel="0" collapsed="false">
      <c r="A128" s="0" t="str">
        <f aca="false">"31811011629162"</f>
        <v>31811011629162</v>
      </c>
    </row>
    <row r="129" customFormat="false" ht="12.8" hidden="false" customHeight="false" outlineLevel="0" collapsed="false">
      <c r="A129" s="0" t="str">
        <f aca="false">"31811010386723"</f>
        <v>31811010386723</v>
      </c>
    </row>
    <row r="130" customFormat="false" ht="12.8" hidden="false" customHeight="false" outlineLevel="0" collapsed="false">
      <c r="A130" s="0" t="str">
        <f aca="false">"31811010386715"</f>
        <v>31811010386715</v>
      </c>
    </row>
    <row r="131" customFormat="false" ht="12.8" hidden="false" customHeight="false" outlineLevel="0" collapsed="false">
      <c r="A131" s="0" t="str">
        <f aca="false">"31811010386707"</f>
        <v>31811010386707</v>
      </c>
    </row>
    <row r="132" customFormat="false" ht="12.8" hidden="false" customHeight="false" outlineLevel="0" collapsed="false">
      <c r="A132" s="0" t="str">
        <f aca="false">"31811010748310"</f>
        <v>31811010748310</v>
      </c>
    </row>
    <row r="133" customFormat="false" ht="12.8" hidden="false" customHeight="false" outlineLevel="0" collapsed="false">
      <c r="A133" s="0" t="str">
        <f aca="false">"31811010748328"</f>
        <v>31811010748328</v>
      </c>
    </row>
    <row r="134" customFormat="false" ht="12.8" hidden="false" customHeight="false" outlineLevel="0" collapsed="false">
      <c r="A134" s="0" t="str">
        <f aca="false">"31811012021294"</f>
        <v>31811012021294</v>
      </c>
    </row>
    <row r="135" customFormat="false" ht="12.8" hidden="false" customHeight="false" outlineLevel="0" collapsed="false">
      <c r="A135" s="0" t="str">
        <f aca="false">"31811010748260"</f>
        <v>31811010748260</v>
      </c>
    </row>
    <row r="136" customFormat="false" ht="12.8" hidden="false" customHeight="false" outlineLevel="0" collapsed="false">
      <c r="A136" s="0" t="str">
        <f aca="false">"31811010179565"</f>
        <v>31811010179565</v>
      </c>
    </row>
    <row r="137" customFormat="false" ht="12.8" hidden="false" customHeight="false" outlineLevel="0" collapsed="false">
      <c r="A137" s="0" t="str">
        <f aca="false">"31811010369257"</f>
        <v>31811010369257</v>
      </c>
    </row>
    <row r="138" customFormat="false" ht="12.8" hidden="false" customHeight="false" outlineLevel="0" collapsed="false">
      <c r="A138" s="0" t="str">
        <f aca="false">"31811003178723"</f>
        <v>31811003178723</v>
      </c>
    </row>
    <row r="139" customFormat="false" ht="12.8" hidden="false" customHeight="false" outlineLevel="0" collapsed="false">
      <c r="A139" s="0" t="str">
        <f aca="false">"31811010369471"</f>
        <v>31811010369471</v>
      </c>
    </row>
    <row r="140" customFormat="false" ht="12.8" hidden="false" customHeight="false" outlineLevel="0" collapsed="false">
      <c r="A140" s="0" t="str">
        <f aca="false">"31811010369463"</f>
        <v>31811010369463</v>
      </c>
    </row>
    <row r="141" customFormat="false" ht="12.8" hidden="false" customHeight="false" outlineLevel="0" collapsed="false">
      <c r="A141" s="0" t="str">
        <f aca="false">"31811010369455"</f>
        <v>31811010369455</v>
      </c>
    </row>
    <row r="142" customFormat="false" ht="12.8" hidden="false" customHeight="false" outlineLevel="0" collapsed="false">
      <c r="A142" s="0" t="str">
        <f aca="false">"31811010369521"</f>
        <v>31811010369521</v>
      </c>
    </row>
    <row r="143" customFormat="false" ht="12.8" hidden="false" customHeight="false" outlineLevel="0" collapsed="false">
      <c r="A143" s="0" t="str">
        <f aca="false">"31811010369513"</f>
        <v>31811010369513</v>
      </c>
    </row>
    <row r="144" customFormat="false" ht="12.8" hidden="false" customHeight="false" outlineLevel="0" collapsed="false">
      <c r="A144" s="0" t="str">
        <f aca="false">"31811010369505"</f>
        <v>31811010369505</v>
      </c>
    </row>
    <row r="145" customFormat="false" ht="12.8" hidden="false" customHeight="false" outlineLevel="0" collapsed="false">
      <c r="A145" s="0" t="str">
        <f aca="false">"31811010369497"</f>
        <v>31811010369497</v>
      </c>
    </row>
    <row r="146" customFormat="false" ht="12.8" hidden="false" customHeight="false" outlineLevel="0" collapsed="false">
      <c r="A146" s="0" t="str">
        <f aca="false">"31811010369562"</f>
        <v>31811010369562</v>
      </c>
    </row>
    <row r="147" customFormat="false" ht="12.8" hidden="false" customHeight="false" outlineLevel="0" collapsed="false">
      <c r="A147" s="0" t="str">
        <f aca="false">"31811010369554"</f>
        <v>31811010369554</v>
      </c>
    </row>
    <row r="148" customFormat="false" ht="12.8" hidden="false" customHeight="false" outlineLevel="0" collapsed="false">
      <c r="A148" s="0" t="str">
        <f aca="false">"31811013308682"</f>
        <v>31811013308682</v>
      </c>
    </row>
    <row r="149" customFormat="false" ht="12.8" hidden="false" customHeight="false" outlineLevel="0" collapsed="false">
      <c r="A149" s="0" t="str">
        <f aca="false">"31811010369547"</f>
        <v>31811010369547</v>
      </c>
    </row>
    <row r="150" customFormat="false" ht="12.8" hidden="false" customHeight="false" outlineLevel="0" collapsed="false">
      <c r="A150" s="0" t="str">
        <f aca="false">"31811010369539"</f>
        <v>31811010369539</v>
      </c>
    </row>
    <row r="151" customFormat="false" ht="12.8" hidden="false" customHeight="false" outlineLevel="0" collapsed="false">
      <c r="A151" s="0" t="str">
        <f aca="false">"31811010369604"</f>
        <v>31811010369604</v>
      </c>
    </row>
    <row r="152" customFormat="false" ht="12.8" hidden="false" customHeight="false" outlineLevel="0" collapsed="false">
      <c r="A152" s="0" t="str">
        <f aca="false">"31811010369596"</f>
        <v>31811010369596</v>
      </c>
    </row>
    <row r="153" customFormat="false" ht="12.8" hidden="false" customHeight="false" outlineLevel="0" collapsed="false">
      <c r="A153" s="0" t="str">
        <f aca="false">"31811010369588"</f>
        <v>31811010369588</v>
      </c>
    </row>
    <row r="154" customFormat="false" ht="12.8" hidden="false" customHeight="false" outlineLevel="0" collapsed="false">
      <c r="A154" s="0" t="str">
        <f aca="false">"31811010369570"</f>
        <v>31811010369570</v>
      </c>
    </row>
    <row r="155" customFormat="false" ht="12.8" hidden="false" customHeight="false" outlineLevel="0" collapsed="false">
      <c r="A155" s="0" t="str">
        <f aca="false">"31811010369323"</f>
        <v>31811010369323</v>
      </c>
    </row>
    <row r="156" customFormat="false" ht="12.8" hidden="false" customHeight="false" outlineLevel="0" collapsed="false">
      <c r="A156" s="0" t="str">
        <f aca="false">"31811010369315"</f>
        <v>31811010369315</v>
      </c>
    </row>
    <row r="157" customFormat="false" ht="12.8" hidden="false" customHeight="false" outlineLevel="0" collapsed="false">
      <c r="A157" s="0" t="str">
        <f aca="false">"31811010369307"</f>
        <v>31811010369307</v>
      </c>
    </row>
    <row r="158" customFormat="false" ht="12.8" hidden="false" customHeight="false" outlineLevel="0" collapsed="false">
      <c r="A158" s="0" t="str">
        <f aca="false">"31811010369299"</f>
        <v>31811010369299</v>
      </c>
    </row>
    <row r="159" customFormat="false" ht="12.8" hidden="false" customHeight="false" outlineLevel="0" collapsed="false">
      <c r="A159" s="0" t="str">
        <f aca="false">"31811010369364"</f>
        <v>31811010369364</v>
      </c>
    </row>
    <row r="160" customFormat="false" ht="12.8" hidden="false" customHeight="false" outlineLevel="0" collapsed="false">
      <c r="A160" s="0" t="str">
        <f aca="false">"31811010369356"</f>
        <v>31811010369356</v>
      </c>
    </row>
    <row r="161" customFormat="false" ht="12.8" hidden="false" customHeight="false" outlineLevel="0" collapsed="false">
      <c r="A161" s="0" t="str">
        <f aca="false">"31811012981893"</f>
        <v>31811012981893</v>
      </c>
    </row>
    <row r="162" customFormat="false" ht="12.8" hidden="false" customHeight="false" outlineLevel="0" collapsed="false">
      <c r="A162" s="0" t="str">
        <f aca="false">"31811010370461"</f>
        <v>31811010370461</v>
      </c>
    </row>
    <row r="163" customFormat="false" ht="12.8" hidden="false" customHeight="false" outlineLevel="0" collapsed="false">
      <c r="A163" s="0" t="str">
        <f aca="false">"31811010370503"</f>
        <v>31811010370503</v>
      </c>
    </row>
    <row r="164" customFormat="false" ht="12.8" hidden="false" customHeight="false" outlineLevel="0" collapsed="false">
      <c r="A164" s="0" t="str">
        <f aca="false">"31811010370545"</f>
        <v>31811010370545</v>
      </c>
    </row>
    <row r="165" customFormat="false" ht="12.8" hidden="false" customHeight="false" outlineLevel="0" collapsed="false">
      <c r="A165" s="0" t="str">
        <f aca="false">"31811010370438"</f>
        <v>31811010370438</v>
      </c>
    </row>
    <row r="166" customFormat="false" ht="12.8" hidden="false" customHeight="false" outlineLevel="0" collapsed="false">
      <c r="A166" s="0" t="str">
        <f aca="false">"31811010370479"</f>
        <v>31811010370479</v>
      </c>
    </row>
    <row r="167" customFormat="false" ht="12.8" hidden="false" customHeight="false" outlineLevel="0" collapsed="false">
      <c r="A167" s="0" t="str">
        <f aca="false">"31811010370511"</f>
        <v>31811010370511</v>
      </c>
    </row>
    <row r="168" customFormat="false" ht="12.8" hidden="false" customHeight="false" outlineLevel="0" collapsed="false">
      <c r="A168" s="0" t="str">
        <f aca="false">"31811011326116"</f>
        <v>31811011326116</v>
      </c>
    </row>
    <row r="169" customFormat="false" ht="12.8" hidden="false" customHeight="false" outlineLevel="0" collapsed="false">
      <c r="A169" s="0" t="str">
        <f aca="false">"31811010370552"</f>
        <v>31811010370552</v>
      </c>
    </row>
    <row r="170" customFormat="false" ht="12.8" hidden="false" customHeight="false" outlineLevel="0" collapsed="false">
      <c r="A170" s="0" t="str">
        <f aca="false">"31811010370446"</f>
        <v>31811010370446</v>
      </c>
    </row>
    <row r="171" customFormat="false" ht="12.8" hidden="false" customHeight="false" outlineLevel="0" collapsed="false">
      <c r="A171" s="0" t="str">
        <f aca="false">"31811010370487"</f>
        <v>31811010370487</v>
      </c>
    </row>
    <row r="172" customFormat="false" ht="12.8" hidden="false" customHeight="false" outlineLevel="0" collapsed="false">
      <c r="A172" s="0" t="str">
        <f aca="false">"31811010370529"</f>
        <v>31811010370529</v>
      </c>
    </row>
    <row r="173" customFormat="false" ht="12.8" hidden="false" customHeight="false" outlineLevel="0" collapsed="false">
      <c r="A173" s="0" t="str">
        <f aca="false">"31811010370560"</f>
        <v>31811010370560</v>
      </c>
    </row>
    <row r="174" customFormat="false" ht="12.8" hidden="false" customHeight="false" outlineLevel="0" collapsed="false">
      <c r="A174" s="0" t="str">
        <f aca="false">"31811010369414"</f>
        <v>31811010369414</v>
      </c>
    </row>
    <row r="175" customFormat="false" ht="12.8" hidden="false" customHeight="false" outlineLevel="0" collapsed="false">
      <c r="A175" s="0" t="str">
        <f aca="false">"31811010369422"</f>
        <v>31811010369422</v>
      </c>
    </row>
    <row r="176" customFormat="false" ht="12.8" hidden="false" customHeight="false" outlineLevel="0" collapsed="false">
      <c r="A176" s="0" t="str">
        <f aca="false">"31811010369430"</f>
        <v>31811010369430</v>
      </c>
    </row>
    <row r="177" customFormat="false" ht="12.8" hidden="false" customHeight="false" outlineLevel="0" collapsed="false">
      <c r="A177" s="0" t="str">
        <f aca="false">"31811010369448"</f>
        <v>31811010369448</v>
      </c>
    </row>
    <row r="178" customFormat="false" ht="12.8" hidden="false" customHeight="false" outlineLevel="0" collapsed="false">
      <c r="A178" s="0" t="str">
        <f aca="false">"31811010369372"</f>
        <v>31811010369372</v>
      </c>
    </row>
    <row r="179" customFormat="false" ht="12.8" hidden="false" customHeight="false" outlineLevel="0" collapsed="false">
      <c r="A179" s="0" t="str">
        <f aca="false">"31811010386699"</f>
        <v>31811010386699</v>
      </c>
    </row>
    <row r="180" customFormat="false" ht="12.8" hidden="false" customHeight="false" outlineLevel="0" collapsed="false">
      <c r="A180" s="0" t="str">
        <f aca="false">"31811010369398"</f>
        <v>31811010369398</v>
      </c>
    </row>
    <row r="181" customFormat="false" ht="12.8" hidden="false" customHeight="false" outlineLevel="0" collapsed="false">
      <c r="A181" s="0" t="str">
        <f aca="false">"31811010369406"</f>
        <v>31811010369406</v>
      </c>
    </row>
    <row r="182" customFormat="false" ht="12.8" hidden="false" customHeight="false" outlineLevel="0" collapsed="false">
      <c r="A182" s="0" t="str">
        <f aca="false">"31811010369331"</f>
        <v>31811010369331</v>
      </c>
    </row>
    <row r="183" customFormat="false" ht="12.8" hidden="false" customHeight="false" outlineLevel="0" collapsed="false">
      <c r="A183" s="0" t="str">
        <f aca="false">"31811010748203"</f>
        <v>31811010748203</v>
      </c>
    </row>
    <row r="184" customFormat="false" ht="12.8" hidden="false" customHeight="false" outlineLevel="0" collapsed="false">
      <c r="A184" s="0" t="str">
        <f aca="false">"31811010748211"</f>
        <v>31811010748211</v>
      </c>
    </row>
    <row r="185" customFormat="false" ht="12.8" hidden="false" customHeight="false" outlineLevel="0" collapsed="false">
      <c r="A185" s="0" t="str">
        <f aca="false">"31811010748641"</f>
        <v>31811010748641</v>
      </c>
    </row>
    <row r="186" customFormat="false" ht="12.8" hidden="false" customHeight="false" outlineLevel="0" collapsed="false">
      <c r="A186" s="0" t="str">
        <f aca="false">"31811010748682"</f>
        <v>31811010748682</v>
      </c>
    </row>
    <row r="187" customFormat="false" ht="12.8" hidden="false" customHeight="false" outlineLevel="0" collapsed="false">
      <c r="A187" s="0" t="str">
        <f aca="false">"31811010748674"</f>
        <v>31811010748674</v>
      </c>
    </row>
    <row r="188" customFormat="false" ht="12.8" hidden="false" customHeight="false" outlineLevel="0" collapsed="false">
      <c r="A188" s="0" t="str">
        <f aca="false">"31811010943747"</f>
        <v>31811010943747</v>
      </c>
    </row>
    <row r="189" customFormat="false" ht="12.8" hidden="false" customHeight="false" outlineLevel="0" collapsed="false">
      <c r="A189" s="0" t="str">
        <f aca="false">"31811010279340"</f>
        <v>31811010279340</v>
      </c>
    </row>
    <row r="190" customFormat="false" ht="12.8" hidden="false" customHeight="false" outlineLevel="0" collapsed="false">
      <c r="A190" s="0" t="str">
        <f aca="false">"31811010748104"</f>
        <v>31811010748104</v>
      </c>
    </row>
    <row r="191" customFormat="false" ht="12.8" hidden="false" customHeight="false" outlineLevel="0" collapsed="false">
      <c r="A191" s="0" t="str">
        <f aca="false">"31811010764259"</f>
        <v>31811010764259</v>
      </c>
    </row>
    <row r="192" customFormat="false" ht="12.8" hidden="false" customHeight="false" outlineLevel="0" collapsed="false">
      <c r="A192" s="0" t="str">
        <f aca="false">"31811011802520"</f>
        <v>31811011802520</v>
      </c>
    </row>
    <row r="193" customFormat="false" ht="12.8" hidden="false" customHeight="false" outlineLevel="0" collapsed="false">
      <c r="A193" s="0" t="str">
        <f aca="false">"31811012424688"</f>
        <v>31811012424688</v>
      </c>
    </row>
    <row r="194" customFormat="false" ht="12.8" hidden="false" customHeight="false" outlineLevel="0" collapsed="false">
      <c r="A194" s="0" t="str">
        <f aca="false">"31811010845652"</f>
        <v>31811010845652</v>
      </c>
    </row>
    <row r="195" customFormat="false" ht="12.8" hidden="false" customHeight="false" outlineLevel="0" collapsed="false">
      <c r="A195" s="0" t="str">
        <f aca="false">"31811010748146"</f>
        <v>31811010748146</v>
      </c>
    </row>
    <row r="196" customFormat="false" ht="12.8" hidden="false" customHeight="false" outlineLevel="0" collapsed="false">
      <c r="A196" s="0" t="str">
        <f aca="false">"31811010748153"</f>
        <v>31811010748153</v>
      </c>
    </row>
    <row r="197" customFormat="false" ht="12.8" hidden="false" customHeight="false" outlineLevel="0" collapsed="false">
      <c r="A197" s="0" t="str">
        <f aca="false">"31811010748161"</f>
        <v>31811010748161</v>
      </c>
    </row>
    <row r="198" customFormat="false" ht="12.8" hidden="false" customHeight="false" outlineLevel="0" collapsed="false">
      <c r="A198" s="0" t="str">
        <f aca="false">"31811010748195"</f>
        <v>31811010748195</v>
      </c>
    </row>
    <row r="199" customFormat="false" ht="12.8" hidden="false" customHeight="false" outlineLevel="0" collapsed="false">
      <c r="A199" s="0" t="str">
        <f aca="false">"31811010748229"</f>
        <v>31811010748229</v>
      </c>
    </row>
    <row r="200" customFormat="false" ht="12.8" hidden="false" customHeight="false" outlineLevel="0" collapsed="false">
      <c r="A200" s="0" t="str">
        <f aca="false">"31811010748237"</f>
        <v>31811010748237</v>
      </c>
    </row>
    <row r="201" customFormat="false" ht="12.8" hidden="false" customHeight="false" outlineLevel="0" collapsed="false">
      <c r="A201" s="0" t="str">
        <f aca="false">"31811010898255"</f>
        <v>31811010898255</v>
      </c>
    </row>
    <row r="202" customFormat="false" ht="12.8" hidden="false" customHeight="false" outlineLevel="0" collapsed="false">
      <c r="A202" s="0" t="str">
        <f aca="false">"31811010748591"</f>
        <v>31811010748591</v>
      </c>
    </row>
    <row r="203" customFormat="false" ht="12.8" hidden="false" customHeight="false" outlineLevel="0" collapsed="false">
      <c r="A203" s="0" t="str">
        <f aca="false">"31811010748583"</f>
        <v>31811010748583</v>
      </c>
    </row>
    <row r="204" customFormat="false" ht="12.8" hidden="false" customHeight="false" outlineLevel="0" collapsed="false">
      <c r="A204" s="0" t="str">
        <f aca="false">"31811010748575"</f>
        <v>31811010748575</v>
      </c>
    </row>
    <row r="205" customFormat="false" ht="12.8" hidden="false" customHeight="false" outlineLevel="0" collapsed="false">
      <c r="A205" s="0" t="str">
        <f aca="false">"31811010748633"</f>
        <v>31811010748633</v>
      </c>
    </row>
    <row r="206" customFormat="false" ht="12.8" hidden="false" customHeight="false" outlineLevel="0" collapsed="false">
      <c r="A206" s="0" t="str">
        <f aca="false">"31811010748617"</f>
        <v>31811010748617</v>
      </c>
    </row>
    <row r="207" customFormat="false" ht="12.8" hidden="false" customHeight="false" outlineLevel="0" collapsed="false">
      <c r="A207" s="0" t="str">
        <f aca="false">"31811012066737"</f>
        <v>31811012066737</v>
      </c>
    </row>
    <row r="208" customFormat="false" ht="12.8" hidden="false" customHeight="false" outlineLevel="0" collapsed="false">
      <c r="A208" s="0" t="str">
        <f aca="false">"31811012066745"</f>
        <v>31811012066745</v>
      </c>
    </row>
    <row r="209" customFormat="false" ht="12.8" hidden="false" customHeight="false" outlineLevel="0" collapsed="false">
      <c r="A209" s="0" t="str">
        <f aca="false">"31811012968924"</f>
        <v>31811012968924</v>
      </c>
    </row>
    <row r="210" customFormat="false" ht="12.8" hidden="false" customHeight="false" outlineLevel="0" collapsed="false">
      <c r="A210" s="0" t="str">
        <f aca="false">"31811010748666"</f>
        <v>31811010748666</v>
      </c>
    </row>
    <row r="211" customFormat="false" ht="12.8" hidden="false" customHeight="false" outlineLevel="0" collapsed="false">
      <c r="A211" s="0" t="str">
        <f aca="false">"31811010748658"</f>
        <v>31811010748658</v>
      </c>
    </row>
    <row r="212" customFormat="false" ht="12.8" hidden="false" customHeight="false" outlineLevel="0" collapsed="false">
      <c r="A212" s="0" t="str">
        <f aca="false">"31811010748690"</f>
        <v>31811010748690</v>
      </c>
    </row>
    <row r="213" customFormat="false" ht="12.8" hidden="false" customHeight="false" outlineLevel="0" collapsed="false">
      <c r="A213" s="0" t="str">
        <f aca="false">"31811010748708"</f>
        <v>31811010748708</v>
      </c>
    </row>
    <row r="214" customFormat="false" ht="12.8" hidden="false" customHeight="false" outlineLevel="0" collapsed="false">
      <c r="A214" s="0" t="str">
        <f aca="false">"31811012064393"</f>
        <v>31811012064393</v>
      </c>
    </row>
    <row r="215" customFormat="false" ht="12.8" hidden="false" customHeight="false" outlineLevel="0" collapsed="false">
      <c r="A215" s="0" t="str">
        <f aca="false">"31811010748716"</f>
        <v>31811010748716</v>
      </c>
    </row>
    <row r="216" customFormat="false" ht="12.8" hidden="false" customHeight="false" outlineLevel="0" collapsed="false">
      <c r="A216" s="0" t="str">
        <f aca="false">"31811012065788"</f>
        <v>31811012065788</v>
      </c>
    </row>
    <row r="217" customFormat="false" ht="12.8" hidden="false" customHeight="false" outlineLevel="0" collapsed="false">
      <c r="A217" s="0" t="str">
        <f aca="false">"31811010748724"</f>
        <v>31811010748724</v>
      </c>
    </row>
    <row r="218" customFormat="false" ht="12.8" hidden="false" customHeight="false" outlineLevel="0" collapsed="false">
      <c r="A218" s="0" t="str">
        <f aca="false">"31811012065796"</f>
        <v>31811012065796</v>
      </c>
    </row>
    <row r="219" customFormat="false" ht="12.8" hidden="false" customHeight="false" outlineLevel="0" collapsed="false">
      <c r="A219" s="0" t="str">
        <f aca="false">"31811012065804"</f>
        <v>31811012065804</v>
      </c>
    </row>
    <row r="220" customFormat="false" ht="12.8" hidden="false" customHeight="false" outlineLevel="0" collapsed="false">
      <c r="A220" s="0" t="str">
        <f aca="false">"31811010748419"</f>
        <v>31811010748419</v>
      </c>
    </row>
    <row r="221" customFormat="false" ht="12.8" hidden="false" customHeight="false" outlineLevel="0" collapsed="false">
      <c r="A221" s="0" t="str">
        <f aca="false">"31811010748427"</f>
        <v>31811010748427</v>
      </c>
    </row>
    <row r="222" customFormat="false" ht="12.8" hidden="false" customHeight="false" outlineLevel="0" collapsed="false">
      <c r="A222" s="0" t="str">
        <f aca="false">"31811010748435"</f>
        <v>31811010748435</v>
      </c>
    </row>
    <row r="223" customFormat="false" ht="12.8" hidden="false" customHeight="false" outlineLevel="0" collapsed="false">
      <c r="A223" s="0" t="str">
        <f aca="false">"31811010748443"</f>
        <v>31811010748443</v>
      </c>
    </row>
    <row r="224" customFormat="false" ht="12.8" hidden="false" customHeight="false" outlineLevel="0" collapsed="false">
      <c r="A224" s="0" t="str">
        <f aca="false">"31811010748450"</f>
        <v>31811010748450</v>
      </c>
    </row>
    <row r="225" customFormat="false" ht="12.8" hidden="false" customHeight="false" outlineLevel="0" collapsed="false">
      <c r="A225" s="0" t="str">
        <f aca="false">"31811012065770"</f>
        <v>31811012065770</v>
      </c>
    </row>
    <row r="226" customFormat="false" ht="12.8" hidden="false" customHeight="false" outlineLevel="0" collapsed="false">
      <c r="A226" s="0" t="str">
        <f aca="false">"31811011630350"</f>
        <v>31811011630350</v>
      </c>
    </row>
    <row r="227" customFormat="false" ht="12.8" hidden="false" customHeight="false" outlineLevel="0" collapsed="false">
      <c r="A227" s="0" t="str">
        <f aca="false">"31811010748468"</f>
        <v>31811010748468</v>
      </c>
    </row>
    <row r="228" customFormat="false" ht="12.8" hidden="false" customHeight="false" outlineLevel="0" collapsed="false">
      <c r="A228" s="0" t="str">
        <f aca="false">"31811010748476"</f>
        <v>31811010748476</v>
      </c>
    </row>
    <row r="229" customFormat="false" ht="12.8" hidden="false" customHeight="false" outlineLevel="0" collapsed="false">
      <c r="A229" s="0" t="str">
        <f aca="false">"31811010748484"</f>
        <v>31811010748484</v>
      </c>
    </row>
    <row r="230" customFormat="false" ht="12.8" hidden="false" customHeight="false" outlineLevel="0" collapsed="false">
      <c r="A230" s="0" t="str">
        <f aca="false">"31811010748526"</f>
        <v>31811010748526</v>
      </c>
    </row>
    <row r="231" customFormat="false" ht="12.8" hidden="false" customHeight="false" outlineLevel="0" collapsed="false">
      <c r="A231" s="0" t="str">
        <f aca="false">"31811010754334"</f>
        <v>31811010754334</v>
      </c>
    </row>
    <row r="232" customFormat="false" ht="12.8" hidden="false" customHeight="false" outlineLevel="0" collapsed="false">
      <c r="A232" s="0" t="str">
        <f aca="false">"31811011279380"</f>
        <v>31811011279380</v>
      </c>
    </row>
    <row r="233" customFormat="false" ht="12.8" hidden="false" customHeight="false" outlineLevel="0" collapsed="false">
      <c r="A233" s="0" t="str">
        <f aca="false">"31811013424497"</f>
        <v>31811013424497</v>
      </c>
    </row>
    <row r="234" customFormat="false" ht="12.8" hidden="false" customHeight="false" outlineLevel="0" collapsed="false">
      <c r="A234" s="0" t="str">
        <f aca="false">"38888071021178"</f>
        <v>38888071021178</v>
      </c>
    </row>
    <row r="235" customFormat="false" ht="12.8" hidden="false" customHeight="false" outlineLevel="0" collapsed="false">
      <c r="A235" s="0" t="str">
        <f aca="false">"31811010754797"</f>
        <v>31811010754797</v>
      </c>
    </row>
    <row r="236" customFormat="false" ht="12.8" hidden="false" customHeight="false" outlineLevel="0" collapsed="false">
      <c r="A236" s="0" t="str">
        <f aca="false">"31811010754789"</f>
        <v>31811010754789</v>
      </c>
    </row>
    <row r="237" customFormat="false" ht="12.8" hidden="false" customHeight="false" outlineLevel="0" collapsed="false">
      <c r="A237" s="0" t="str">
        <f aca="false">"31811010754920"</f>
        <v>31811010754920</v>
      </c>
    </row>
    <row r="238" customFormat="false" ht="12.8" hidden="false" customHeight="false" outlineLevel="0" collapsed="false">
      <c r="A238" s="0" t="str">
        <f aca="false">"31811010651365"</f>
        <v>31811010651365</v>
      </c>
    </row>
    <row r="239" customFormat="false" ht="12.8" hidden="false" customHeight="false" outlineLevel="0" collapsed="false">
      <c r="A239" s="0" t="str">
        <f aca="false">"31811013716496"</f>
        <v>31811013716496</v>
      </c>
    </row>
    <row r="240" customFormat="false" ht="12.8" hidden="false" customHeight="false" outlineLevel="0" collapsed="false">
      <c r="A240" s="0" t="str">
        <f aca="false">"31811013716504"</f>
        <v>31811013716504</v>
      </c>
    </row>
    <row r="241" customFormat="false" ht="12.8" hidden="false" customHeight="false" outlineLevel="0" collapsed="false">
      <c r="A241" s="0" t="str">
        <f aca="false">"31811010755190"</f>
        <v>31811010755190</v>
      </c>
    </row>
    <row r="242" customFormat="false" ht="12.8" hidden="false" customHeight="false" outlineLevel="0" collapsed="false">
      <c r="A242" s="0" t="str">
        <f aca="false">"31811010755182"</f>
        <v>31811010755182</v>
      </c>
    </row>
    <row r="243" customFormat="false" ht="12.8" hidden="false" customHeight="false" outlineLevel="0" collapsed="false">
      <c r="A243" s="0" t="str">
        <f aca="false">"31811010755174"</f>
        <v>31811010755174</v>
      </c>
    </row>
    <row r="244" customFormat="false" ht="12.8" hidden="false" customHeight="false" outlineLevel="0" collapsed="false">
      <c r="A244" s="0" t="str">
        <f aca="false">"31811010757618"</f>
        <v>31811010757618</v>
      </c>
    </row>
    <row r="245" customFormat="false" ht="12.8" hidden="false" customHeight="false" outlineLevel="0" collapsed="false">
      <c r="A245" s="0" t="str">
        <f aca="false">"31811011630798"</f>
        <v>31811011630798</v>
      </c>
    </row>
    <row r="246" customFormat="false" ht="12.8" hidden="false" customHeight="false" outlineLevel="0" collapsed="false">
      <c r="A246" s="0" t="str">
        <f aca="false">"31811010841982"</f>
        <v>31811010841982</v>
      </c>
    </row>
    <row r="247" customFormat="false" ht="12.8" hidden="false" customHeight="false" outlineLevel="0" collapsed="false">
      <c r="A247" s="0" t="str">
        <f aca="false">"31811010757691"</f>
        <v>31811010757691</v>
      </c>
    </row>
    <row r="248" customFormat="false" ht="12.8" hidden="false" customHeight="false" outlineLevel="0" collapsed="false">
      <c r="A248" s="0" t="str">
        <f aca="false">"31811002783986"</f>
        <v>31811002783986</v>
      </c>
    </row>
    <row r="249" customFormat="false" ht="12.8" hidden="false" customHeight="false" outlineLevel="0" collapsed="false">
      <c r="A249" s="0" t="str">
        <f aca="false">"31811010757733"</f>
        <v>31811010757733</v>
      </c>
    </row>
    <row r="250" customFormat="false" ht="12.8" hidden="false" customHeight="false" outlineLevel="0" collapsed="false">
      <c r="A250" s="0" t="str">
        <f aca="false">"31811010757774"</f>
        <v>31811010757774</v>
      </c>
    </row>
    <row r="251" customFormat="false" ht="12.8" hidden="false" customHeight="false" outlineLevel="0" collapsed="false">
      <c r="A251" s="0" t="str">
        <f aca="false">"31811010757816"</f>
        <v>31811010757816</v>
      </c>
    </row>
    <row r="252" customFormat="false" ht="12.8" hidden="false" customHeight="false" outlineLevel="0" collapsed="false">
      <c r="A252" s="0" t="str">
        <f aca="false">"31811010757824"</f>
        <v>31811010757824</v>
      </c>
    </row>
    <row r="253" customFormat="false" ht="12.8" hidden="false" customHeight="false" outlineLevel="0" collapsed="false">
      <c r="A253" s="0" t="str">
        <f aca="false">"31811010757782"</f>
        <v>31811010757782</v>
      </c>
    </row>
    <row r="254" customFormat="false" ht="12.8" hidden="false" customHeight="false" outlineLevel="0" collapsed="false">
      <c r="A254" s="0" t="str">
        <f aca="false">"31811010843293"</f>
        <v>31811010843293</v>
      </c>
    </row>
    <row r="255" customFormat="false" ht="12.8" hidden="false" customHeight="false" outlineLevel="0" collapsed="false">
      <c r="A255" s="0" t="str">
        <f aca="false">"31811010757709"</f>
        <v>31811010757709</v>
      </c>
    </row>
    <row r="256" customFormat="false" ht="12.8" hidden="false" customHeight="false" outlineLevel="0" collapsed="false">
      <c r="A256" s="0" t="str">
        <f aca="false">"31811010757741"</f>
        <v>31811010757741</v>
      </c>
    </row>
    <row r="257" customFormat="false" ht="12.8" hidden="false" customHeight="false" outlineLevel="0" collapsed="false">
      <c r="A257" s="0" t="str">
        <f aca="false">"31811010757840"</f>
        <v>31811010757840</v>
      </c>
    </row>
    <row r="258" customFormat="false" ht="12.8" hidden="false" customHeight="false" outlineLevel="0" collapsed="false">
      <c r="A258" s="0" t="str">
        <f aca="false">"31811010757758"</f>
        <v>31811010757758</v>
      </c>
    </row>
    <row r="259" customFormat="false" ht="12.8" hidden="false" customHeight="false" outlineLevel="0" collapsed="false">
      <c r="A259" s="0" t="str">
        <f aca="false">"31811010757766"</f>
        <v>31811010757766</v>
      </c>
    </row>
    <row r="260" customFormat="false" ht="12.8" hidden="false" customHeight="false" outlineLevel="0" collapsed="false">
      <c r="A260" s="0" t="str">
        <f aca="false">"31811010757717"</f>
        <v>31811010757717</v>
      </c>
    </row>
    <row r="261" customFormat="false" ht="12.8" hidden="false" customHeight="false" outlineLevel="0" collapsed="false">
      <c r="A261" s="0" t="str">
        <f aca="false">"31811010757725"</f>
        <v>31811010757725</v>
      </c>
    </row>
    <row r="262" customFormat="false" ht="12.8" hidden="false" customHeight="false" outlineLevel="0" collapsed="false">
      <c r="A262" s="0" t="str">
        <f aca="false">"31811010757808"</f>
        <v>31811010757808</v>
      </c>
    </row>
    <row r="263" customFormat="false" ht="12.8" hidden="false" customHeight="false" outlineLevel="0" collapsed="false">
      <c r="A263" s="0" t="str">
        <f aca="false">"31811010757626"</f>
        <v>31811010757626</v>
      </c>
    </row>
    <row r="264" customFormat="false" ht="12.8" hidden="false" customHeight="false" outlineLevel="0" collapsed="false">
      <c r="A264" s="0" t="str">
        <f aca="false">"31811010757667"</f>
        <v>31811010757667</v>
      </c>
    </row>
    <row r="265" customFormat="false" ht="12.8" hidden="false" customHeight="false" outlineLevel="0" collapsed="false">
      <c r="A265" s="0" t="str">
        <f aca="false">"31811010757634"</f>
        <v>31811010757634</v>
      </c>
    </row>
    <row r="266" customFormat="false" ht="12.8" hidden="false" customHeight="false" outlineLevel="0" collapsed="false">
      <c r="A266" s="0" t="str">
        <f aca="false">"31811010651282"</f>
        <v>31811010651282</v>
      </c>
    </row>
    <row r="267" customFormat="false" ht="12.8" hidden="false" customHeight="false" outlineLevel="0" collapsed="false">
      <c r="A267" s="0" t="str">
        <f aca="false">"31811010651050"</f>
        <v>31811010651050</v>
      </c>
    </row>
    <row r="268" customFormat="false" ht="12.8" hidden="false" customHeight="false" outlineLevel="0" collapsed="false">
      <c r="A268" s="0" t="str">
        <f aca="false">"31811012860832"</f>
        <v>31811012860832</v>
      </c>
    </row>
    <row r="269" customFormat="false" ht="12.8" hidden="false" customHeight="false" outlineLevel="0" collapsed="false">
      <c r="A269" s="0" t="str">
        <f aca="false">"31811011860999"</f>
        <v>31811011860999</v>
      </c>
    </row>
    <row r="270" customFormat="false" ht="12.8" hidden="false" customHeight="false" outlineLevel="0" collapsed="false">
      <c r="A270" s="0" t="str">
        <f aca="false">"31811002815390"</f>
        <v>31811002815390</v>
      </c>
    </row>
    <row r="271" customFormat="false" ht="12.8" hidden="false" customHeight="false" outlineLevel="0" collapsed="false">
      <c r="A271" s="0" t="str">
        <f aca="false">"31811001833220"</f>
        <v>31811001833220</v>
      </c>
    </row>
    <row r="272" customFormat="false" ht="12.8" hidden="false" customHeight="false" outlineLevel="0" collapsed="false">
      <c r="A272" s="0" t="str">
        <f aca="false">"31811003180760"</f>
        <v>31811003180760</v>
      </c>
    </row>
    <row r="273" customFormat="false" ht="12.8" hidden="false" customHeight="false" outlineLevel="0" collapsed="false">
      <c r="A273" s="0" t="str">
        <f aca="false">"31811012740398"</f>
        <v>31811012740398</v>
      </c>
    </row>
    <row r="274" customFormat="false" ht="12.8" hidden="false" customHeight="false" outlineLevel="0" collapsed="false">
      <c r="A274" s="0" t="str">
        <f aca="false">"31811003180778"</f>
        <v>31811003180778</v>
      </c>
    </row>
    <row r="275" customFormat="false" ht="12.8" hidden="false" customHeight="false" outlineLevel="0" collapsed="false">
      <c r="A275" s="0" t="str">
        <f aca="false">"31811010757642"</f>
        <v>31811010757642</v>
      </c>
    </row>
    <row r="276" customFormat="false" ht="12.8" hidden="false" customHeight="false" outlineLevel="0" collapsed="false">
      <c r="A276" s="0" t="str">
        <f aca="false">"31811010981036"</f>
        <v>31811010981036</v>
      </c>
    </row>
    <row r="277" customFormat="false" ht="12.8" hidden="false" customHeight="false" outlineLevel="0" collapsed="false">
      <c r="A277" s="0" t="str">
        <f aca="false">"31811010757683"</f>
        <v>31811010757683</v>
      </c>
    </row>
    <row r="278" customFormat="false" ht="12.8" hidden="false" customHeight="false" outlineLevel="0" collapsed="false">
      <c r="A278" s="0" t="str">
        <f aca="false">"31811012222926"</f>
        <v>31811012222926</v>
      </c>
    </row>
    <row r="279" customFormat="false" ht="12.8" hidden="false" customHeight="false" outlineLevel="0" collapsed="false">
      <c r="A279" s="0" t="str">
        <f aca="false">"31811012438969"</f>
        <v>31811012438969</v>
      </c>
    </row>
    <row r="280" customFormat="false" ht="12.8" hidden="false" customHeight="false" outlineLevel="0" collapsed="false">
      <c r="A280" s="0" t="str">
        <f aca="false">"31811010309220"</f>
        <v>31811010309220</v>
      </c>
    </row>
    <row r="281" customFormat="false" ht="12.8" hidden="false" customHeight="false" outlineLevel="0" collapsed="false">
      <c r="A281" s="0" t="str">
        <f aca="false">"31811010325754"</f>
        <v>31811010325754</v>
      </c>
    </row>
    <row r="282" customFormat="false" ht="12.8" hidden="false" customHeight="false" outlineLevel="0" collapsed="false">
      <c r="A282" s="0" t="str">
        <f aca="false">"31811011420620"</f>
        <v>31811011420620</v>
      </c>
    </row>
    <row r="283" customFormat="false" ht="12.8" hidden="false" customHeight="false" outlineLevel="0" collapsed="false">
      <c r="A283" s="0" t="str">
        <f aca="false">"31811010760133"</f>
        <v>31811010760133</v>
      </c>
    </row>
    <row r="284" customFormat="false" ht="12.8" hidden="false" customHeight="false" outlineLevel="0" collapsed="false">
      <c r="A284" s="0" t="str">
        <f aca="false">"31811011439554"</f>
        <v>31811011439554</v>
      </c>
    </row>
    <row r="285" customFormat="false" ht="12.8" hidden="false" customHeight="false" outlineLevel="0" collapsed="false">
      <c r="A285" s="0" t="str">
        <f aca="false">"31811010760174"</f>
        <v>31811010760174</v>
      </c>
    </row>
    <row r="286" customFormat="false" ht="12.8" hidden="false" customHeight="false" outlineLevel="0" collapsed="false">
      <c r="A286" s="0" t="str">
        <f aca="false">"31811010760372"</f>
        <v>31811010760372</v>
      </c>
    </row>
    <row r="287" customFormat="false" ht="12.8" hidden="false" customHeight="false" outlineLevel="0" collapsed="false">
      <c r="A287" s="0" t="str">
        <f aca="false">"31811010760331"</f>
        <v>31811010760331</v>
      </c>
    </row>
    <row r="288" customFormat="false" ht="12.8" hidden="false" customHeight="false" outlineLevel="0" collapsed="false">
      <c r="A288" s="0" t="str">
        <f aca="false">"31811010760216"</f>
        <v>31811010760216</v>
      </c>
    </row>
    <row r="289" customFormat="false" ht="12.8" hidden="false" customHeight="false" outlineLevel="0" collapsed="false">
      <c r="A289" s="0" t="str">
        <f aca="false">"31811010651167"</f>
        <v>31811010651167</v>
      </c>
    </row>
    <row r="290" customFormat="false" ht="12.8" hidden="false" customHeight="false" outlineLevel="0" collapsed="false">
      <c r="A290" s="0" t="str">
        <f aca="false">"31811010760307"</f>
        <v>31811010760307</v>
      </c>
    </row>
    <row r="291" customFormat="false" ht="12.8" hidden="false" customHeight="false" outlineLevel="0" collapsed="false">
      <c r="A291" s="0" t="str">
        <f aca="false">"31811010760265"</f>
        <v>31811010760265</v>
      </c>
    </row>
    <row r="292" customFormat="false" ht="12.8" hidden="false" customHeight="false" outlineLevel="0" collapsed="false">
      <c r="A292" s="0" t="str">
        <f aca="false">"31811010760224"</f>
        <v>31811010760224</v>
      </c>
    </row>
    <row r="293" customFormat="false" ht="12.8" hidden="false" customHeight="false" outlineLevel="0" collapsed="false">
      <c r="A293" s="0" t="str">
        <f aca="false">"31811010760182"</f>
        <v>31811010760182</v>
      </c>
    </row>
    <row r="294" customFormat="false" ht="12.8" hidden="false" customHeight="false" outlineLevel="0" collapsed="false">
      <c r="A294" s="0" t="str">
        <f aca="false">"31811011442186"</f>
        <v>31811011442186</v>
      </c>
    </row>
    <row r="295" customFormat="false" ht="12.8" hidden="false" customHeight="false" outlineLevel="0" collapsed="false">
      <c r="A295" s="0" t="str">
        <f aca="false">"31811010760109"</f>
        <v>31811010760109</v>
      </c>
    </row>
    <row r="296" customFormat="false" ht="12.8" hidden="false" customHeight="false" outlineLevel="0" collapsed="false">
      <c r="A296" s="0" t="str">
        <f aca="false">"31811010760398"</f>
        <v>31811010760398</v>
      </c>
    </row>
    <row r="297" customFormat="false" ht="12.8" hidden="false" customHeight="false" outlineLevel="0" collapsed="false">
      <c r="A297" s="0" t="str">
        <f aca="false">"31811010760356"</f>
        <v>31811010760356</v>
      </c>
    </row>
    <row r="298" customFormat="false" ht="12.8" hidden="false" customHeight="false" outlineLevel="0" collapsed="false">
      <c r="A298" s="0" t="str">
        <f aca="false">"31811010760315"</f>
        <v>31811010760315</v>
      </c>
    </row>
    <row r="299" customFormat="false" ht="12.8" hidden="false" customHeight="false" outlineLevel="0" collapsed="false">
      <c r="A299" s="0" t="str">
        <f aca="false">"31811010760273"</f>
        <v>31811010760273</v>
      </c>
    </row>
    <row r="300" customFormat="false" ht="12.8" hidden="false" customHeight="false" outlineLevel="0" collapsed="false">
      <c r="A300" s="0" t="str">
        <f aca="false">"31811010106717"</f>
        <v>31811010106717</v>
      </c>
    </row>
    <row r="301" customFormat="false" ht="12.8" hidden="false" customHeight="false" outlineLevel="0" collapsed="false">
      <c r="A301" s="0" t="str">
        <f aca="false">"31811010760232"</f>
        <v>31811010760232</v>
      </c>
    </row>
    <row r="302" customFormat="false" ht="12.8" hidden="false" customHeight="false" outlineLevel="0" collapsed="false">
      <c r="A302" s="0" t="str">
        <f aca="false">"31811010760190"</f>
        <v>31811010760190</v>
      </c>
    </row>
    <row r="303" customFormat="false" ht="12.8" hidden="false" customHeight="false" outlineLevel="0" collapsed="false">
      <c r="A303" s="0" t="str">
        <f aca="false">"31811010760158"</f>
        <v>31811010760158</v>
      </c>
    </row>
    <row r="304" customFormat="false" ht="12.8" hidden="false" customHeight="false" outlineLevel="0" collapsed="false">
      <c r="A304" s="0" t="str">
        <f aca="false">"31811010760117"</f>
        <v>31811010760117</v>
      </c>
    </row>
    <row r="305" customFormat="false" ht="12.8" hidden="false" customHeight="false" outlineLevel="0" collapsed="false">
      <c r="A305" s="0" t="str">
        <f aca="false">"31811010762642"</f>
        <v>31811010762642</v>
      </c>
    </row>
    <row r="306" customFormat="false" ht="12.8" hidden="false" customHeight="false" outlineLevel="0" collapsed="false">
      <c r="A306" s="0" t="str">
        <f aca="false">"31811010762600"</f>
        <v>31811010762600</v>
      </c>
    </row>
    <row r="307" customFormat="false" ht="12.8" hidden="false" customHeight="false" outlineLevel="0" collapsed="false">
      <c r="A307" s="0" t="str">
        <f aca="false">"31811010762485"</f>
        <v>31811010762485</v>
      </c>
    </row>
    <row r="308" customFormat="false" ht="12.8" hidden="false" customHeight="false" outlineLevel="0" collapsed="false">
      <c r="A308" s="0" t="str">
        <f aca="false">"31811010762444"</f>
        <v>31811010762444</v>
      </c>
    </row>
    <row r="309" customFormat="false" ht="12.8" hidden="false" customHeight="false" outlineLevel="0" collapsed="false">
      <c r="A309" s="0" t="str">
        <f aca="false">"31811010762402"</f>
        <v>31811010762402</v>
      </c>
    </row>
    <row r="310" customFormat="false" ht="12.8" hidden="false" customHeight="false" outlineLevel="0" collapsed="false">
      <c r="A310" s="0" t="str">
        <f aca="false">"31811010762360"</f>
        <v>31811010762360</v>
      </c>
    </row>
    <row r="311" customFormat="false" ht="12.8" hidden="false" customHeight="false" outlineLevel="0" collapsed="false">
      <c r="A311" s="0" t="str">
        <f aca="false">"31811010762634"</f>
        <v>31811010762634</v>
      </c>
    </row>
    <row r="312" customFormat="false" ht="12.8" hidden="false" customHeight="false" outlineLevel="0" collapsed="false">
      <c r="A312" s="0" t="str">
        <f aca="false">"31811010762519"</f>
        <v>31811010762519</v>
      </c>
    </row>
    <row r="313" customFormat="false" ht="12.8" hidden="false" customHeight="false" outlineLevel="0" collapsed="false">
      <c r="A313" s="0" t="str">
        <f aca="false">"31811010762436"</f>
        <v>31811010762436</v>
      </c>
    </row>
    <row r="314" customFormat="false" ht="12.8" hidden="false" customHeight="false" outlineLevel="0" collapsed="false">
      <c r="A314" s="0" t="str">
        <f aca="false">"31811010762394"</f>
        <v>31811010762394</v>
      </c>
    </row>
    <row r="315" customFormat="false" ht="12.8" hidden="false" customHeight="false" outlineLevel="0" collapsed="false">
      <c r="A315" s="0" t="str">
        <f aca="false">"31811010762121"</f>
        <v>31811010762121</v>
      </c>
    </row>
    <row r="316" customFormat="false" ht="12.8" hidden="false" customHeight="false" outlineLevel="0" collapsed="false">
      <c r="A316" s="0" t="str">
        <f aca="false">"31811010762089"</f>
        <v>31811010762089</v>
      </c>
    </row>
    <row r="317" customFormat="false" ht="12.8" hidden="false" customHeight="false" outlineLevel="0" collapsed="false">
      <c r="A317" s="0" t="str">
        <f aca="false">"31811010846395"</f>
        <v>31811010846395</v>
      </c>
    </row>
    <row r="318" customFormat="false" ht="12.8" hidden="false" customHeight="false" outlineLevel="0" collapsed="false">
      <c r="A318" s="0" t="str">
        <f aca="false">"31811010762287"</f>
        <v>31811010762287</v>
      </c>
    </row>
    <row r="319" customFormat="false" ht="12.8" hidden="false" customHeight="false" outlineLevel="0" collapsed="false">
      <c r="A319" s="0" t="str">
        <f aca="false">"31811003180927"</f>
        <v>31811003180927</v>
      </c>
    </row>
    <row r="320" customFormat="false" ht="12.8" hidden="false" customHeight="false" outlineLevel="0" collapsed="false">
      <c r="A320" s="0" t="str">
        <f aca="false">"31811003180935"</f>
        <v>31811003180935</v>
      </c>
    </row>
    <row r="321" customFormat="false" ht="12.8" hidden="false" customHeight="false" outlineLevel="0" collapsed="false">
      <c r="A321" s="0" t="str">
        <f aca="false">"31811010762071"</f>
        <v>31811010762071</v>
      </c>
    </row>
    <row r="322" customFormat="false" ht="12.8" hidden="false" customHeight="false" outlineLevel="0" collapsed="false">
      <c r="A322" s="0" t="str">
        <f aca="false">"31811010762030"</f>
        <v>31811010762030</v>
      </c>
    </row>
    <row r="323" customFormat="false" ht="12.8" hidden="false" customHeight="false" outlineLevel="0" collapsed="false">
      <c r="A323" s="0" t="str">
        <f aca="false">"31811010762196"</f>
        <v>31811010762196</v>
      </c>
    </row>
    <row r="324" customFormat="false" ht="12.8" hidden="false" customHeight="false" outlineLevel="0" collapsed="false">
      <c r="A324" s="0" t="str">
        <f aca="false">"31811010762329"</f>
        <v>31811010762329</v>
      </c>
    </row>
    <row r="325" customFormat="false" ht="12.8" hidden="false" customHeight="false" outlineLevel="0" collapsed="false">
      <c r="A325" s="0" t="str">
        <f aca="false">"31811010762154"</f>
        <v>31811010762154</v>
      </c>
    </row>
    <row r="326" customFormat="false" ht="12.8" hidden="false" customHeight="false" outlineLevel="0" collapsed="false">
      <c r="A326" s="0" t="str">
        <f aca="false">"31811010762279"</f>
        <v>31811010762279</v>
      </c>
    </row>
    <row r="327" customFormat="false" ht="12.8" hidden="false" customHeight="false" outlineLevel="0" collapsed="false">
      <c r="A327" s="0" t="str">
        <f aca="false">"31811010762238"</f>
        <v>31811010762238</v>
      </c>
    </row>
    <row r="328" customFormat="false" ht="12.8" hidden="false" customHeight="false" outlineLevel="0" collapsed="false">
      <c r="A328" s="0" t="str">
        <f aca="false">"31811010762311"</f>
        <v>31811010762311</v>
      </c>
    </row>
    <row r="329" customFormat="false" ht="12.8" hidden="false" customHeight="false" outlineLevel="0" collapsed="false">
      <c r="A329" s="0" t="str">
        <f aca="false">"31811011630376"</f>
        <v>31811011630376</v>
      </c>
    </row>
    <row r="330" customFormat="false" ht="12.8" hidden="false" customHeight="false" outlineLevel="0" collapsed="false">
      <c r="A330" s="0" t="str">
        <f aca="false">"31811010762584"</f>
        <v>31811010762584</v>
      </c>
    </row>
    <row r="331" customFormat="false" ht="12.8" hidden="false" customHeight="false" outlineLevel="0" collapsed="false">
      <c r="A331" s="0" t="str">
        <f aca="false">"31811010762543"</f>
        <v>31811010762543</v>
      </c>
    </row>
    <row r="332" customFormat="false" ht="12.8" hidden="false" customHeight="false" outlineLevel="0" collapsed="false">
      <c r="A332" s="0" t="str">
        <f aca="false">"31811010762501"</f>
        <v>31811010762501</v>
      </c>
    </row>
    <row r="333" customFormat="false" ht="12.8" hidden="false" customHeight="false" outlineLevel="0" collapsed="false">
      <c r="A333" s="0" t="str">
        <f aca="false">"31811003180950"</f>
        <v>31811003180950</v>
      </c>
    </row>
    <row r="334" customFormat="false" ht="12.8" hidden="false" customHeight="false" outlineLevel="0" collapsed="false">
      <c r="A334" s="0" t="str">
        <f aca="false">"31811010762428"</f>
        <v>31811010762428</v>
      </c>
    </row>
    <row r="335" customFormat="false" ht="12.8" hidden="false" customHeight="false" outlineLevel="0" collapsed="false">
      <c r="A335" s="0" t="str">
        <f aca="false">"31811010762386"</f>
        <v>31811010762386</v>
      </c>
    </row>
    <row r="336" customFormat="false" ht="12.8" hidden="false" customHeight="false" outlineLevel="0" collapsed="false">
      <c r="A336" s="0" t="str">
        <f aca="false">"31811010762618"</f>
        <v>31811010762618</v>
      </c>
    </row>
    <row r="337" customFormat="false" ht="12.8" hidden="false" customHeight="false" outlineLevel="0" collapsed="false">
      <c r="A337" s="0" t="str">
        <f aca="false">"31811010762576"</f>
        <v>31811010762576</v>
      </c>
    </row>
    <row r="338" customFormat="false" ht="12.8" hidden="false" customHeight="false" outlineLevel="0" collapsed="false">
      <c r="A338" s="0" t="str">
        <f aca="false">"31811010762493"</f>
        <v>31811010762493</v>
      </c>
    </row>
    <row r="339" customFormat="false" ht="12.8" hidden="false" customHeight="false" outlineLevel="0" collapsed="false">
      <c r="A339" s="0" t="str">
        <f aca="false">"31811010762410"</f>
        <v>31811010762410</v>
      </c>
    </row>
    <row r="340" customFormat="false" ht="12.8" hidden="false" customHeight="false" outlineLevel="0" collapsed="false">
      <c r="A340" s="0" t="str">
        <f aca="false">"31811010762451"</f>
        <v>31811010762451</v>
      </c>
    </row>
    <row r="341" customFormat="false" ht="12.8" hidden="false" customHeight="false" outlineLevel="0" collapsed="false">
      <c r="A341" s="0" t="str">
        <f aca="false">"31811010762378"</f>
        <v>31811010762378</v>
      </c>
    </row>
    <row r="342" customFormat="false" ht="12.8" hidden="false" customHeight="false" outlineLevel="0" collapsed="false">
      <c r="A342" s="0" t="str">
        <f aca="false">"31811010762337"</f>
        <v>31811010762337</v>
      </c>
    </row>
    <row r="343" customFormat="false" ht="12.8" hidden="false" customHeight="false" outlineLevel="0" collapsed="false">
      <c r="A343" s="0" t="str">
        <f aca="false">"31811010763574"</f>
        <v>31811010763574</v>
      </c>
    </row>
    <row r="344" customFormat="false" ht="12.8" hidden="false" customHeight="false" outlineLevel="0" collapsed="false">
      <c r="A344" s="0" t="str">
        <f aca="false">"31811010763533"</f>
        <v>31811010763533</v>
      </c>
    </row>
    <row r="345" customFormat="false" ht="12.8" hidden="false" customHeight="false" outlineLevel="0" collapsed="false">
      <c r="A345" s="0" t="str">
        <f aca="false">"31811010763491"</f>
        <v>31811010763491</v>
      </c>
    </row>
    <row r="346" customFormat="false" ht="12.8" hidden="false" customHeight="false" outlineLevel="0" collapsed="false">
      <c r="A346" s="0" t="str">
        <f aca="false">"31811010763459"</f>
        <v>31811010763459</v>
      </c>
    </row>
    <row r="347" customFormat="false" ht="12.8" hidden="false" customHeight="false" outlineLevel="0" collapsed="false">
      <c r="A347" s="0" t="str">
        <f aca="false">"31811010763632"</f>
        <v>31811010763632</v>
      </c>
    </row>
    <row r="348" customFormat="false" ht="12.8" hidden="false" customHeight="false" outlineLevel="0" collapsed="false">
      <c r="A348" s="0" t="str">
        <f aca="false">"31811013694289"</f>
        <v>31811013694289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