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yag\Documents\"/>
    </mc:Choice>
  </mc:AlternateContent>
  <bookViews>
    <workbookView xWindow="0" yWindow="0" windowWidth="20490" windowHeight="7635"/>
  </bookViews>
  <sheets>
    <sheet name="Boiler" sheetId="1" r:id="rId1"/>
    <sheet name="October" sheetId="5" r:id="rId2"/>
    <sheet name="November" sheetId="6" r:id="rId3"/>
    <sheet name="December" sheetId="7" r:id="rId4"/>
    <sheet name="Jan" sheetId="2" r:id="rId5"/>
    <sheet name="February" sheetId="3" r:id="rId6"/>
    <sheet name="March" sheetId="4" r:id="rId7"/>
  </sheets>
  <externalReferences>
    <externalReference r:id="rId8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" i="7" l="1"/>
  <c r="AE7" i="4"/>
  <c r="AE6" i="4"/>
  <c r="AE5" i="4"/>
  <c r="AE4" i="4"/>
  <c r="AE3" i="4"/>
  <c r="AE2" i="4"/>
  <c r="AD7" i="3"/>
  <c r="AD6" i="3"/>
  <c r="AD5" i="3"/>
  <c r="AD4" i="3"/>
  <c r="AD3" i="3"/>
  <c r="AD2" i="3"/>
  <c r="AG7" i="2"/>
  <c r="AG6" i="2"/>
  <c r="AG5" i="2"/>
  <c r="AG4" i="2"/>
  <c r="AG3" i="2"/>
  <c r="AG2" i="2"/>
  <c r="AG7" i="7"/>
  <c r="AG6" i="7"/>
  <c r="AG5" i="7"/>
  <c r="AG4" i="7"/>
  <c r="AG3" i="7"/>
  <c r="AF7" i="6"/>
  <c r="AF6" i="6"/>
  <c r="AF5" i="6"/>
  <c r="AF4" i="6"/>
  <c r="AF3" i="6"/>
  <c r="AF2" i="6"/>
  <c r="AG7" i="5"/>
  <c r="AG6" i="5"/>
  <c r="AG5" i="5"/>
  <c r="AG4" i="5"/>
  <c r="AG3" i="5"/>
  <c r="AG2" i="5"/>
</calcChain>
</file>

<file path=xl/sharedStrings.xml><?xml version="1.0" encoding="utf-8"?>
<sst xmlns="http://schemas.openxmlformats.org/spreadsheetml/2006/main" count="155" uniqueCount="108">
  <si>
    <t>Parameters</t>
  </si>
  <si>
    <t>Design Data</t>
  </si>
  <si>
    <t xml:space="preserve">Operational Data </t>
  </si>
  <si>
    <t>March</t>
  </si>
  <si>
    <t>Performance Data</t>
  </si>
  <si>
    <t>Boiler</t>
  </si>
  <si>
    <t>Steam Temperature at Boiler Outlet (°C)</t>
  </si>
  <si>
    <t>Ash Content in Coal (%)</t>
  </si>
  <si>
    <t>Fuel Gas Temperature (°C)</t>
  </si>
  <si>
    <t>1 Jan</t>
  </si>
  <si>
    <t>2 Jan</t>
  </si>
  <si>
    <t>3 Jan</t>
  </si>
  <si>
    <t>4 Jan</t>
  </si>
  <si>
    <t>5 Jan</t>
  </si>
  <si>
    <t>6 Jan</t>
  </si>
  <si>
    <t>7 Jan</t>
  </si>
  <si>
    <t>8 Jan</t>
  </si>
  <si>
    <t>9 Jan</t>
  </si>
  <si>
    <t>10 Jan</t>
  </si>
  <si>
    <t>11 Jan</t>
  </si>
  <si>
    <t>12 Jan</t>
  </si>
  <si>
    <t>13 Jan</t>
  </si>
  <si>
    <t>14 Jan</t>
  </si>
  <si>
    <t>15 Jan</t>
  </si>
  <si>
    <t>16 Jan</t>
  </si>
  <si>
    <t>17 Jan</t>
  </si>
  <si>
    <t>18 Jan</t>
  </si>
  <si>
    <t>19 Jan</t>
  </si>
  <si>
    <t>20 Jan</t>
  </si>
  <si>
    <t>21 Jan</t>
  </si>
  <si>
    <t>22 Jan</t>
  </si>
  <si>
    <t>23 Jan</t>
  </si>
  <si>
    <t>24 Jan</t>
  </si>
  <si>
    <t>25 Jan</t>
  </si>
  <si>
    <t>26 Jan</t>
  </si>
  <si>
    <t>27 Jan</t>
  </si>
  <si>
    <t>28 Jan</t>
  </si>
  <si>
    <t>29 Jan</t>
  </si>
  <si>
    <t>30 Jan</t>
  </si>
  <si>
    <t>31 Jan</t>
  </si>
  <si>
    <t xml:space="preserve"> </t>
  </si>
  <si>
    <t>1 Feb</t>
  </si>
  <si>
    <t>2 Feb</t>
  </si>
  <si>
    <t>3 Feb</t>
  </si>
  <si>
    <t>4 Feb</t>
  </si>
  <si>
    <t>5 Feb</t>
  </si>
  <si>
    <t>6 Feb</t>
  </si>
  <si>
    <t>7 Feb</t>
  </si>
  <si>
    <t>8 Feb</t>
  </si>
  <si>
    <t>9 Feb</t>
  </si>
  <si>
    <t>10 Feb</t>
  </si>
  <si>
    <t>11 Feb</t>
  </si>
  <si>
    <t>12 Feb</t>
  </si>
  <si>
    <t>13 Feb</t>
  </si>
  <si>
    <t>14 Feb</t>
  </si>
  <si>
    <t>15 Feb</t>
  </si>
  <si>
    <t>16 Feb</t>
  </si>
  <si>
    <t>17 Feb</t>
  </si>
  <si>
    <t>18 Feb</t>
  </si>
  <si>
    <t>19 Feb</t>
  </si>
  <si>
    <t>20 Feb</t>
  </si>
  <si>
    <t>21 Feb</t>
  </si>
  <si>
    <t>22 Feb</t>
  </si>
  <si>
    <t>23 Feb</t>
  </si>
  <si>
    <t>24 Feb</t>
  </si>
  <si>
    <t>25 Feb</t>
  </si>
  <si>
    <t>26 Feb</t>
  </si>
  <si>
    <t>27 Feb</t>
  </si>
  <si>
    <t>28 Feb</t>
  </si>
  <si>
    <t>1 Mar</t>
  </si>
  <si>
    <t>2 Mar</t>
  </si>
  <si>
    <t>3 Mar</t>
  </si>
  <si>
    <t>4 Mar</t>
  </si>
  <si>
    <t>5 Mar</t>
  </si>
  <si>
    <t>6 Mar</t>
  </si>
  <si>
    <t>7 Mar</t>
  </si>
  <si>
    <t>8 Mar</t>
  </si>
  <si>
    <t>9 Mar</t>
  </si>
  <si>
    <t>10 Mar</t>
  </si>
  <si>
    <t>11 Mar</t>
  </si>
  <si>
    <t>12 Mar</t>
  </si>
  <si>
    <t>13 Mar</t>
  </si>
  <si>
    <t>14 Mar</t>
  </si>
  <si>
    <t>15 Mar</t>
  </si>
  <si>
    <t>16 Mar</t>
  </si>
  <si>
    <t>17 Mar</t>
  </si>
  <si>
    <t>18 Mar</t>
  </si>
  <si>
    <t>19 Mar</t>
  </si>
  <si>
    <t>20 Mar</t>
  </si>
  <si>
    <t>21 Mar</t>
  </si>
  <si>
    <t>22 Mar</t>
  </si>
  <si>
    <t>23 Mar</t>
  </si>
  <si>
    <t>24 Mar</t>
  </si>
  <si>
    <t>25 Mar</t>
  </si>
  <si>
    <t>26 Mar</t>
  </si>
  <si>
    <t>27 Mar</t>
  </si>
  <si>
    <t>28 Mar</t>
  </si>
  <si>
    <t>29 Mar</t>
  </si>
  <si>
    <t>Total Air flow at APH Outlet (TPH)</t>
  </si>
  <si>
    <t>Feed Water Flow Rate (TPH)</t>
  </si>
  <si>
    <t>Steam Pressure at Boiler Outlet (kg/cm2)</t>
  </si>
  <si>
    <t>October</t>
  </si>
  <si>
    <t>November</t>
  </si>
  <si>
    <t>December</t>
  </si>
  <si>
    <t xml:space="preserve">January </t>
  </si>
  <si>
    <t xml:space="preserve">February </t>
  </si>
  <si>
    <t>Average</t>
  </si>
  <si>
    <t>14--Dec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</si>
</sst>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1" fillId="0" borderId="0" xfId="0" applyFont="1" applyAlignment="1">
      <alignment horizontal="center" vertical="center"/>
    </xf>
    <xf numFmtId="17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 vertical="center"/>
    </xf>
    <xf numFmtId="16" fontId="0" fillId="0" borderId="0" xfId="0" applyNumberFormat="1"/>
    <xf numFmtId="2" fontId="4" fillId="0" borderId="1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2" fontId="5" fillId="0" borderId="1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urbine"/>
      <sheetName val="January"/>
      <sheetName val="February"/>
      <sheetName val="March"/>
      <sheetName val="October"/>
      <sheetName val="November"/>
      <sheetName val="December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I14" sqref="I14"/>
    </sheetView>
  </sheetViews>
  <sheetFormatPr defaultRowHeight="15" x14ac:dyDescent="0.25"/>
  <cols>
    <col min="1" max="1" width="37.140625" bestFit="1" customWidth="1"/>
    <col min="2" max="2" width="12.5703125" bestFit="1" customWidth="1"/>
    <col min="3" max="8" width="16.5703125" customWidth="1"/>
    <col min="9" max="9" width="19" bestFit="1" customWidth="1"/>
    <col min="10" max="10" width="17" bestFit="1" customWidth="1"/>
    <col min="11" max="11" width="17.85546875" bestFit="1" customWidth="1"/>
  </cols>
  <sheetData>
    <row r="1" spans="1:10" ht="18.75" x14ac:dyDescent="0.25">
      <c r="A1" s="2" t="s">
        <v>5</v>
      </c>
      <c r="B1" s="2"/>
      <c r="C1" s="5" t="s">
        <v>2</v>
      </c>
      <c r="D1" s="5"/>
      <c r="E1" s="5"/>
      <c r="F1" s="5"/>
      <c r="G1" s="5"/>
      <c r="H1" s="5"/>
    </row>
    <row r="2" spans="1:10" ht="15.75" x14ac:dyDescent="0.25">
      <c r="A2" t="s">
        <v>0</v>
      </c>
      <c r="B2" s="4" t="s">
        <v>1</v>
      </c>
      <c r="C2" s="3" t="s">
        <v>101</v>
      </c>
      <c r="D2" s="3" t="s">
        <v>102</v>
      </c>
      <c r="E2" s="1" t="s">
        <v>103</v>
      </c>
      <c r="F2" s="1" t="s">
        <v>104</v>
      </c>
      <c r="G2" s="1" t="s">
        <v>105</v>
      </c>
      <c r="H2" s="1" t="s">
        <v>3</v>
      </c>
      <c r="I2" s="4" t="s">
        <v>4</v>
      </c>
    </row>
    <row r="3" spans="1:10" x14ac:dyDescent="0.25">
      <c r="A3" t="s">
        <v>100</v>
      </c>
      <c r="B3">
        <v>170</v>
      </c>
      <c r="C3" s="1">
        <v>161.49568119354799</v>
      </c>
      <c r="D3" s="8">
        <v>158.45248099999992</v>
      </c>
      <c r="E3" s="8">
        <v>158.72883061290327</v>
      </c>
      <c r="F3" s="8">
        <v>149.65152483870969</v>
      </c>
      <c r="G3" s="8">
        <v>160.15739409523809</v>
      </c>
      <c r="H3" s="8">
        <v>160.03006024137932</v>
      </c>
      <c r="I3" s="1">
        <v>161.49568119354799</v>
      </c>
    </row>
    <row r="4" spans="1:10" x14ac:dyDescent="0.25">
      <c r="A4" t="s">
        <v>6</v>
      </c>
      <c r="B4">
        <v>537</v>
      </c>
      <c r="C4" s="1">
        <v>536.00116596774183</v>
      </c>
      <c r="D4" s="8">
        <v>535.76467350000007</v>
      </c>
      <c r="E4" s="8">
        <v>535.29877225806467</v>
      </c>
      <c r="F4" s="8">
        <v>510.32940732258078</v>
      </c>
      <c r="G4" s="8">
        <v>535.94144433333327</v>
      </c>
      <c r="H4" s="8">
        <v>536.88577686206895</v>
      </c>
      <c r="I4" s="1">
        <v>536.88577686206895</v>
      </c>
    </row>
    <row r="5" spans="1:10" x14ac:dyDescent="0.25">
      <c r="A5" t="s">
        <v>7</v>
      </c>
      <c r="B5">
        <v>40</v>
      </c>
      <c r="C5" s="8">
        <v>41.710915506642635</v>
      </c>
      <c r="D5" s="8">
        <v>41.005981479604813</v>
      </c>
      <c r="E5" s="8">
        <v>41.405425757887748</v>
      </c>
      <c r="F5" s="8">
        <v>40.267372300310598</v>
      </c>
      <c r="G5" s="8">
        <v>40.83756616399554</v>
      </c>
      <c r="H5" s="8">
        <v>41.969108863575521</v>
      </c>
      <c r="I5" s="1">
        <v>40.267372300310598</v>
      </c>
    </row>
    <row r="6" spans="1:10" x14ac:dyDescent="0.25">
      <c r="A6" s="1" t="s">
        <v>98</v>
      </c>
      <c r="B6">
        <v>1938</v>
      </c>
      <c r="C6" s="8">
        <v>2047.7793548387101</v>
      </c>
      <c r="D6" s="8">
        <v>2008.1786666666671</v>
      </c>
      <c r="E6" s="8">
        <v>2033.7545161290323</v>
      </c>
      <c r="F6" s="8">
        <v>1907.87290322581</v>
      </c>
      <c r="G6" s="8">
        <v>1996.9080952380953</v>
      </c>
      <c r="H6" s="8">
        <v>2015.9106896551725</v>
      </c>
      <c r="I6" s="1">
        <v>1907.87290322581</v>
      </c>
    </row>
    <row r="7" spans="1:10" x14ac:dyDescent="0.25">
      <c r="A7" s="1" t="s">
        <v>99</v>
      </c>
      <c r="B7" s="1">
        <v>1799.59</v>
      </c>
      <c r="C7" s="8">
        <v>1838.1929298064513</v>
      </c>
      <c r="D7" s="8">
        <v>1809.7792208000003</v>
      </c>
      <c r="E7" s="8">
        <v>1812.4335900967747</v>
      </c>
      <c r="F7" s="8">
        <v>1711.3505861612905</v>
      </c>
      <c r="G7" s="8">
        <v>1830.3776852380947</v>
      </c>
      <c r="H7" s="8">
        <v>1807.5520897931001</v>
      </c>
      <c r="I7" s="8">
        <v>1807.5520897931001</v>
      </c>
    </row>
    <row r="8" spans="1:10" x14ac:dyDescent="0.25">
      <c r="A8" s="1" t="s">
        <v>8</v>
      </c>
      <c r="B8" s="1">
        <v>135</v>
      </c>
      <c r="C8" s="8">
        <v>135.46401148387096</v>
      </c>
      <c r="D8" s="8">
        <v>130.45030923333334</v>
      </c>
      <c r="E8" s="8">
        <v>129.88995974193551</v>
      </c>
      <c r="F8" s="8">
        <v>121.99655706451614</v>
      </c>
      <c r="G8" s="8">
        <v>132.1739446190476</v>
      </c>
      <c r="H8" s="8">
        <v>135.358491344828</v>
      </c>
      <c r="I8" s="1">
        <v>135.358491344828</v>
      </c>
    </row>
    <row r="10" spans="1:10" x14ac:dyDescent="0.25">
      <c r="J10" t="s">
        <v>40</v>
      </c>
    </row>
  </sheetData>
  <mergeCells count="2">
    <mergeCell ref="A1:B1"/>
    <mergeCell ref="C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"/>
  <sheetViews>
    <sheetView topLeftCell="T1" workbookViewId="0">
      <selection activeCell="AG2" sqref="AG2:AG7"/>
    </sheetView>
  </sheetViews>
  <sheetFormatPr defaultRowHeight="15" x14ac:dyDescent="0.25"/>
  <cols>
    <col min="1" max="1" width="37.140625" bestFit="1" customWidth="1"/>
    <col min="2" max="10" width="9.85546875" bestFit="1" customWidth="1"/>
    <col min="11" max="32" width="11" bestFit="1" customWidth="1"/>
  </cols>
  <sheetData>
    <row r="1" spans="1:33" x14ac:dyDescent="0.25">
      <c r="A1" s="1" t="s">
        <v>0</v>
      </c>
      <c r="B1" s="6">
        <v>45931</v>
      </c>
      <c r="C1" s="6">
        <v>45932</v>
      </c>
      <c r="D1" s="6">
        <v>45933</v>
      </c>
      <c r="E1" s="6">
        <v>45934</v>
      </c>
      <c r="F1" s="6">
        <v>45935</v>
      </c>
      <c r="G1" s="6">
        <v>45936</v>
      </c>
      <c r="H1" s="6">
        <v>45937</v>
      </c>
      <c r="I1" s="6">
        <v>45938</v>
      </c>
      <c r="J1" s="6">
        <v>45939</v>
      </c>
      <c r="K1" s="6">
        <v>45940</v>
      </c>
      <c r="L1" s="6">
        <v>45941</v>
      </c>
      <c r="M1" s="6">
        <v>45942</v>
      </c>
      <c r="N1" s="6">
        <v>45943</v>
      </c>
      <c r="O1" s="6">
        <v>45944</v>
      </c>
      <c r="P1" s="6">
        <v>45945</v>
      </c>
      <c r="Q1" s="6">
        <v>45946</v>
      </c>
      <c r="R1" s="6">
        <v>45947</v>
      </c>
      <c r="S1" s="6">
        <v>45948</v>
      </c>
      <c r="T1" s="6">
        <v>45949</v>
      </c>
      <c r="U1" s="6">
        <v>45950</v>
      </c>
      <c r="V1" s="6">
        <v>45951</v>
      </c>
      <c r="W1" s="6">
        <v>45952</v>
      </c>
      <c r="X1" s="6">
        <v>45953</v>
      </c>
      <c r="Y1" s="6">
        <v>45954</v>
      </c>
      <c r="Z1" s="6">
        <v>45955</v>
      </c>
      <c r="AA1" s="6">
        <v>45956</v>
      </c>
      <c r="AB1" s="6">
        <v>45957</v>
      </c>
      <c r="AC1" s="6">
        <v>45958</v>
      </c>
      <c r="AD1" s="6">
        <v>45959</v>
      </c>
      <c r="AE1" s="6">
        <v>45960</v>
      </c>
      <c r="AF1" s="6">
        <v>45961</v>
      </c>
      <c r="AG1" s="1" t="s">
        <v>106</v>
      </c>
    </row>
    <row r="2" spans="1:33" x14ac:dyDescent="0.25">
      <c r="A2" s="1" t="s">
        <v>100</v>
      </c>
      <c r="B2">
        <v>163.25105600000001</v>
      </c>
      <c r="C2">
        <v>163.085331</v>
      </c>
      <c r="D2">
        <v>162.388215</v>
      </c>
      <c r="E2">
        <v>161.86169100000001</v>
      </c>
      <c r="F2">
        <v>160.57112599999999</v>
      </c>
      <c r="G2">
        <v>158.68418299999999</v>
      </c>
      <c r="H2">
        <v>162.530542</v>
      </c>
      <c r="I2">
        <v>160.819469</v>
      </c>
      <c r="J2">
        <v>162.53897799999999</v>
      </c>
      <c r="K2">
        <v>163.211354</v>
      </c>
      <c r="L2">
        <v>162.70514900000001</v>
      </c>
      <c r="M2">
        <v>159.75702000000001</v>
      </c>
      <c r="N2">
        <v>157.35397499999999</v>
      </c>
      <c r="O2">
        <v>161.67793900000001</v>
      </c>
      <c r="P2">
        <v>161.28096600000001</v>
      </c>
      <c r="Q2">
        <v>161.51938899999999</v>
      </c>
      <c r="R2">
        <v>161.33353600000001</v>
      </c>
      <c r="S2">
        <v>161.96403599999999</v>
      </c>
      <c r="T2">
        <v>161.86566400000001</v>
      </c>
      <c r="U2">
        <v>161.255225</v>
      </c>
      <c r="V2">
        <v>162.887922</v>
      </c>
      <c r="W2">
        <v>162.09549200000001</v>
      </c>
      <c r="X2">
        <v>162.533252</v>
      </c>
      <c r="Y2">
        <v>162.74571700000001</v>
      </c>
      <c r="Z2">
        <v>162.02621400000001</v>
      </c>
      <c r="AA2">
        <v>161.414107</v>
      </c>
      <c r="AB2">
        <v>161.14915099999999</v>
      </c>
      <c r="AC2">
        <v>162.42292800000001</v>
      </c>
      <c r="AD2">
        <v>161.41955799999999</v>
      </c>
      <c r="AE2">
        <v>161.36366899999999</v>
      </c>
      <c r="AF2">
        <v>156.65326300000001</v>
      </c>
      <c r="AG2">
        <f>AVERAGE(B2:AF2)</f>
        <v>161.49568119354836</v>
      </c>
    </row>
    <row r="3" spans="1:33" x14ac:dyDescent="0.25">
      <c r="A3" s="1" t="s">
        <v>6</v>
      </c>
      <c r="B3">
        <v>536.55888900000002</v>
      </c>
      <c r="C3">
        <v>536.51734699999997</v>
      </c>
      <c r="D3">
        <v>536.14714600000002</v>
      </c>
      <c r="E3">
        <v>535.97981700000003</v>
      </c>
      <c r="F3">
        <v>536.231315</v>
      </c>
      <c r="G3">
        <v>535.88893399999995</v>
      </c>
      <c r="H3">
        <v>536.49859800000002</v>
      </c>
      <c r="I3">
        <v>536.24627099999998</v>
      </c>
      <c r="J3">
        <v>534.037914</v>
      </c>
      <c r="K3">
        <v>534.56432099999995</v>
      </c>
      <c r="L3">
        <v>535.94197299999996</v>
      </c>
      <c r="M3">
        <v>535.77612499999998</v>
      </c>
      <c r="N3">
        <v>536.25051800000006</v>
      </c>
      <c r="O3">
        <v>535.02395000000001</v>
      </c>
      <c r="P3">
        <v>535.87832000000003</v>
      </c>
      <c r="Q3">
        <v>535.87519599999996</v>
      </c>
      <c r="R3">
        <v>536.49126799999999</v>
      </c>
      <c r="S3">
        <v>536.51557200000002</v>
      </c>
      <c r="T3">
        <v>536.453441</v>
      </c>
      <c r="U3">
        <v>536.29600400000004</v>
      </c>
      <c r="V3">
        <v>536.50793099999999</v>
      </c>
      <c r="W3">
        <v>536.01105299999995</v>
      </c>
      <c r="X3">
        <v>536.16453999999999</v>
      </c>
      <c r="Y3">
        <v>536.26126599999998</v>
      </c>
      <c r="Z3">
        <v>536.18117299999994</v>
      </c>
      <c r="AA3">
        <v>536.69018100000005</v>
      </c>
      <c r="AB3">
        <v>535.94739500000003</v>
      </c>
      <c r="AC3">
        <v>535.35442799999998</v>
      </c>
      <c r="AD3">
        <v>535.68604500000004</v>
      </c>
      <c r="AE3">
        <v>535.86769500000003</v>
      </c>
      <c r="AF3">
        <v>536.19151899999997</v>
      </c>
      <c r="AG3">
        <f>AVERAGE(B3:AF3)</f>
        <v>536.00116596774183</v>
      </c>
    </row>
    <row r="4" spans="1:33" x14ac:dyDescent="0.25">
      <c r="A4" s="1" t="s">
        <v>7</v>
      </c>
      <c r="B4" s="7">
        <v>41.60268324046293</v>
      </c>
      <c r="C4" s="7">
        <v>40.867702196036426</v>
      </c>
      <c r="D4" s="7">
        <v>42.736373367587241</v>
      </c>
      <c r="E4" s="7">
        <v>42.901228668941975</v>
      </c>
      <c r="F4" s="7">
        <v>42.920302479692168</v>
      </c>
      <c r="G4" s="7">
        <v>43.195817245817253</v>
      </c>
      <c r="H4" s="7">
        <v>41.598453817405229</v>
      </c>
      <c r="I4" s="7">
        <v>42.265125772756342</v>
      </c>
      <c r="J4" s="7">
        <v>41.522264957264959</v>
      </c>
      <c r="K4" s="7">
        <v>41.045710935834578</v>
      </c>
      <c r="L4" s="7">
        <v>41.333046633230182</v>
      </c>
      <c r="M4" s="7">
        <v>42.087258720308157</v>
      </c>
      <c r="N4" s="7">
        <v>41.627600596125184</v>
      </c>
      <c r="O4" s="7">
        <v>41.973206903899424</v>
      </c>
      <c r="P4" s="7">
        <v>42.820676451818763</v>
      </c>
      <c r="Q4" s="7">
        <v>42.255923444976077</v>
      </c>
      <c r="R4" s="7">
        <v>42.889821238561396</v>
      </c>
      <c r="S4" s="7">
        <v>42.561597059450243</v>
      </c>
      <c r="T4" s="7">
        <v>41.805067064083453</v>
      </c>
      <c r="U4" s="7">
        <v>43.603521052073397</v>
      </c>
      <c r="V4" s="7">
        <v>41.670229250689871</v>
      </c>
      <c r="W4" s="7">
        <v>40.408649883152755</v>
      </c>
      <c r="X4" s="7">
        <v>41.737306048300916</v>
      </c>
      <c r="Y4" s="7">
        <v>41.166015650123271</v>
      </c>
      <c r="Z4" s="7">
        <v>40.818888888888885</v>
      </c>
      <c r="AA4" s="7">
        <v>41.463487993045746</v>
      </c>
      <c r="AB4" s="7">
        <v>41.41663619545109</v>
      </c>
      <c r="AC4" s="7">
        <v>40.281490384615388</v>
      </c>
      <c r="AD4" s="7">
        <v>40.513843892880473</v>
      </c>
      <c r="AE4" s="7">
        <v>39.632471146586127</v>
      </c>
      <c r="AF4" s="7">
        <v>40.315979525862069</v>
      </c>
      <c r="AG4" s="8">
        <f>AVERAGE(B4:AF4)</f>
        <v>41.710915506642635</v>
      </c>
    </row>
    <row r="5" spans="1:33" x14ac:dyDescent="0.25">
      <c r="A5" s="1" t="s">
        <v>98</v>
      </c>
      <c r="B5" s="7">
        <v>2070.33</v>
      </c>
      <c r="C5" s="7">
        <v>2051.29</v>
      </c>
      <c r="D5" s="7">
        <v>2053.5</v>
      </c>
      <c r="E5" s="7">
        <v>2065.36</v>
      </c>
      <c r="F5" s="7">
        <v>2043.64</v>
      </c>
      <c r="G5" s="7">
        <v>2053.87</v>
      </c>
      <c r="H5" s="7">
        <v>2062.33</v>
      </c>
      <c r="I5" s="7">
        <v>2045.46</v>
      </c>
      <c r="J5" s="7">
        <v>2055</v>
      </c>
      <c r="K5" s="7">
        <v>2060.6799999999998</v>
      </c>
      <c r="L5" s="7">
        <v>2062.12</v>
      </c>
      <c r="M5" s="7">
        <v>2035.38</v>
      </c>
      <c r="N5" s="7">
        <v>2020.21</v>
      </c>
      <c r="O5" s="7">
        <v>2047.5</v>
      </c>
      <c r="P5" s="7">
        <v>2053.5</v>
      </c>
      <c r="Q5" s="7">
        <v>2066.8000000000002</v>
      </c>
      <c r="R5" s="7">
        <v>2049.48</v>
      </c>
      <c r="S5" s="7">
        <v>2051.9899999999998</v>
      </c>
      <c r="T5" s="7">
        <v>2049.02</v>
      </c>
      <c r="U5" s="7">
        <v>2049.85</v>
      </c>
      <c r="V5" s="7">
        <v>2044.8</v>
      </c>
      <c r="W5" s="7">
        <v>2034.92</v>
      </c>
      <c r="X5" s="7">
        <v>2033.05</v>
      </c>
      <c r="Y5" s="7">
        <v>2048.5500000000002</v>
      </c>
      <c r="Z5" s="7">
        <v>2039.89</v>
      </c>
      <c r="AA5" s="7">
        <v>2035.62</v>
      </c>
      <c r="AB5" s="7">
        <v>2045.62</v>
      </c>
      <c r="AC5" s="7">
        <v>2062.3000000000002</v>
      </c>
      <c r="AD5" s="7">
        <v>2052.89</v>
      </c>
      <c r="AE5" s="7">
        <v>2045.76</v>
      </c>
      <c r="AF5" s="7">
        <v>1990.45</v>
      </c>
      <c r="AG5" s="8">
        <f>AVERAGE(B5:AF5)</f>
        <v>2047.7793548387101</v>
      </c>
    </row>
    <row r="6" spans="1:33" x14ac:dyDescent="0.25">
      <c r="A6" s="1" t="s">
        <v>99</v>
      </c>
      <c r="B6" s="7">
        <v>1857.741788</v>
      </c>
      <c r="C6" s="7">
        <v>1856.8068450000001</v>
      </c>
      <c r="D6" s="7">
        <v>1831.1743019999999</v>
      </c>
      <c r="E6" s="7">
        <v>1836.3752669999999</v>
      </c>
      <c r="F6" s="7">
        <v>1832.78593</v>
      </c>
      <c r="G6" s="7">
        <v>1807.586853</v>
      </c>
      <c r="H6" s="7">
        <v>1858.2858450000001</v>
      </c>
      <c r="I6" s="7">
        <v>1839.0380789999999</v>
      </c>
      <c r="J6" s="7">
        <v>1873.492103</v>
      </c>
      <c r="K6" s="7">
        <v>1879.242391</v>
      </c>
      <c r="L6" s="7">
        <v>1859.2459879999999</v>
      </c>
      <c r="M6" s="7">
        <v>1813.8407589999999</v>
      </c>
      <c r="N6" s="7">
        <v>1768.027382</v>
      </c>
      <c r="O6" s="7">
        <v>1849.300667</v>
      </c>
      <c r="P6" s="7">
        <v>1829.7453109999999</v>
      </c>
      <c r="Q6" s="7">
        <v>1838.228507</v>
      </c>
      <c r="R6" s="7">
        <v>1826.248677</v>
      </c>
      <c r="S6" s="7">
        <v>1828.0636380000001</v>
      </c>
      <c r="T6" s="7">
        <v>1829.5730590000001</v>
      </c>
      <c r="U6" s="7">
        <v>1828.1098260000001</v>
      </c>
      <c r="V6" s="7">
        <v>1862.1654140000001</v>
      </c>
      <c r="W6" s="7">
        <v>1854.6343609999999</v>
      </c>
      <c r="X6" s="7">
        <v>1864.230955</v>
      </c>
      <c r="Y6" s="7">
        <v>1857.6227080000001</v>
      </c>
      <c r="Z6" s="7">
        <v>1839.839465</v>
      </c>
      <c r="AA6" s="7">
        <v>1826.1797340000001</v>
      </c>
      <c r="AB6" s="7">
        <v>1829.2779439999999</v>
      </c>
      <c r="AC6" s="7">
        <v>1860.3126460000001</v>
      </c>
      <c r="AD6" s="7">
        <v>1840.3231599999999</v>
      </c>
      <c r="AE6" s="7">
        <v>1844.267079</v>
      </c>
      <c r="AF6" s="7">
        <v>1762.2141409999999</v>
      </c>
      <c r="AG6" s="8">
        <f>AVERAGE(B6:AF6)</f>
        <v>1838.1929298064513</v>
      </c>
    </row>
    <row r="7" spans="1:33" x14ac:dyDescent="0.25">
      <c r="A7" s="1" t="s">
        <v>8</v>
      </c>
      <c r="B7" s="7">
        <v>138.210474</v>
      </c>
      <c r="C7" s="7">
        <v>136.71928500000001</v>
      </c>
      <c r="D7" s="7">
        <v>136.80780200000001</v>
      </c>
      <c r="E7" s="7">
        <v>137.716826</v>
      </c>
      <c r="F7" s="7">
        <v>136.83152899999999</v>
      </c>
      <c r="G7" s="7">
        <v>136.01020199999999</v>
      </c>
      <c r="H7" s="7">
        <v>136.46412100000001</v>
      </c>
      <c r="I7" s="7">
        <v>135.429979</v>
      </c>
      <c r="J7" s="7">
        <v>134.29887600000001</v>
      </c>
      <c r="K7" s="7">
        <v>135.93380300000001</v>
      </c>
      <c r="L7" s="7">
        <v>135.357482</v>
      </c>
      <c r="M7" s="7">
        <v>133.89209299999999</v>
      </c>
      <c r="N7" s="7">
        <v>134.239544</v>
      </c>
      <c r="O7" s="7">
        <v>135.05133699999999</v>
      </c>
      <c r="P7" s="7">
        <v>135.57854900000001</v>
      </c>
      <c r="Q7" s="7">
        <v>135.81446600000001</v>
      </c>
      <c r="R7" s="7">
        <v>136.04299900000001</v>
      </c>
      <c r="S7" s="7">
        <v>135.687003</v>
      </c>
      <c r="T7" s="7">
        <v>134.86398700000001</v>
      </c>
      <c r="U7" s="7">
        <v>134.77929399999999</v>
      </c>
      <c r="V7" s="7">
        <v>134.38738699999999</v>
      </c>
      <c r="W7" s="7">
        <v>134.62174899999999</v>
      </c>
      <c r="X7" s="7">
        <v>135.18281099999999</v>
      </c>
      <c r="Y7" s="7">
        <v>134.15754799999999</v>
      </c>
      <c r="Z7" s="7">
        <v>133.17615799999999</v>
      </c>
      <c r="AA7" s="7">
        <v>133.109748</v>
      </c>
      <c r="AB7" s="7">
        <v>133.82801699999999</v>
      </c>
      <c r="AC7" s="7">
        <v>134.487258</v>
      </c>
      <c r="AD7" s="7">
        <v>135.98455000000001</v>
      </c>
      <c r="AE7" s="7">
        <v>137.793488</v>
      </c>
      <c r="AF7" s="7">
        <v>136.92599100000001</v>
      </c>
      <c r="AG7" s="8">
        <f>AVERAGE(B7:AF7)</f>
        <v>135.46401148387096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"/>
  <sheetViews>
    <sheetView topLeftCell="S1" workbookViewId="0">
      <selection activeCell="AF2" sqref="AF2:AF7"/>
    </sheetView>
  </sheetViews>
  <sheetFormatPr defaultRowHeight="15" x14ac:dyDescent="0.25"/>
  <cols>
    <col min="1" max="1" width="37.140625" bestFit="1" customWidth="1"/>
    <col min="2" max="10" width="10.140625" bestFit="1" customWidth="1"/>
    <col min="11" max="31" width="11.42578125" bestFit="1" customWidth="1"/>
    <col min="32" max="32" width="7.5703125" bestFit="1" customWidth="1"/>
  </cols>
  <sheetData>
    <row r="1" spans="1:32" x14ac:dyDescent="0.25">
      <c r="A1" s="1" t="s">
        <v>0</v>
      </c>
      <c r="B1" s="6">
        <v>45962</v>
      </c>
      <c r="C1" s="6">
        <v>45963</v>
      </c>
      <c r="D1" s="6">
        <v>45964</v>
      </c>
      <c r="E1" s="6">
        <v>45965</v>
      </c>
      <c r="F1" s="6">
        <v>45966</v>
      </c>
      <c r="G1" s="6">
        <v>45967</v>
      </c>
      <c r="H1" s="6">
        <v>45968</v>
      </c>
      <c r="I1" s="6">
        <v>45969</v>
      </c>
      <c r="J1" s="6">
        <v>45970</v>
      </c>
      <c r="K1" s="6">
        <v>45971</v>
      </c>
      <c r="L1" s="6">
        <v>45972</v>
      </c>
      <c r="M1" s="6">
        <v>45973</v>
      </c>
      <c r="N1" s="6">
        <v>45974</v>
      </c>
      <c r="O1" s="6">
        <v>45975</v>
      </c>
      <c r="P1" s="6">
        <v>45976</v>
      </c>
      <c r="Q1" s="6">
        <v>45977</v>
      </c>
      <c r="R1" s="6">
        <v>45978</v>
      </c>
      <c r="S1" s="6">
        <v>45979</v>
      </c>
      <c r="T1" s="6">
        <v>45980</v>
      </c>
      <c r="U1" s="6">
        <v>45981</v>
      </c>
      <c r="V1" s="6">
        <v>45982</v>
      </c>
      <c r="W1" s="6">
        <v>45983</v>
      </c>
      <c r="X1" s="6">
        <v>45984</v>
      </c>
      <c r="Y1" s="6">
        <v>45985</v>
      </c>
      <c r="Z1" s="6">
        <v>45986</v>
      </c>
      <c r="AA1" s="6">
        <v>45987</v>
      </c>
      <c r="AB1" s="6">
        <v>45988</v>
      </c>
      <c r="AC1" s="6">
        <v>45989</v>
      </c>
      <c r="AD1" s="6">
        <v>45990</v>
      </c>
      <c r="AE1" s="6">
        <v>45991</v>
      </c>
      <c r="AF1" s="1" t="s">
        <v>106</v>
      </c>
    </row>
    <row r="2" spans="1:32" x14ac:dyDescent="0.25">
      <c r="A2" s="1" t="s">
        <v>100</v>
      </c>
      <c r="B2" s="7">
        <v>147.575244</v>
      </c>
      <c r="C2" s="7">
        <v>152.59693999999999</v>
      </c>
      <c r="D2" s="7">
        <v>152.79190700000001</v>
      </c>
      <c r="E2" s="7">
        <v>158.88006200000001</v>
      </c>
      <c r="F2" s="7">
        <v>157.99829</v>
      </c>
      <c r="G2" s="7">
        <v>160.71835799999999</v>
      </c>
      <c r="H2" s="7">
        <v>159.307986</v>
      </c>
      <c r="I2" s="7">
        <v>159.756272</v>
      </c>
      <c r="J2" s="7">
        <v>161.263935</v>
      </c>
      <c r="K2" s="7">
        <v>157.483563</v>
      </c>
      <c r="L2" s="7">
        <v>159.349614</v>
      </c>
      <c r="M2" s="7">
        <v>160.25965099999999</v>
      </c>
      <c r="N2" s="7">
        <v>159.29877999999999</v>
      </c>
      <c r="O2" s="7">
        <v>157.215836</v>
      </c>
      <c r="P2" s="7">
        <v>161.00624199999999</v>
      </c>
      <c r="Q2" s="7">
        <v>160.04234099999999</v>
      </c>
      <c r="R2" s="7">
        <v>156.042607</v>
      </c>
      <c r="S2" s="7">
        <v>160.60621800000001</v>
      </c>
      <c r="T2" s="7">
        <v>159.124818</v>
      </c>
      <c r="U2" s="7">
        <v>158.47369699999999</v>
      </c>
      <c r="V2" s="7">
        <v>158.48608200000001</v>
      </c>
      <c r="W2" s="7">
        <v>160.29746499999999</v>
      </c>
      <c r="X2" s="7">
        <v>158.78200100000001</v>
      </c>
      <c r="Y2" s="7">
        <v>159.83698899999999</v>
      </c>
      <c r="Z2" s="7">
        <v>157.98597599999999</v>
      </c>
      <c r="AA2" s="7">
        <v>159.60368500000001</v>
      </c>
      <c r="AB2" s="7">
        <v>160.430069</v>
      </c>
      <c r="AC2" s="7">
        <v>160.72421399999999</v>
      </c>
      <c r="AD2" s="7">
        <v>158.63452799999999</v>
      </c>
      <c r="AE2" s="7">
        <v>159.00106</v>
      </c>
      <c r="AF2" s="8">
        <f>AVERAGE(B2:AE2)</f>
        <v>158.45248099999992</v>
      </c>
    </row>
    <row r="3" spans="1:32" x14ac:dyDescent="0.25">
      <c r="A3" s="1" t="s">
        <v>6</v>
      </c>
      <c r="B3" s="7">
        <v>535.78436799999997</v>
      </c>
      <c r="C3" s="7">
        <v>535.69435699999997</v>
      </c>
      <c r="D3" s="7">
        <v>535.92311800000004</v>
      </c>
      <c r="E3" s="7">
        <v>535.71979499999998</v>
      </c>
      <c r="F3" s="7">
        <v>534.97765000000004</v>
      </c>
      <c r="G3" s="7">
        <v>535.24221299999999</v>
      </c>
      <c r="H3" s="7">
        <v>535.75197000000003</v>
      </c>
      <c r="I3" s="7">
        <v>535.28604600000006</v>
      </c>
      <c r="J3" s="7">
        <v>533.84006299999999</v>
      </c>
      <c r="K3" s="7">
        <v>534.21525099999997</v>
      </c>
      <c r="L3" s="7">
        <v>535.46728700000006</v>
      </c>
      <c r="M3" s="7">
        <v>534.84686699999997</v>
      </c>
      <c r="N3" s="7">
        <v>534.81172200000003</v>
      </c>
      <c r="O3" s="7">
        <v>536.28110800000002</v>
      </c>
      <c r="P3" s="7">
        <v>536.56903299999999</v>
      </c>
      <c r="Q3" s="7">
        <v>536.145939</v>
      </c>
      <c r="R3" s="7">
        <v>536.48233900000002</v>
      </c>
      <c r="S3" s="7">
        <v>536.23138700000004</v>
      </c>
      <c r="T3" s="7">
        <v>536.22278600000004</v>
      </c>
      <c r="U3" s="7">
        <v>535.979874</v>
      </c>
      <c r="V3" s="7">
        <v>536.19514500000002</v>
      </c>
      <c r="W3" s="7">
        <v>536.24783300000001</v>
      </c>
      <c r="X3" s="7">
        <v>536.07755499999996</v>
      </c>
      <c r="Y3" s="7">
        <v>536.61204399999997</v>
      </c>
      <c r="Z3" s="7">
        <v>536.47137599999996</v>
      </c>
      <c r="AA3" s="7">
        <v>536.07244100000003</v>
      </c>
      <c r="AB3" s="7">
        <v>535.77699099999995</v>
      </c>
      <c r="AC3" s="7">
        <v>536.18614500000001</v>
      </c>
      <c r="AD3" s="7">
        <v>536.36066200000005</v>
      </c>
      <c r="AE3" s="7">
        <v>535.46684000000005</v>
      </c>
      <c r="AF3" s="8">
        <f>AVERAGE(B3:AE3)</f>
        <v>535.76467350000007</v>
      </c>
    </row>
    <row r="4" spans="1:32" x14ac:dyDescent="0.25">
      <c r="A4" s="1" t="s">
        <v>7</v>
      </c>
      <c r="B4" s="7">
        <v>40.043698777086462</v>
      </c>
      <c r="C4" s="7">
        <v>39.944008088548323</v>
      </c>
      <c r="D4" s="7">
        <v>39.834976600723252</v>
      </c>
      <c r="E4" s="7">
        <v>40.683876877196724</v>
      </c>
      <c r="F4" s="7">
        <v>40.414386264263626</v>
      </c>
      <c r="G4" s="7">
        <v>40.36761823604602</v>
      </c>
      <c r="H4" s="7">
        <v>40.244896610530802</v>
      </c>
      <c r="I4" s="7">
        <v>40.301660988074957</v>
      </c>
      <c r="J4" s="7">
        <v>40.964012779552718</v>
      </c>
      <c r="K4" s="7">
        <v>40.575517021276596</v>
      </c>
      <c r="L4" s="7">
        <v>40.944052676295669</v>
      </c>
      <c r="M4" s="7">
        <v>42.988788618749346</v>
      </c>
      <c r="N4" s="7">
        <v>42.443750663129983</v>
      </c>
      <c r="O4" s="7">
        <v>40.751888193486792</v>
      </c>
      <c r="P4" s="7">
        <v>41.730583377448383</v>
      </c>
      <c r="Q4" s="7">
        <v>41.26107594936709</v>
      </c>
      <c r="R4" s="7">
        <v>41.393928233189513</v>
      </c>
      <c r="S4" s="7">
        <v>41.837386722866178</v>
      </c>
      <c r="T4" s="7">
        <v>43.094681663837015</v>
      </c>
      <c r="U4" s="7">
        <v>41.640139949109418</v>
      </c>
      <c r="V4" s="7">
        <v>42.104461897686264</v>
      </c>
      <c r="W4" s="7">
        <v>40.537711125292489</v>
      </c>
      <c r="X4" s="7">
        <v>41.000869842620155</v>
      </c>
      <c r="Y4" s="7">
        <v>40.188975175047744</v>
      </c>
      <c r="Z4" s="7">
        <v>40.446748225823541</v>
      </c>
      <c r="AA4" s="7">
        <v>41.732431056427664</v>
      </c>
      <c r="AB4" s="7">
        <v>39.87093690248566</v>
      </c>
      <c r="AC4" s="7">
        <v>41.155918367346935</v>
      </c>
      <c r="AD4" s="7">
        <v>40.863514951580285</v>
      </c>
      <c r="AE4" s="7">
        <v>40.816948553054658</v>
      </c>
      <c r="AF4" s="8">
        <f>AVERAGE(B4:AE4)</f>
        <v>41.005981479604813</v>
      </c>
    </row>
    <row r="5" spans="1:32" x14ac:dyDescent="0.25">
      <c r="A5" s="1" t="s">
        <v>98</v>
      </c>
      <c r="B5" s="7">
        <v>1902.02</v>
      </c>
      <c r="C5" s="7">
        <v>1990.77</v>
      </c>
      <c r="D5" s="7">
        <v>1943.43</v>
      </c>
      <c r="E5" s="7">
        <v>2011</v>
      </c>
      <c r="F5" s="7">
        <v>1989.81</v>
      </c>
      <c r="G5" s="7">
        <v>2025.55</v>
      </c>
      <c r="H5" s="7">
        <v>2013.32</v>
      </c>
      <c r="I5" s="7">
        <v>2015.01</v>
      </c>
      <c r="J5" s="7">
        <v>2034.94</v>
      </c>
      <c r="K5" s="7">
        <v>1994.57</v>
      </c>
      <c r="L5" s="7">
        <v>2009.39</v>
      </c>
      <c r="M5" s="7">
        <v>2054.6799999999998</v>
      </c>
      <c r="N5" s="7">
        <v>2032.74</v>
      </c>
      <c r="O5" s="7">
        <v>1996.23</v>
      </c>
      <c r="P5" s="7">
        <v>2036.38</v>
      </c>
      <c r="Q5" s="7">
        <v>2033.13</v>
      </c>
      <c r="R5" s="7">
        <v>1994.26</v>
      </c>
      <c r="S5" s="7">
        <v>2039.16</v>
      </c>
      <c r="T5" s="7">
        <v>2058.75</v>
      </c>
      <c r="U5" s="7">
        <v>2008.22</v>
      </c>
      <c r="V5" s="7">
        <v>2016.32</v>
      </c>
      <c r="W5" s="7">
        <v>2001.61</v>
      </c>
      <c r="X5" s="7">
        <v>2001.22</v>
      </c>
      <c r="Y5" s="7">
        <v>2003.04</v>
      </c>
      <c r="Z5" s="7">
        <v>1984.44</v>
      </c>
      <c r="AA5" s="7">
        <v>2012.54</v>
      </c>
      <c r="AB5" s="7">
        <v>1997.17</v>
      </c>
      <c r="AC5" s="7">
        <v>2031.66</v>
      </c>
      <c r="AD5" s="7">
        <v>2004.32</v>
      </c>
      <c r="AE5" s="7">
        <v>2009.68</v>
      </c>
      <c r="AF5" s="8">
        <f>AVERAGE(B5:AE5)</f>
        <v>2008.1786666666671</v>
      </c>
    </row>
    <row r="6" spans="1:32" x14ac:dyDescent="0.25">
      <c r="A6" s="1" t="s">
        <v>99</v>
      </c>
      <c r="B6" s="7">
        <v>1643.192669</v>
      </c>
      <c r="C6" s="7">
        <v>1719.754782</v>
      </c>
      <c r="D6" s="7">
        <v>1721.8081529999999</v>
      </c>
      <c r="E6" s="7">
        <v>1815.731816</v>
      </c>
      <c r="F6" s="7">
        <v>1806.688015</v>
      </c>
      <c r="G6" s="7">
        <v>1846.3221559999999</v>
      </c>
      <c r="H6" s="7">
        <v>1822.5312730000001</v>
      </c>
      <c r="I6" s="7">
        <v>1828.2509660000001</v>
      </c>
      <c r="J6" s="7">
        <v>1861.360565</v>
      </c>
      <c r="K6" s="7">
        <v>1805.224751</v>
      </c>
      <c r="L6" s="7">
        <v>1821.4303520000001</v>
      </c>
      <c r="M6" s="7">
        <v>1843.183221</v>
      </c>
      <c r="N6" s="7">
        <v>1831.8562260000001</v>
      </c>
      <c r="O6" s="7">
        <v>1790.5447899999999</v>
      </c>
      <c r="P6" s="7">
        <v>1840.8932729999999</v>
      </c>
      <c r="Q6" s="7">
        <v>1832.972927</v>
      </c>
      <c r="R6" s="7">
        <v>1769.9895469999999</v>
      </c>
      <c r="S6" s="7">
        <v>1837.71577</v>
      </c>
      <c r="T6" s="7">
        <v>1810.6770670000001</v>
      </c>
      <c r="U6" s="7">
        <v>1806.4243509999999</v>
      </c>
      <c r="V6" s="7">
        <v>1807.0582340000001</v>
      </c>
      <c r="W6" s="7">
        <v>1830.9267540000001</v>
      </c>
      <c r="X6" s="7">
        <v>1806.772318</v>
      </c>
      <c r="Y6" s="7">
        <v>1828.0835910000001</v>
      </c>
      <c r="Z6" s="7">
        <v>1798.929564</v>
      </c>
      <c r="AA6" s="7">
        <v>1825.2577040000001</v>
      </c>
      <c r="AB6" s="7">
        <v>1852.2798299999999</v>
      </c>
      <c r="AC6" s="7">
        <v>1848.5701790000001</v>
      </c>
      <c r="AD6" s="7">
        <v>1815.034905</v>
      </c>
      <c r="AE6" s="7">
        <v>1823.910875</v>
      </c>
      <c r="AF6" s="8">
        <f>AVERAGE(B6:AE6)</f>
        <v>1809.7792208000003</v>
      </c>
    </row>
    <row r="7" spans="1:32" x14ac:dyDescent="0.25">
      <c r="A7" s="1" t="s">
        <v>8</v>
      </c>
      <c r="B7" s="7">
        <v>135.06711000000001</v>
      </c>
      <c r="C7" s="7">
        <v>132.42455100000001</v>
      </c>
      <c r="D7" s="7">
        <v>132.02104499999999</v>
      </c>
      <c r="E7" s="7">
        <v>134.571988</v>
      </c>
      <c r="F7" s="7">
        <v>133.80540300000001</v>
      </c>
      <c r="G7" s="7">
        <v>132.37629799999999</v>
      </c>
      <c r="H7" s="7">
        <v>131.13327000000001</v>
      </c>
      <c r="I7" s="7">
        <v>130.85622699999999</v>
      </c>
      <c r="J7" s="7">
        <v>131.630392</v>
      </c>
      <c r="K7" s="7">
        <v>130.58931899999999</v>
      </c>
      <c r="L7" s="7">
        <v>130.933707</v>
      </c>
      <c r="M7" s="7">
        <v>132.92706000000001</v>
      </c>
      <c r="N7" s="7">
        <v>130.56234699999999</v>
      </c>
      <c r="O7" s="7">
        <v>130.54815500000001</v>
      </c>
      <c r="P7" s="7">
        <v>131.3683</v>
      </c>
      <c r="Q7" s="7">
        <v>129.77149800000001</v>
      </c>
      <c r="R7" s="7">
        <v>129.27667500000001</v>
      </c>
      <c r="S7" s="7">
        <v>129.885559</v>
      </c>
      <c r="T7" s="7">
        <v>130.117141</v>
      </c>
      <c r="U7" s="7">
        <v>128.043791</v>
      </c>
      <c r="V7" s="7">
        <v>128.85422299999999</v>
      </c>
      <c r="W7" s="7">
        <v>128.45492200000001</v>
      </c>
      <c r="X7" s="7">
        <v>129.11795599999999</v>
      </c>
      <c r="Y7" s="7">
        <v>128.258926</v>
      </c>
      <c r="Z7" s="7">
        <v>127.937915</v>
      </c>
      <c r="AA7" s="7">
        <v>128.166023</v>
      </c>
      <c r="AB7" s="7">
        <v>127.105557</v>
      </c>
      <c r="AC7" s="7">
        <v>128.75984</v>
      </c>
      <c r="AD7" s="7">
        <v>129.218076</v>
      </c>
      <c r="AE7" s="7">
        <v>129.72600299999999</v>
      </c>
      <c r="AF7" s="8">
        <f>AVERAGE(B7:AE7)</f>
        <v>130.45030923333334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"/>
  <sheetViews>
    <sheetView topLeftCell="R1" workbookViewId="0">
      <selection activeCell="AG2" sqref="AG2:AG7"/>
    </sheetView>
  </sheetViews>
  <sheetFormatPr defaultRowHeight="15" x14ac:dyDescent="0.25"/>
  <cols>
    <col min="1" max="1" width="37.140625" bestFit="1" customWidth="1"/>
    <col min="2" max="10" width="10" bestFit="1" customWidth="1"/>
    <col min="11" max="32" width="11.28515625" bestFit="1" customWidth="1"/>
  </cols>
  <sheetData>
    <row r="1" spans="1:33" x14ac:dyDescent="0.25">
      <c r="A1" s="1" t="s">
        <v>0</v>
      </c>
      <c r="B1" s="6">
        <v>45992</v>
      </c>
      <c r="C1" s="6">
        <v>45993</v>
      </c>
      <c r="D1" s="6">
        <v>45994</v>
      </c>
      <c r="E1" s="6">
        <v>45995</v>
      </c>
      <c r="F1" s="6">
        <v>45996</v>
      </c>
      <c r="G1" s="6">
        <v>45997</v>
      </c>
      <c r="H1" s="6">
        <v>45998</v>
      </c>
      <c r="I1" s="6">
        <v>45999</v>
      </c>
      <c r="J1" s="6">
        <v>46000</v>
      </c>
      <c r="K1" s="6">
        <v>46001</v>
      </c>
      <c r="L1" s="6">
        <v>46002</v>
      </c>
      <c r="M1" s="6">
        <v>46003</v>
      </c>
      <c r="N1" s="6">
        <v>46004</v>
      </c>
      <c r="O1" s="6" t="s">
        <v>107</v>
      </c>
      <c r="P1" s="6">
        <v>46006</v>
      </c>
      <c r="Q1" s="6">
        <v>46007</v>
      </c>
      <c r="R1" s="6">
        <v>46008</v>
      </c>
      <c r="S1" s="6">
        <v>46009</v>
      </c>
      <c r="T1" s="6">
        <v>46010</v>
      </c>
      <c r="U1" s="6">
        <v>46011</v>
      </c>
      <c r="V1" s="6">
        <v>46012</v>
      </c>
      <c r="W1" s="6">
        <v>46013</v>
      </c>
      <c r="X1" s="6">
        <v>46014</v>
      </c>
      <c r="Y1" s="6">
        <v>46015</v>
      </c>
      <c r="Z1" s="6">
        <v>46016</v>
      </c>
      <c r="AA1" s="6">
        <v>46017</v>
      </c>
      <c r="AB1" s="6">
        <v>46018</v>
      </c>
      <c r="AC1" s="6">
        <v>46019</v>
      </c>
      <c r="AD1" s="6">
        <v>46020</v>
      </c>
      <c r="AE1" s="6">
        <v>46021</v>
      </c>
      <c r="AF1" s="6">
        <v>46022</v>
      </c>
      <c r="AG1" s="1" t="s">
        <v>106</v>
      </c>
    </row>
    <row r="2" spans="1:33" x14ac:dyDescent="0.25">
      <c r="A2" s="1" t="s">
        <v>100</v>
      </c>
      <c r="B2" s="7">
        <v>159.33596499999999</v>
      </c>
      <c r="C2" s="7">
        <v>157.40433200000001</v>
      </c>
      <c r="D2" s="7">
        <v>158.90486200000001</v>
      </c>
      <c r="E2" s="7">
        <v>157.92870099999999</v>
      </c>
      <c r="F2" s="7">
        <v>160.61548400000001</v>
      </c>
      <c r="G2" s="7">
        <v>160.37850399999999</v>
      </c>
      <c r="H2" s="7">
        <v>160.26984100000001</v>
      </c>
      <c r="I2" s="7">
        <v>159.46804700000001</v>
      </c>
      <c r="J2" s="7">
        <v>158.00762399999999</v>
      </c>
      <c r="K2" s="7">
        <v>159.79238900000001</v>
      </c>
      <c r="L2" s="7">
        <v>160.52539300000001</v>
      </c>
      <c r="M2" s="7">
        <v>159.44801000000001</v>
      </c>
      <c r="N2" s="7">
        <v>157.74420900000001</v>
      </c>
      <c r="O2" s="7">
        <v>157.197307</v>
      </c>
      <c r="P2" s="7">
        <v>158.59241800000001</v>
      </c>
      <c r="Q2" s="7">
        <v>158.25069099999999</v>
      </c>
      <c r="R2" s="7">
        <v>159.31571500000001</v>
      </c>
      <c r="S2" s="7">
        <v>159.54135400000001</v>
      </c>
      <c r="T2" s="7">
        <v>159.753399</v>
      </c>
      <c r="U2" s="7">
        <v>156.65535199999999</v>
      </c>
      <c r="V2" s="7">
        <v>159.19996800000001</v>
      </c>
      <c r="W2" s="7">
        <v>158.624988</v>
      </c>
      <c r="X2" s="7">
        <v>159.910641</v>
      </c>
      <c r="Y2" s="7">
        <v>160.45999</v>
      </c>
      <c r="Z2" s="7">
        <v>158.266795</v>
      </c>
      <c r="AA2" s="7">
        <v>156.07739699999999</v>
      </c>
      <c r="AB2" s="7">
        <v>155.75085300000001</v>
      </c>
      <c r="AC2" s="7">
        <v>155.45758599999999</v>
      </c>
      <c r="AD2" s="7">
        <v>159.857966</v>
      </c>
      <c r="AE2" s="7">
        <v>158.95230599999999</v>
      </c>
      <c r="AF2" s="7">
        <v>158.90566200000001</v>
      </c>
      <c r="AG2" s="8">
        <f>AVERAGE(B2:AF2)</f>
        <v>158.72883061290327</v>
      </c>
    </row>
    <row r="3" spans="1:33" x14ac:dyDescent="0.25">
      <c r="A3" s="1" t="s">
        <v>6</v>
      </c>
      <c r="B3" s="7">
        <v>536.465732</v>
      </c>
      <c r="C3" s="7">
        <v>536.05886099999998</v>
      </c>
      <c r="D3" s="7">
        <v>535.98806500000001</v>
      </c>
      <c r="E3" s="7">
        <v>535.85962300000006</v>
      </c>
      <c r="F3" s="7">
        <v>535.53962200000001</v>
      </c>
      <c r="G3" s="7">
        <v>533.907106</v>
      </c>
      <c r="H3" s="7">
        <v>536.13846699999999</v>
      </c>
      <c r="I3" s="7">
        <v>535.84564799999998</v>
      </c>
      <c r="J3" s="7">
        <v>535.74433399999998</v>
      </c>
      <c r="K3" s="7">
        <v>533.73310200000003</v>
      </c>
      <c r="L3" s="7">
        <v>532.81610999999998</v>
      </c>
      <c r="M3" s="7">
        <v>535.15536799999995</v>
      </c>
      <c r="N3" s="7">
        <v>534.91105600000003</v>
      </c>
      <c r="O3" s="7">
        <v>534.35250199999996</v>
      </c>
      <c r="P3" s="7">
        <v>535.20586400000002</v>
      </c>
      <c r="Q3" s="7">
        <v>534.78447100000005</v>
      </c>
      <c r="R3" s="7">
        <v>534.06615599999998</v>
      </c>
      <c r="S3" s="7">
        <v>534.85289399999999</v>
      </c>
      <c r="T3" s="7">
        <v>534.470911</v>
      </c>
      <c r="U3" s="7">
        <v>535.12232700000004</v>
      </c>
      <c r="V3" s="7">
        <v>535.09996799999999</v>
      </c>
      <c r="W3" s="7">
        <v>535.73208899999997</v>
      </c>
      <c r="X3" s="7">
        <v>535.472669</v>
      </c>
      <c r="Y3" s="7">
        <v>535.45216000000005</v>
      </c>
      <c r="Z3" s="7">
        <v>536.44328900000005</v>
      </c>
      <c r="AA3" s="7">
        <v>535.78188299999999</v>
      </c>
      <c r="AB3" s="7">
        <v>535.75008100000002</v>
      </c>
      <c r="AC3" s="7">
        <v>536.29301099999998</v>
      </c>
      <c r="AD3" s="7">
        <v>535.86235399999998</v>
      </c>
      <c r="AE3" s="7">
        <v>535.57877699999995</v>
      </c>
      <c r="AF3" s="7">
        <v>535.77743999999996</v>
      </c>
      <c r="AG3" s="8">
        <f>AVERAGE(B3:AF3)</f>
        <v>535.29877225806467</v>
      </c>
    </row>
    <row r="4" spans="1:33" x14ac:dyDescent="0.25">
      <c r="A4" s="1" t="s">
        <v>7</v>
      </c>
      <c r="B4" s="7">
        <v>39.794115628016726</v>
      </c>
      <c r="C4" s="7">
        <v>41.271630901287544</v>
      </c>
      <c r="D4" s="7">
        <v>42.800513478818992</v>
      </c>
      <c r="E4" s="7">
        <v>42.638122662677631</v>
      </c>
      <c r="F4" s="7">
        <v>41.928310190130318</v>
      </c>
      <c r="G4" s="7">
        <v>42.126066098081026</v>
      </c>
      <c r="H4" s="7">
        <v>40.333919726729285</v>
      </c>
      <c r="I4" s="7">
        <v>41.226156069364166</v>
      </c>
      <c r="J4" s="7">
        <v>41.683784359684637</v>
      </c>
      <c r="K4" s="7">
        <v>41.147097462145446</v>
      </c>
      <c r="L4" s="7">
        <v>41.445763504891531</v>
      </c>
      <c r="M4" s="7">
        <v>41.433421891604681</v>
      </c>
      <c r="N4" s="7">
        <v>40.694397283531409</v>
      </c>
      <c r="O4" s="7">
        <v>40.422346463362985</v>
      </c>
      <c r="P4" s="7">
        <v>41.269506185894052</v>
      </c>
      <c r="Q4" s="7">
        <v>41.114116523400199</v>
      </c>
      <c r="R4" s="7">
        <v>41.248845172267117</v>
      </c>
      <c r="S4" s="7">
        <v>41.693233852057126</v>
      </c>
      <c r="T4" s="7">
        <v>41.923986313088108</v>
      </c>
      <c r="U4" s="7">
        <v>40.510857387214017</v>
      </c>
      <c r="V4" s="7">
        <v>41.235902255639104</v>
      </c>
      <c r="W4" s="7">
        <v>40.88214178624974</v>
      </c>
      <c r="X4" s="7">
        <v>40.908007289098506</v>
      </c>
      <c r="Y4" s="7">
        <v>41.658152454780364</v>
      </c>
      <c r="Z4" s="7">
        <v>43.164535196131112</v>
      </c>
      <c r="AA4" s="7">
        <v>42.071145610278371</v>
      </c>
      <c r="AB4" s="7">
        <v>41.599011976047905</v>
      </c>
      <c r="AC4" s="7">
        <v>41.21054769754334</v>
      </c>
      <c r="AD4" s="7">
        <v>41.597799380408077</v>
      </c>
      <c r="AE4" s="7">
        <v>41.081725314566008</v>
      </c>
      <c r="AF4" s="7">
        <v>41.453038379530916</v>
      </c>
      <c r="AG4" s="8">
        <f>AVERAGE(B4:AF4)</f>
        <v>41.405425757887748</v>
      </c>
    </row>
    <row r="5" spans="1:33" x14ac:dyDescent="0.25">
      <c r="A5" s="1" t="s">
        <v>98</v>
      </c>
      <c r="B5" s="7">
        <v>1990.66</v>
      </c>
      <c r="C5" s="7">
        <v>2016.94</v>
      </c>
      <c r="D5" s="7">
        <v>2039.65</v>
      </c>
      <c r="E5" s="7">
        <v>2004.6</v>
      </c>
      <c r="F5" s="7">
        <v>2020.29</v>
      </c>
      <c r="G5" s="7">
        <v>2034.86</v>
      </c>
      <c r="H5" s="7">
        <v>2027.1</v>
      </c>
      <c r="I5" s="7">
        <v>2018.19</v>
      </c>
      <c r="J5" s="7">
        <v>2021.96</v>
      </c>
      <c r="K5" s="7">
        <v>2023.71</v>
      </c>
      <c r="L5" s="7">
        <v>2008.9</v>
      </c>
      <c r="M5" s="7">
        <v>2020.18</v>
      </c>
      <c r="N5" s="7">
        <v>2019.58</v>
      </c>
      <c r="O5" s="7">
        <v>2014.35</v>
      </c>
      <c r="P5" s="7">
        <v>2051</v>
      </c>
      <c r="Q5" s="7">
        <v>2046.93</v>
      </c>
      <c r="R5" s="7">
        <v>2048.2399999999998</v>
      </c>
      <c r="S5" s="7">
        <v>2050.33</v>
      </c>
      <c r="T5" s="7">
        <v>2041.34</v>
      </c>
      <c r="U5" s="7">
        <v>2016.85</v>
      </c>
      <c r="V5" s="7">
        <v>2042.8</v>
      </c>
      <c r="W5" s="7">
        <v>2044.9</v>
      </c>
      <c r="X5" s="7">
        <v>2049.7199999999998</v>
      </c>
      <c r="Y5" s="7">
        <v>2066.63</v>
      </c>
      <c r="Z5" s="7">
        <v>2051.21</v>
      </c>
      <c r="AA5" s="7">
        <v>2023.56</v>
      </c>
      <c r="AB5" s="7">
        <v>2028.29</v>
      </c>
      <c r="AC5" s="7">
        <v>2032.8</v>
      </c>
      <c r="AD5" s="7">
        <v>2072.1</v>
      </c>
      <c r="AE5" s="7">
        <v>2061.8200000000002</v>
      </c>
      <c r="AF5" s="7">
        <v>2056.9</v>
      </c>
      <c r="AG5" s="8">
        <f>AVERAGE(B5:AF5)</f>
        <v>2033.7545161290323</v>
      </c>
    </row>
    <row r="6" spans="1:33" x14ac:dyDescent="0.25">
      <c r="A6" s="1" t="s">
        <v>99</v>
      </c>
      <c r="B6" s="7">
        <v>1821.516212</v>
      </c>
      <c r="C6" s="7">
        <v>1776.2974710000001</v>
      </c>
      <c r="D6" s="7">
        <v>1804.512731</v>
      </c>
      <c r="E6" s="7">
        <v>1795.9641180000001</v>
      </c>
      <c r="F6" s="7">
        <v>1847.7640759999999</v>
      </c>
      <c r="G6" s="7">
        <v>1846.2412750000001</v>
      </c>
      <c r="H6" s="7">
        <v>1835.875951</v>
      </c>
      <c r="I6" s="7">
        <v>1827.9061019999999</v>
      </c>
      <c r="J6" s="7">
        <v>1798.106493</v>
      </c>
      <c r="K6" s="7">
        <v>1841.2755540000001</v>
      </c>
      <c r="L6" s="7">
        <v>1869.0482099999999</v>
      </c>
      <c r="M6" s="7">
        <v>1833.1880860000001</v>
      </c>
      <c r="N6" s="7">
        <v>1797.2710790000001</v>
      </c>
      <c r="O6" s="7">
        <v>1795.9584589999999</v>
      </c>
      <c r="P6" s="7">
        <v>1816.8567840000001</v>
      </c>
      <c r="Q6" s="7">
        <v>1816.815605</v>
      </c>
      <c r="R6" s="7">
        <v>1837.176025</v>
      </c>
      <c r="S6" s="7">
        <v>1829.6220510000001</v>
      </c>
      <c r="T6" s="7">
        <v>1833.3699409999999</v>
      </c>
      <c r="U6" s="7">
        <v>1777.728087</v>
      </c>
      <c r="V6" s="7">
        <v>1824.384092</v>
      </c>
      <c r="W6" s="7">
        <v>1807.7674179999999</v>
      </c>
      <c r="X6" s="7">
        <v>1823.277908</v>
      </c>
      <c r="Y6" s="7">
        <v>1834.1269769999999</v>
      </c>
      <c r="Z6" s="7">
        <v>1787.2797760000001</v>
      </c>
      <c r="AA6" s="7">
        <v>1772.37996</v>
      </c>
      <c r="AB6" s="7">
        <v>1755.276145</v>
      </c>
      <c r="AC6" s="7">
        <v>1742.358373</v>
      </c>
      <c r="AD6" s="7">
        <v>1821.56817</v>
      </c>
      <c r="AE6" s="7">
        <v>1807.501696</v>
      </c>
      <c r="AF6" s="7">
        <v>1807.026468</v>
      </c>
      <c r="AG6" s="8">
        <f>AVERAGE(B6:AF6)</f>
        <v>1812.4335900967747</v>
      </c>
    </row>
    <row r="7" spans="1:33" x14ac:dyDescent="0.25">
      <c r="A7" s="1" t="s">
        <v>8</v>
      </c>
      <c r="B7" s="7">
        <v>129.38133199999999</v>
      </c>
      <c r="C7" s="7">
        <v>130.92120399999999</v>
      </c>
      <c r="D7" s="7">
        <v>133.032273</v>
      </c>
      <c r="E7" s="7">
        <v>132.40333100000001</v>
      </c>
      <c r="F7" s="7">
        <v>132.414457</v>
      </c>
      <c r="G7" s="7">
        <v>131.45346000000001</v>
      </c>
      <c r="H7" s="7">
        <v>131.053102</v>
      </c>
      <c r="I7" s="7">
        <v>130.92310000000001</v>
      </c>
      <c r="J7" s="7">
        <v>131.498661</v>
      </c>
      <c r="K7" s="7">
        <v>132.22174200000001</v>
      </c>
      <c r="L7" s="7">
        <v>127.724723</v>
      </c>
      <c r="M7" s="7">
        <v>127.280575</v>
      </c>
      <c r="N7" s="7">
        <v>127.993303</v>
      </c>
      <c r="O7" s="7">
        <v>127.21115500000001</v>
      </c>
      <c r="P7" s="7">
        <v>127.03399899999999</v>
      </c>
      <c r="Q7" s="7">
        <v>126.255318</v>
      </c>
      <c r="R7" s="7">
        <v>127.110345</v>
      </c>
      <c r="S7" s="7">
        <v>129.98414</v>
      </c>
      <c r="T7" s="7">
        <v>130.75045700000001</v>
      </c>
      <c r="U7" s="7">
        <v>128.84498199999999</v>
      </c>
      <c r="V7" s="7">
        <v>129.08572100000001</v>
      </c>
      <c r="W7" s="7">
        <v>128.57576499999999</v>
      </c>
      <c r="X7" s="7">
        <v>129.55222000000001</v>
      </c>
      <c r="Y7" s="7">
        <v>131.58648600000001</v>
      </c>
      <c r="Z7" s="7">
        <v>129.44246699999999</v>
      </c>
      <c r="AA7" s="7">
        <v>130.22539</v>
      </c>
      <c r="AB7" s="7">
        <v>129.891234</v>
      </c>
      <c r="AC7" s="7">
        <v>130.26129499999999</v>
      </c>
      <c r="AD7" s="7">
        <v>131.53022300000001</v>
      </c>
      <c r="AE7" s="7">
        <v>131.24451099999999</v>
      </c>
      <c r="AF7" s="7">
        <v>129.70178100000001</v>
      </c>
      <c r="AG7" s="8">
        <f>AVERAGE(B7:AF7)</f>
        <v>129.88995974193551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"/>
  <sheetViews>
    <sheetView topLeftCell="X1" workbookViewId="0">
      <selection activeCell="AG2" sqref="AG2:AG7"/>
    </sheetView>
  </sheetViews>
  <sheetFormatPr defaultRowHeight="15" x14ac:dyDescent="0.25"/>
  <cols>
    <col min="1" max="1" width="37.140625" bestFit="1" customWidth="1"/>
    <col min="2" max="10" width="9.42578125" bestFit="1" customWidth="1"/>
    <col min="11" max="32" width="10.7109375" customWidth="1"/>
  </cols>
  <sheetData>
    <row r="1" spans="1:33" x14ac:dyDescent="0.25">
      <c r="A1" s="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106</v>
      </c>
    </row>
    <row r="2" spans="1:33" x14ac:dyDescent="0.25">
      <c r="A2" s="1" t="s">
        <v>100</v>
      </c>
      <c r="B2" s="7">
        <v>157.83869899999999</v>
      </c>
      <c r="C2" s="7">
        <v>155.62099499999999</v>
      </c>
      <c r="D2" s="7">
        <v>159.47703899999999</v>
      </c>
      <c r="E2" s="7">
        <v>158.68020100000001</v>
      </c>
      <c r="F2" s="7">
        <v>159.439266</v>
      </c>
      <c r="G2" s="7">
        <v>160.23893100000001</v>
      </c>
      <c r="H2" s="7">
        <v>159.793621</v>
      </c>
      <c r="I2" s="7">
        <v>156.00928999999999</v>
      </c>
      <c r="J2" s="7">
        <v>159.68774199999999</v>
      </c>
      <c r="K2" s="7">
        <v>160.06314</v>
      </c>
      <c r="L2" s="7">
        <v>159.87279899999999</v>
      </c>
      <c r="M2" s="7">
        <v>159.96774500000001</v>
      </c>
      <c r="N2" s="7">
        <v>159.37554299999999</v>
      </c>
      <c r="O2" s="7">
        <v>159.51498100000001</v>
      </c>
      <c r="P2" s="7">
        <v>159.108981</v>
      </c>
      <c r="Q2" s="7">
        <v>158.726698</v>
      </c>
      <c r="R2" s="7">
        <v>159.339947</v>
      </c>
      <c r="S2" s="7">
        <v>159.98086000000001</v>
      </c>
      <c r="T2" s="7">
        <v>158.87314799999999</v>
      </c>
      <c r="U2" s="7">
        <v>159.06878800000001</v>
      </c>
      <c r="V2" s="7">
        <v>159.12994800000001</v>
      </c>
      <c r="W2" s="7">
        <v>142.96265099999999</v>
      </c>
      <c r="X2" s="7">
        <v>0</v>
      </c>
      <c r="Y2" s="7">
        <v>48.343631000000002</v>
      </c>
      <c r="Z2" s="7">
        <v>158.621546</v>
      </c>
      <c r="AA2" s="7">
        <v>156.06278</v>
      </c>
      <c r="AB2" s="7">
        <v>157.43781200000001</v>
      </c>
      <c r="AC2" s="7">
        <v>156.64783299999999</v>
      </c>
      <c r="AD2" s="7">
        <v>159.765975</v>
      </c>
      <c r="AE2" s="7">
        <v>159.655957</v>
      </c>
      <c r="AF2" s="7">
        <v>159.89072300000001</v>
      </c>
      <c r="AG2" s="8">
        <f>AVERAGE(B2:AF2)</f>
        <v>149.65152483870969</v>
      </c>
    </row>
    <row r="3" spans="1:33" x14ac:dyDescent="0.25">
      <c r="A3" s="1" t="s">
        <v>6</v>
      </c>
      <c r="B3" s="7">
        <v>535.93812600000001</v>
      </c>
      <c r="C3" s="7">
        <v>535.74463200000002</v>
      </c>
      <c r="D3" s="7">
        <v>535.28344300000003</v>
      </c>
      <c r="E3" s="7">
        <v>535.731357</v>
      </c>
      <c r="F3" s="7">
        <v>535.64895899999999</v>
      </c>
      <c r="G3" s="7">
        <v>535.700739</v>
      </c>
      <c r="H3" s="7">
        <v>535.90968599999997</v>
      </c>
      <c r="I3" s="7">
        <v>536.17619300000001</v>
      </c>
      <c r="J3" s="7">
        <v>533.66600000000005</v>
      </c>
      <c r="K3" s="7">
        <v>533.01118199999996</v>
      </c>
      <c r="L3" s="7">
        <v>534.49239899999998</v>
      </c>
      <c r="M3" s="7">
        <v>535.29026299999998</v>
      </c>
      <c r="N3" s="7">
        <v>534.17135399999995</v>
      </c>
      <c r="O3" s="7">
        <v>534.48479499999996</v>
      </c>
      <c r="P3" s="7">
        <v>535.49604799999997</v>
      </c>
      <c r="Q3" s="7">
        <v>535.59629800000005</v>
      </c>
      <c r="R3" s="7">
        <v>533.70377499999995</v>
      </c>
      <c r="S3" s="7">
        <v>533.97927100000004</v>
      </c>
      <c r="T3" s="7">
        <v>534.27641100000005</v>
      </c>
      <c r="U3" s="7">
        <v>534.41131900000005</v>
      </c>
      <c r="V3" s="7">
        <v>535.42298100000005</v>
      </c>
      <c r="W3" s="7">
        <v>525.38376600000004</v>
      </c>
      <c r="X3" s="7">
        <v>0</v>
      </c>
      <c r="Y3" s="7">
        <v>309.67543699999999</v>
      </c>
      <c r="Z3" s="7">
        <v>534.39444400000002</v>
      </c>
      <c r="AA3" s="7">
        <v>536.35813599999994</v>
      </c>
      <c r="AB3" s="7">
        <v>536.16758400000003</v>
      </c>
      <c r="AC3" s="7">
        <v>535.914402</v>
      </c>
      <c r="AD3" s="7">
        <v>535.84030399999995</v>
      </c>
      <c r="AE3" s="7">
        <v>536.47998500000006</v>
      </c>
      <c r="AF3" s="7">
        <v>535.86233800000002</v>
      </c>
      <c r="AG3" s="8">
        <f>AVERAGE(B3:AF3)</f>
        <v>510.32940732258078</v>
      </c>
    </row>
    <row r="4" spans="1:33" x14ac:dyDescent="0.25">
      <c r="A4" s="1" t="s">
        <v>7</v>
      </c>
      <c r="B4" s="7">
        <v>41.827868852459019</v>
      </c>
      <c r="C4" s="7">
        <v>41.46295459390322</v>
      </c>
      <c r="D4" s="7">
        <v>40.964101087651947</v>
      </c>
      <c r="E4" s="7">
        <v>42.189812246639647</v>
      </c>
      <c r="F4" s="7">
        <v>40.389361247596668</v>
      </c>
      <c r="G4" s="7">
        <v>39.563205128205134</v>
      </c>
      <c r="H4" s="7">
        <v>41.903257889703532</v>
      </c>
      <c r="I4" s="7">
        <v>41.650812533191711</v>
      </c>
      <c r="J4" s="7">
        <v>41.805106699224972</v>
      </c>
      <c r="K4" s="7">
        <v>41.688787782034915</v>
      </c>
      <c r="L4" s="7">
        <v>41.459764668299435</v>
      </c>
      <c r="M4" s="7">
        <v>41.666355120289545</v>
      </c>
      <c r="N4" s="7">
        <v>41.228620138518913</v>
      </c>
      <c r="O4" s="7">
        <v>42.189788320391443</v>
      </c>
      <c r="P4" s="7">
        <v>42.683772862611654</v>
      </c>
      <c r="Q4" s="7">
        <v>41.784953777494422</v>
      </c>
      <c r="R4" s="7">
        <v>42.159910714285715</v>
      </c>
      <c r="S4" s="7">
        <v>42.413211748489019</v>
      </c>
      <c r="T4" s="7">
        <v>42.701586931155198</v>
      </c>
      <c r="U4" s="7">
        <v>41.259369636614046</v>
      </c>
      <c r="V4" s="7">
        <v>40.272372809795229</v>
      </c>
      <c r="W4" s="7">
        <v>40.891495386573339</v>
      </c>
      <c r="X4" s="7">
        <v>0</v>
      </c>
      <c r="Y4" s="7">
        <v>41.659625452223878</v>
      </c>
      <c r="Z4" s="7">
        <v>40.960835808230804</v>
      </c>
      <c r="AA4" s="7">
        <v>41.965300053106745</v>
      </c>
      <c r="AB4" s="7">
        <v>43.073519719357925</v>
      </c>
      <c r="AC4" s="7">
        <v>41.029615303094531</v>
      </c>
      <c r="AD4" s="7">
        <v>41.5875531462585</v>
      </c>
      <c r="AE4" s="7">
        <v>41.547569814538484</v>
      </c>
      <c r="AF4" s="7">
        <v>42.308051837688545</v>
      </c>
      <c r="AG4" s="8">
        <f>AVERAGE(B4:AF4)</f>
        <v>40.267372300310583</v>
      </c>
    </row>
    <row r="5" spans="1:33" x14ac:dyDescent="0.25">
      <c r="A5" s="1" t="s">
        <v>98</v>
      </c>
      <c r="B5" s="7">
        <v>2034.27</v>
      </c>
      <c r="C5" s="7">
        <v>2008.3</v>
      </c>
      <c r="D5" s="7">
        <v>2036.74</v>
      </c>
      <c r="E5" s="7">
        <v>2041.15</v>
      </c>
      <c r="F5" s="7">
        <v>2037.24</v>
      </c>
      <c r="G5" s="7">
        <v>2032.27</v>
      </c>
      <c r="H5" s="7">
        <v>2036.3</v>
      </c>
      <c r="I5" s="7">
        <v>2017.17</v>
      </c>
      <c r="J5" s="7">
        <v>2061.61</v>
      </c>
      <c r="K5" s="7">
        <v>2060.6999999999998</v>
      </c>
      <c r="L5" s="7">
        <v>2051.94</v>
      </c>
      <c r="M5" s="7">
        <v>2060.46</v>
      </c>
      <c r="N5" s="7">
        <v>2042.2</v>
      </c>
      <c r="O5" s="7">
        <v>2037.6</v>
      </c>
      <c r="P5" s="7">
        <v>2028.68</v>
      </c>
      <c r="Q5" s="7">
        <v>1985.87</v>
      </c>
      <c r="R5" s="7">
        <v>1998.76</v>
      </c>
      <c r="S5" s="7">
        <v>2034.11</v>
      </c>
      <c r="T5" s="7">
        <v>2011.49</v>
      </c>
      <c r="U5" s="7">
        <v>1992.27</v>
      </c>
      <c r="V5" s="7">
        <v>1966.69</v>
      </c>
      <c r="W5" s="7">
        <v>1735.89</v>
      </c>
      <c r="X5" s="7">
        <v>0</v>
      </c>
      <c r="Y5" s="7">
        <v>994.93</v>
      </c>
      <c r="Z5" s="7">
        <v>1976.71</v>
      </c>
      <c r="AA5" s="7">
        <v>1931.19</v>
      </c>
      <c r="AB5" s="7">
        <v>1968.39</v>
      </c>
      <c r="AC5" s="7">
        <v>1979.08</v>
      </c>
      <c r="AD5" s="7">
        <v>1991.08</v>
      </c>
      <c r="AE5" s="7">
        <v>1981.12</v>
      </c>
      <c r="AF5" s="7">
        <v>2009.85</v>
      </c>
      <c r="AG5" s="8">
        <f>AVERAGE(B5:AF5)</f>
        <v>1907.8729032258063</v>
      </c>
    </row>
    <row r="6" spans="1:33" x14ac:dyDescent="0.25">
      <c r="A6" s="1" t="s">
        <v>99</v>
      </c>
      <c r="B6" s="7">
        <v>1791.5567719999999</v>
      </c>
      <c r="C6" s="7">
        <v>1762.0895579999999</v>
      </c>
      <c r="D6" s="7">
        <v>1822.9268930000001</v>
      </c>
      <c r="E6" s="7">
        <v>1806.300062</v>
      </c>
      <c r="F6" s="7">
        <v>1830.6667190000001</v>
      </c>
      <c r="G6" s="7">
        <v>1843.0829960000001</v>
      </c>
      <c r="H6" s="7">
        <v>1824.532168</v>
      </c>
      <c r="I6" s="7">
        <v>1768.6404789999999</v>
      </c>
      <c r="J6" s="7">
        <v>1840.102161</v>
      </c>
      <c r="K6" s="7">
        <v>1848.9422870000001</v>
      </c>
      <c r="L6" s="7">
        <v>1834.2428930000001</v>
      </c>
      <c r="M6" s="7">
        <v>1839.079704</v>
      </c>
      <c r="N6" s="7">
        <v>1827.2984200000001</v>
      </c>
      <c r="O6" s="7">
        <v>1836.293224</v>
      </c>
      <c r="P6" s="7">
        <v>1817.545402</v>
      </c>
      <c r="Q6" s="7">
        <v>1812.8343</v>
      </c>
      <c r="R6" s="7">
        <v>1832.7114240000001</v>
      </c>
      <c r="S6" s="7">
        <v>1840.8899570000001</v>
      </c>
      <c r="T6" s="7">
        <v>1820.6718040000001</v>
      </c>
      <c r="U6" s="7">
        <v>1826.173706</v>
      </c>
      <c r="V6" s="7">
        <v>1818.5100629999999</v>
      </c>
      <c r="W6" s="7">
        <v>1601.229421</v>
      </c>
      <c r="X6" s="7">
        <v>0</v>
      </c>
      <c r="Y6" s="7">
        <v>556.94693500000005</v>
      </c>
      <c r="Z6" s="7">
        <v>1840.4239419999999</v>
      </c>
      <c r="AA6" s="7">
        <v>1766.591913</v>
      </c>
      <c r="AB6" s="7">
        <v>1793.15211</v>
      </c>
      <c r="AC6" s="7">
        <v>1776.9859280000001</v>
      </c>
      <c r="AD6" s="7">
        <v>1827.5765650000001</v>
      </c>
      <c r="AE6" s="7">
        <v>1822.41102</v>
      </c>
      <c r="AF6" s="7">
        <v>1821.459345</v>
      </c>
      <c r="AG6" s="8">
        <f>AVERAGE(B6:AF6)</f>
        <v>1711.3505861612905</v>
      </c>
    </row>
    <row r="7" spans="1:33" x14ac:dyDescent="0.25">
      <c r="A7" s="1" t="s">
        <v>8</v>
      </c>
      <c r="B7" s="7">
        <v>127.385784</v>
      </c>
      <c r="C7" s="7">
        <v>126.195753</v>
      </c>
      <c r="D7" s="7">
        <v>127.059693</v>
      </c>
      <c r="E7" s="7">
        <v>126.619257</v>
      </c>
      <c r="F7" s="7">
        <v>125.89379</v>
      </c>
      <c r="G7" s="7">
        <v>126.013042</v>
      </c>
      <c r="H7" s="7">
        <v>127.782764</v>
      </c>
      <c r="I7" s="7">
        <v>126.286737</v>
      </c>
      <c r="J7" s="7">
        <v>126.10818500000001</v>
      </c>
      <c r="K7" s="7">
        <v>126.728157</v>
      </c>
      <c r="L7" s="7">
        <v>125.793063</v>
      </c>
      <c r="M7" s="7">
        <v>126.56117999999999</v>
      </c>
      <c r="N7" s="7">
        <v>127.470872</v>
      </c>
      <c r="O7" s="7">
        <v>129.59368799999999</v>
      </c>
      <c r="P7" s="7">
        <v>128.259783</v>
      </c>
      <c r="Q7" s="7">
        <v>128.20065199999999</v>
      </c>
      <c r="R7" s="7">
        <v>127.79761999999999</v>
      </c>
      <c r="S7" s="7">
        <v>127.42675</v>
      </c>
      <c r="T7" s="7">
        <v>127.89982000000001</v>
      </c>
      <c r="U7" s="7">
        <v>127.85093999999999</v>
      </c>
      <c r="V7" s="7">
        <v>129.770849</v>
      </c>
      <c r="W7" s="7">
        <v>127.21254</v>
      </c>
      <c r="X7" s="7">
        <v>0</v>
      </c>
      <c r="Y7" s="7">
        <v>63.628813999999998</v>
      </c>
      <c r="Z7" s="7">
        <v>131.73150699999999</v>
      </c>
      <c r="AA7" s="7">
        <v>131.86839599999999</v>
      </c>
      <c r="AB7" s="7">
        <v>131.40592100000001</v>
      </c>
      <c r="AC7" s="7">
        <v>129.76859400000001</v>
      </c>
      <c r="AD7" s="7">
        <v>130.98222899999999</v>
      </c>
      <c r="AE7" s="7">
        <v>130.475449</v>
      </c>
      <c r="AF7" s="7">
        <v>132.12144000000001</v>
      </c>
      <c r="AG7" s="8">
        <f>AVERAGE(B7:AF7)</f>
        <v>121.99655706451614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"/>
  <sheetViews>
    <sheetView topLeftCell="J1" workbookViewId="0">
      <selection activeCell="AD2" sqref="AD2:AD7"/>
    </sheetView>
  </sheetViews>
  <sheetFormatPr defaultRowHeight="15" x14ac:dyDescent="0.25"/>
  <cols>
    <col min="1" max="1" width="37.140625" bestFit="1" customWidth="1"/>
    <col min="2" max="10" width="9.85546875" bestFit="1" customWidth="1"/>
    <col min="11" max="20" width="11" bestFit="1" customWidth="1"/>
    <col min="21" max="27" width="0" hidden="1" customWidth="1"/>
    <col min="28" max="29" width="11" bestFit="1" customWidth="1"/>
    <col min="30" max="30" width="8.28515625" bestFit="1" customWidth="1"/>
  </cols>
  <sheetData>
    <row r="1" spans="1:30" x14ac:dyDescent="0.25">
      <c r="A1" s="1" t="s">
        <v>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67</v>
      </c>
      <c r="AC1" t="s">
        <v>68</v>
      </c>
      <c r="AD1" t="s">
        <v>106</v>
      </c>
    </row>
    <row r="2" spans="1:30" x14ac:dyDescent="0.25">
      <c r="A2" s="1" t="s">
        <v>100</v>
      </c>
      <c r="B2" s="7">
        <v>160.570705</v>
      </c>
      <c r="C2" s="7">
        <v>158.49921900000001</v>
      </c>
      <c r="D2" s="7">
        <v>160.427787</v>
      </c>
      <c r="E2" s="7">
        <v>160.60605899999999</v>
      </c>
      <c r="F2" s="7">
        <v>160.23839100000001</v>
      </c>
      <c r="G2" s="7">
        <v>159.876228</v>
      </c>
      <c r="H2" s="7">
        <v>159.42287400000001</v>
      </c>
      <c r="I2" s="7">
        <v>159.63646299999999</v>
      </c>
      <c r="J2" s="7">
        <v>159.68855400000001</v>
      </c>
      <c r="K2" s="7">
        <v>161.270557</v>
      </c>
      <c r="L2" s="7">
        <v>160.73144099999999</v>
      </c>
      <c r="M2" s="7">
        <v>160.06553</v>
      </c>
      <c r="N2" s="7">
        <v>161.86387500000001</v>
      </c>
      <c r="O2" s="7">
        <v>160.17436900000001</v>
      </c>
      <c r="P2" s="7">
        <v>157.017718</v>
      </c>
      <c r="Q2" s="7">
        <v>159.13711599999999</v>
      </c>
      <c r="R2" s="7">
        <v>159.66206199999999</v>
      </c>
      <c r="S2" s="7">
        <v>160.48187799999999</v>
      </c>
      <c r="T2" s="7">
        <v>160.98071300000001</v>
      </c>
      <c r="U2" s="7"/>
      <c r="V2" s="7"/>
      <c r="W2" s="7"/>
      <c r="X2" s="7"/>
      <c r="Y2" s="7"/>
      <c r="Z2" s="7"/>
      <c r="AA2" s="7"/>
      <c r="AB2" s="7">
        <v>161.64929799999999</v>
      </c>
      <c r="AC2" s="7">
        <v>161.304439</v>
      </c>
      <c r="AD2" s="8">
        <f>AVERAGE(B2:AC2)</f>
        <v>160.15739409523809</v>
      </c>
    </row>
    <row r="3" spans="1:30" x14ac:dyDescent="0.25">
      <c r="A3" s="1" t="s">
        <v>6</v>
      </c>
      <c r="B3" s="7">
        <v>536.080062</v>
      </c>
      <c r="C3" s="7">
        <v>536.09958300000005</v>
      </c>
      <c r="D3" s="7">
        <v>535.76993900000002</v>
      </c>
      <c r="E3" s="7">
        <v>536.42685100000006</v>
      </c>
      <c r="F3" s="7">
        <v>536.64960900000005</v>
      </c>
      <c r="G3" s="7">
        <v>535.39679699999999</v>
      </c>
      <c r="H3" s="7">
        <v>534.82784700000002</v>
      </c>
      <c r="I3" s="7">
        <v>535.599379</v>
      </c>
      <c r="J3" s="7">
        <v>535.20528100000001</v>
      </c>
      <c r="K3" s="7">
        <v>535.22916899999996</v>
      </c>
      <c r="L3" s="7">
        <v>536.88494700000001</v>
      </c>
      <c r="M3" s="7">
        <v>535.91681600000004</v>
      </c>
      <c r="N3" s="7">
        <v>536.19276300000001</v>
      </c>
      <c r="O3" s="7">
        <v>535.19641799999999</v>
      </c>
      <c r="P3" s="7">
        <v>536.01591399999995</v>
      </c>
      <c r="Q3" s="7">
        <v>536.01813000000004</v>
      </c>
      <c r="R3" s="7">
        <v>536.13465799999994</v>
      </c>
      <c r="S3" s="7">
        <v>535.40684499999998</v>
      </c>
      <c r="T3" s="7">
        <v>536.61110299999996</v>
      </c>
      <c r="U3" s="7"/>
      <c r="V3" s="7"/>
      <c r="W3" s="7"/>
      <c r="X3" s="7"/>
      <c r="Y3" s="7"/>
      <c r="Z3" s="7"/>
      <c r="AA3" s="7"/>
      <c r="AB3" s="7">
        <v>536.38794399999995</v>
      </c>
      <c r="AC3" s="7">
        <v>536.72027600000001</v>
      </c>
      <c r="AD3" s="8">
        <f>AVERAGE(B3:AC3)</f>
        <v>535.94144433333327</v>
      </c>
    </row>
    <row r="4" spans="1:30" x14ac:dyDescent="0.25">
      <c r="A4" s="1" t="s">
        <v>7</v>
      </c>
      <c r="B4" s="7">
        <v>40.837400722021698</v>
      </c>
      <c r="C4" s="7">
        <v>40.579376391982173</v>
      </c>
      <c r="D4" s="7">
        <v>40.662283356258591</v>
      </c>
      <c r="E4" s="7">
        <v>40.242408874801903</v>
      </c>
      <c r="F4" s="7">
        <v>41.096589589272519</v>
      </c>
      <c r="G4" s="7">
        <v>41.448713816138266</v>
      </c>
      <c r="H4" s="7">
        <v>40.486740139211136</v>
      </c>
      <c r="I4" s="7">
        <v>40.976204279540418</v>
      </c>
      <c r="J4" s="7">
        <v>40.721662802950469</v>
      </c>
      <c r="K4" s="7">
        <v>40.49464402489189</v>
      </c>
      <c r="L4" s="7">
        <v>41.179231012992503</v>
      </c>
      <c r="M4" s="7">
        <v>41.54495084046939</v>
      </c>
      <c r="N4" s="7">
        <v>41.264701224662161</v>
      </c>
      <c r="O4" s="7">
        <v>40.553230898758159</v>
      </c>
      <c r="P4" s="7">
        <v>40.098818963708837</v>
      </c>
      <c r="Q4" s="7">
        <v>40.371012407465336</v>
      </c>
      <c r="R4" s="7">
        <v>40.880490247209764</v>
      </c>
      <c r="S4" s="7">
        <v>41.278559313160919</v>
      </c>
      <c r="T4" s="7">
        <v>41.221869100062925</v>
      </c>
      <c r="U4" s="9"/>
      <c r="V4" s="9"/>
      <c r="W4" s="9"/>
      <c r="X4" s="9"/>
      <c r="Y4" s="9"/>
      <c r="Z4" s="9"/>
      <c r="AA4" s="9"/>
      <c r="AB4" s="10">
        <v>41.03819211409396</v>
      </c>
      <c r="AC4" s="10">
        <v>40.611809324253535</v>
      </c>
      <c r="AD4" s="8">
        <f>AVERAGE(B4:AC4)</f>
        <v>40.83756616399554</v>
      </c>
    </row>
    <row r="5" spans="1:30" x14ac:dyDescent="0.25">
      <c r="A5" s="1" t="s">
        <v>98</v>
      </c>
      <c r="B5" s="7">
        <v>2007.27</v>
      </c>
      <c r="C5" s="7">
        <v>1984.11</v>
      </c>
      <c r="D5" s="7">
        <v>1998.97</v>
      </c>
      <c r="E5" s="7">
        <v>2025.68</v>
      </c>
      <c r="F5" s="7">
        <v>1996.79</v>
      </c>
      <c r="G5" s="7">
        <v>1987.2</v>
      </c>
      <c r="H5" s="7">
        <v>1991.98</v>
      </c>
      <c r="I5" s="7">
        <v>1990.16</v>
      </c>
      <c r="J5" s="7">
        <v>1977.51</v>
      </c>
      <c r="K5" s="7">
        <v>1989.29</v>
      </c>
      <c r="L5" s="7">
        <v>1969.99</v>
      </c>
      <c r="M5" s="7">
        <v>2002.51</v>
      </c>
      <c r="N5" s="7">
        <v>2012.52</v>
      </c>
      <c r="O5" s="7">
        <v>1999.54</v>
      </c>
      <c r="P5" s="7">
        <v>1958.16</v>
      </c>
      <c r="Q5" s="7">
        <v>1995.6</v>
      </c>
      <c r="R5" s="7">
        <v>2004.58</v>
      </c>
      <c r="S5" s="7">
        <v>2012.04</v>
      </c>
      <c r="T5" s="7">
        <v>1987.49</v>
      </c>
      <c r="U5" s="7"/>
      <c r="V5" s="7"/>
      <c r="W5" s="7"/>
      <c r="X5" s="7"/>
      <c r="Y5" s="7"/>
      <c r="Z5" s="7"/>
      <c r="AA5" s="7"/>
      <c r="AB5" s="7">
        <v>2028.16</v>
      </c>
      <c r="AC5" s="7">
        <v>2015.52</v>
      </c>
      <c r="AD5" s="8">
        <f>AVERAGE(B5:AC5)</f>
        <v>1996.9080952380953</v>
      </c>
    </row>
    <row r="6" spans="1:30" x14ac:dyDescent="0.25">
      <c r="A6" s="1" t="s">
        <v>99</v>
      </c>
      <c r="B6" s="7">
        <v>1833.7850109999999</v>
      </c>
      <c r="C6" s="7">
        <v>1812.6765419999999</v>
      </c>
      <c r="D6" s="7">
        <v>1836.2226639999999</v>
      </c>
      <c r="E6" s="7">
        <v>1839.0130240000001</v>
      </c>
      <c r="F6" s="7">
        <v>1835.057859</v>
      </c>
      <c r="G6" s="7">
        <v>1831.7147520000001</v>
      </c>
      <c r="H6" s="7">
        <v>1823.383092</v>
      </c>
      <c r="I6" s="7">
        <v>1828.623656</v>
      </c>
      <c r="J6" s="7">
        <v>1836.252473</v>
      </c>
      <c r="K6" s="7">
        <v>1858.883235</v>
      </c>
      <c r="L6" s="7">
        <v>1824.338377</v>
      </c>
      <c r="M6" s="7">
        <v>1826.297795</v>
      </c>
      <c r="N6" s="7">
        <v>1849.030356</v>
      </c>
      <c r="O6" s="7">
        <v>1830.9486919999999</v>
      </c>
      <c r="P6" s="7">
        <v>1781.2612300000001</v>
      </c>
      <c r="Q6" s="7">
        <v>1824.2634479999999</v>
      </c>
      <c r="R6" s="7">
        <v>1818.1606859999999</v>
      </c>
      <c r="S6" s="7">
        <v>1836.078794</v>
      </c>
      <c r="T6" s="7">
        <v>1837.5992960000001</v>
      </c>
      <c r="U6" s="7"/>
      <c r="V6" s="7"/>
      <c r="W6" s="7"/>
      <c r="X6" s="7"/>
      <c r="Y6" s="7"/>
      <c r="Z6" s="7"/>
      <c r="AA6" s="7"/>
      <c r="AB6" s="7">
        <v>1844.954041</v>
      </c>
      <c r="AC6" s="7">
        <v>1829.3863670000001</v>
      </c>
      <c r="AD6" s="8">
        <f>AVERAGE(B6:AC6)</f>
        <v>1830.3776852380947</v>
      </c>
    </row>
    <row r="7" spans="1:30" x14ac:dyDescent="0.25">
      <c r="A7" s="1" t="s">
        <v>8</v>
      </c>
      <c r="B7" s="7">
        <v>133.31750700000001</v>
      </c>
      <c r="C7" s="7">
        <v>132.43364600000001</v>
      </c>
      <c r="D7" s="7">
        <v>133.18166500000001</v>
      </c>
      <c r="E7" s="7">
        <v>132.324299</v>
      </c>
      <c r="F7" s="7">
        <v>133.38281900000001</v>
      </c>
      <c r="G7" s="7">
        <v>132.48772600000001</v>
      </c>
      <c r="H7" s="7">
        <v>130.952507</v>
      </c>
      <c r="I7" s="7">
        <v>130.88026199999999</v>
      </c>
      <c r="J7" s="7">
        <v>130.753895</v>
      </c>
      <c r="K7" s="7">
        <v>131.56819200000001</v>
      </c>
      <c r="L7" s="7">
        <v>132.728959</v>
      </c>
      <c r="M7" s="7">
        <v>132.427415</v>
      </c>
      <c r="N7" s="7">
        <v>132.514129</v>
      </c>
      <c r="O7" s="7">
        <v>131.18702400000001</v>
      </c>
      <c r="P7" s="7">
        <v>130.16013799999999</v>
      </c>
      <c r="Q7" s="7">
        <v>130.93283099999999</v>
      </c>
      <c r="R7" s="7">
        <v>132.37491</v>
      </c>
      <c r="S7" s="7">
        <v>132.836209</v>
      </c>
      <c r="T7" s="7">
        <v>133.108754</v>
      </c>
      <c r="U7" s="7"/>
      <c r="V7" s="7"/>
      <c r="W7" s="7"/>
      <c r="X7" s="7"/>
      <c r="Y7" s="7"/>
      <c r="Z7" s="7"/>
      <c r="AA7" s="7"/>
      <c r="AB7" s="7">
        <v>132.94424599999999</v>
      </c>
      <c r="AC7" s="7">
        <v>133.15570399999999</v>
      </c>
      <c r="AD7" s="8">
        <f>AVERAGE(B7:AC7)</f>
        <v>132.1739446190476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"/>
  <sheetViews>
    <sheetView topLeftCell="R1" workbookViewId="0">
      <selection activeCell="AE2" sqref="AE2:AE7"/>
    </sheetView>
  </sheetViews>
  <sheetFormatPr defaultRowHeight="15" x14ac:dyDescent="0.25"/>
  <cols>
    <col min="1" max="1" width="37.140625" bestFit="1" customWidth="1"/>
    <col min="2" max="10" width="10.140625" bestFit="1" customWidth="1"/>
    <col min="11" max="30" width="11.42578125" bestFit="1" customWidth="1"/>
    <col min="31" max="31" width="8.28515625" bestFit="1" customWidth="1"/>
    <col min="32" max="32" width="6.85546875" bestFit="1" customWidth="1"/>
  </cols>
  <sheetData>
    <row r="1" spans="1:31" x14ac:dyDescent="0.25">
      <c r="A1" s="1" t="s">
        <v>0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86</v>
      </c>
      <c r="T1" t="s">
        <v>87</v>
      </c>
      <c r="U1" t="s">
        <v>88</v>
      </c>
      <c r="V1" t="s">
        <v>89</v>
      </c>
      <c r="W1" t="s">
        <v>90</v>
      </c>
      <c r="X1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106</v>
      </c>
    </row>
    <row r="2" spans="1:31" x14ac:dyDescent="0.25">
      <c r="A2" s="1" t="s">
        <v>100</v>
      </c>
      <c r="B2" s="10">
        <v>160.61783299999999</v>
      </c>
      <c r="C2" s="10">
        <v>159.658826</v>
      </c>
      <c r="D2" s="10">
        <v>161.18819199999999</v>
      </c>
      <c r="E2" s="10">
        <v>160.223612</v>
      </c>
      <c r="F2" s="10">
        <v>159.56720300000001</v>
      </c>
      <c r="G2" s="10">
        <v>160.68346500000001</v>
      </c>
      <c r="H2" s="10">
        <v>160.85288299999999</v>
      </c>
      <c r="I2" s="10">
        <v>161.637708</v>
      </c>
      <c r="J2" s="10">
        <v>161.614769</v>
      </c>
      <c r="K2" s="10">
        <v>161.63428999999999</v>
      </c>
      <c r="L2" s="10">
        <v>161.55846600000001</v>
      </c>
      <c r="M2" s="10">
        <v>161.48708999999999</v>
      </c>
      <c r="N2" s="10">
        <v>161.24878799999999</v>
      </c>
      <c r="O2" s="10">
        <v>151.61873</v>
      </c>
      <c r="P2" s="10">
        <v>160.167745</v>
      </c>
      <c r="Q2" s="10">
        <v>159.347082</v>
      </c>
      <c r="R2" s="10">
        <v>160.82753500000001</v>
      </c>
      <c r="S2" s="10">
        <v>161.22064700000001</v>
      </c>
      <c r="T2" s="10">
        <v>160.18945600000001</v>
      </c>
      <c r="U2" s="10">
        <v>161.877802</v>
      </c>
      <c r="V2" s="10">
        <v>161.808922</v>
      </c>
      <c r="W2" s="10">
        <v>160.74683999999999</v>
      </c>
      <c r="X2" s="10">
        <v>160.02936800000001</v>
      </c>
      <c r="Y2" s="10">
        <v>159.18451099999999</v>
      </c>
      <c r="Z2" s="10">
        <v>158.037543</v>
      </c>
      <c r="AA2" s="10">
        <v>158.97061199999999</v>
      </c>
      <c r="AB2" s="10">
        <v>158.84418500000001</v>
      </c>
      <c r="AC2" s="10">
        <v>158.44793899999999</v>
      </c>
      <c r="AD2" s="10">
        <v>157.57970499999999</v>
      </c>
      <c r="AE2" s="8">
        <f>AVERAGE(B2:AD2)</f>
        <v>160.03006024137932</v>
      </c>
    </row>
    <row r="3" spans="1:31" x14ac:dyDescent="0.25">
      <c r="A3" s="1" t="s">
        <v>6</v>
      </c>
      <c r="B3" s="7">
        <v>537.22894399999996</v>
      </c>
      <c r="C3" s="7">
        <v>537.05574799999999</v>
      </c>
      <c r="D3" s="7">
        <v>537.09743900000001</v>
      </c>
      <c r="E3" s="7">
        <v>536.40658399999995</v>
      </c>
      <c r="F3" s="7">
        <v>536.869193</v>
      </c>
      <c r="G3" s="7">
        <v>537.09056399999997</v>
      </c>
      <c r="H3" s="7">
        <v>536.43485499999997</v>
      </c>
      <c r="I3" s="7">
        <v>536.32103600000005</v>
      </c>
      <c r="J3" s="7">
        <v>536.66016500000001</v>
      </c>
      <c r="K3" s="7">
        <v>536.75265999999999</v>
      </c>
      <c r="L3" s="7">
        <v>536.58532200000002</v>
      </c>
      <c r="M3" s="7">
        <v>536.31483500000002</v>
      </c>
      <c r="N3" s="7">
        <v>536.70928400000003</v>
      </c>
      <c r="O3" s="7">
        <v>536.67817000000002</v>
      </c>
      <c r="P3" s="7">
        <v>536.76090299999998</v>
      </c>
      <c r="Q3" s="7">
        <v>537.08085800000003</v>
      </c>
      <c r="R3" s="7">
        <v>537.14288399999998</v>
      </c>
      <c r="S3" s="7">
        <v>537.17307600000004</v>
      </c>
      <c r="T3" s="7">
        <v>536.99066000000005</v>
      </c>
      <c r="U3" s="7">
        <v>537.20579999999995</v>
      </c>
      <c r="V3" s="7">
        <v>537.13567799999998</v>
      </c>
      <c r="W3" s="7">
        <v>537.12079700000004</v>
      </c>
      <c r="X3" s="7">
        <v>537.21459000000004</v>
      </c>
      <c r="Y3" s="7">
        <v>537.24957900000004</v>
      </c>
      <c r="Z3" s="7">
        <v>537.20473900000002</v>
      </c>
      <c r="AA3" s="7">
        <v>536.910619</v>
      </c>
      <c r="AB3" s="7">
        <v>536.67304000000001</v>
      </c>
      <c r="AC3" s="7">
        <v>536.99526900000001</v>
      </c>
      <c r="AD3" s="7">
        <v>536.62423799999999</v>
      </c>
      <c r="AE3" s="8">
        <f>AVERAGE(B3:AD3)</f>
        <v>536.88577686206906</v>
      </c>
    </row>
    <row r="4" spans="1:31" x14ac:dyDescent="0.25">
      <c r="A4" s="1" t="s">
        <v>7</v>
      </c>
      <c r="B4" s="10">
        <v>41.099680150517401</v>
      </c>
      <c r="C4" s="10">
        <v>40.684879267277267</v>
      </c>
      <c r="D4" s="10">
        <v>41.329996879875196</v>
      </c>
      <c r="E4" s="10">
        <v>41.582510373443981</v>
      </c>
      <c r="F4" s="10">
        <v>41.515617732558141</v>
      </c>
      <c r="G4" s="10">
        <v>42.103712861001455</v>
      </c>
      <c r="H4" s="10">
        <v>41.792251785899168</v>
      </c>
      <c r="I4" s="10">
        <v>42.082464356332601</v>
      </c>
      <c r="J4" s="10">
        <v>41.427379885356956</v>
      </c>
      <c r="K4" s="10">
        <v>41.310893377759264</v>
      </c>
      <c r="L4" s="10">
        <v>42.002925918240301</v>
      </c>
      <c r="M4" s="10">
        <v>42.52162554426706</v>
      </c>
      <c r="N4" s="10">
        <v>41.535023303987572</v>
      </c>
      <c r="O4" s="10">
        <v>42.158248628506364</v>
      </c>
      <c r="P4" s="10">
        <v>41.092868699439954</v>
      </c>
      <c r="Q4" s="10">
        <v>41.332185292895723</v>
      </c>
      <c r="R4" s="10">
        <v>41.825454545454541</v>
      </c>
      <c r="S4" s="10">
        <v>42.253629174903757</v>
      </c>
      <c r="T4" s="10">
        <v>42.569178482068395</v>
      </c>
      <c r="U4" s="10">
        <v>42.723927602754017</v>
      </c>
      <c r="V4" s="10">
        <v>42.762008175243686</v>
      </c>
      <c r="W4" s="10">
        <v>42.067191462383768</v>
      </c>
      <c r="X4" s="10">
        <v>41.912914620127495</v>
      </c>
      <c r="Y4" s="10">
        <v>43.309380863039401</v>
      </c>
      <c r="Z4" s="10">
        <v>43.950326471199837</v>
      </c>
      <c r="AA4" s="10">
        <v>42.869746677740871</v>
      </c>
      <c r="AB4" s="10">
        <v>41.34991718426501</v>
      </c>
      <c r="AC4" s="9"/>
      <c r="AD4" s="9"/>
      <c r="AE4" s="8">
        <f>AVERAGE(B4:AD4)</f>
        <v>41.969108863575521</v>
      </c>
    </row>
    <row r="5" spans="1:31" x14ac:dyDescent="0.25">
      <c r="A5" s="1" t="s">
        <v>98</v>
      </c>
      <c r="B5" s="7">
        <v>2006.24</v>
      </c>
      <c r="C5" s="7">
        <v>2007.23</v>
      </c>
      <c r="D5" s="7">
        <v>2022.29</v>
      </c>
      <c r="E5" s="7">
        <v>2025.52</v>
      </c>
      <c r="F5" s="7">
        <v>2005.18</v>
      </c>
      <c r="G5" s="7">
        <v>1998.22</v>
      </c>
      <c r="H5" s="7">
        <v>2013.52</v>
      </c>
      <c r="I5" s="7">
        <v>2022.99</v>
      </c>
      <c r="J5" s="7">
        <v>2024.96</v>
      </c>
      <c r="K5" s="7">
        <v>2029.9</v>
      </c>
      <c r="L5" s="7">
        <v>2030.2</v>
      </c>
      <c r="M5" s="7">
        <v>2020.74</v>
      </c>
      <c r="N5" s="7">
        <v>2023.22</v>
      </c>
      <c r="O5" s="7">
        <v>1943.38</v>
      </c>
      <c r="P5" s="7">
        <v>2018.93</v>
      </c>
      <c r="Q5" s="7">
        <v>2012.52</v>
      </c>
      <c r="R5" s="7">
        <v>2024.32</v>
      </c>
      <c r="S5" s="7">
        <v>2023.63</v>
      </c>
      <c r="T5" s="7">
        <v>2016.74</v>
      </c>
      <c r="U5" s="7">
        <v>2022.03</v>
      </c>
      <c r="V5" s="7">
        <v>2025.99</v>
      </c>
      <c r="W5" s="7">
        <v>2013.17</v>
      </c>
      <c r="X5" s="7">
        <v>2009</v>
      </c>
      <c r="Y5" s="7">
        <v>2020.73</v>
      </c>
      <c r="Z5" s="7">
        <v>2022.41</v>
      </c>
      <c r="AA5" s="7">
        <v>2030.06</v>
      </c>
      <c r="AB5" s="7">
        <v>2017.32</v>
      </c>
      <c r="AC5" s="7">
        <v>2015.24</v>
      </c>
      <c r="AD5" s="7">
        <v>2015.73</v>
      </c>
      <c r="AE5" s="8">
        <f>AVERAGE(B5:AD5)</f>
        <v>2015.9106896551725</v>
      </c>
    </row>
    <row r="6" spans="1:31" x14ac:dyDescent="0.25">
      <c r="A6" s="1" t="s">
        <v>99</v>
      </c>
      <c r="B6" s="7">
        <v>1820.4873050000001</v>
      </c>
      <c r="C6" s="7">
        <v>1802.7841570000001</v>
      </c>
      <c r="D6" s="7">
        <v>1822.6453080000001</v>
      </c>
      <c r="E6" s="7">
        <v>1836.7858189999999</v>
      </c>
      <c r="F6" s="7">
        <v>1795.809225</v>
      </c>
      <c r="G6" s="7">
        <v>1799.902108</v>
      </c>
      <c r="H6" s="7">
        <v>1831.7133160000001</v>
      </c>
      <c r="I6" s="7">
        <v>1858.184066</v>
      </c>
      <c r="J6" s="7">
        <v>1851.632169</v>
      </c>
      <c r="K6" s="7">
        <v>1853.07365</v>
      </c>
      <c r="L6" s="7">
        <v>1859.209803</v>
      </c>
      <c r="M6" s="7">
        <v>1858.7549899999999</v>
      </c>
      <c r="N6" s="7">
        <v>1825.8378729999999</v>
      </c>
      <c r="O6" s="7">
        <v>1689.3490139999999</v>
      </c>
      <c r="P6" s="7">
        <v>1805.342805</v>
      </c>
      <c r="Q6" s="7">
        <v>1789.672906</v>
      </c>
      <c r="R6" s="7">
        <v>1802.0553749999999</v>
      </c>
      <c r="S6" s="7">
        <v>1803.0116109999999</v>
      </c>
      <c r="T6" s="7">
        <v>1779.2128640000001</v>
      </c>
      <c r="U6" s="7">
        <v>1812.7832020000001</v>
      </c>
      <c r="V6" s="7">
        <v>1802.115517</v>
      </c>
      <c r="W6" s="7">
        <v>1787.751002</v>
      </c>
      <c r="X6" s="7">
        <v>1778.586933</v>
      </c>
      <c r="Y6" s="7">
        <v>1756.033862</v>
      </c>
      <c r="Z6" s="7">
        <v>1755.7876429999999</v>
      </c>
      <c r="AA6" s="7">
        <v>1803.098203</v>
      </c>
      <c r="AB6" s="7">
        <v>1830.4017879999999</v>
      </c>
      <c r="AC6" s="7">
        <v>1812.703311</v>
      </c>
      <c r="AD6" s="7">
        <v>1794.2847790000001</v>
      </c>
      <c r="AE6" s="8">
        <f>AVERAGE(B6:AD6)</f>
        <v>1807.5520897931033</v>
      </c>
    </row>
    <row r="7" spans="1:31" x14ac:dyDescent="0.25">
      <c r="A7" s="1" t="s">
        <v>8</v>
      </c>
      <c r="B7" s="7">
        <v>133.58829600000001</v>
      </c>
      <c r="C7" s="7">
        <v>134.051356</v>
      </c>
      <c r="D7" s="7">
        <v>135.53342699999999</v>
      </c>
      <c r="E7" s="7">
        <v>135.12889899999999</v>
      </c>
      <c r="F7" s="7">
        <v>135.026748</v>
      </c>
      <c r="G7" s="7">
        <v>137.78975</v>
      </c>
      <c r="H7" s="7">
        <v>135.723333</v>
      </c>
      <c r="I7" s="7">
        <v>132.17509100000001</v>
      </c>
      <c r="J7" s="7">
        <v>132.763203</v>
      </c>
      <c r="K7" s="7">
        <v>133.69825399999999</v>
      </c>
      <c r="L7" s="7">
        <v>134.20795899999999</v>
      </c>
      <c r="M7" s="7">
        <v>134.77597399999999</v>
      </c>
      <c r="N7" s="7">
        <v>135.64876000000001</v>
      </c>
      <c r="O7" s="7">
        <v>134.670323</v>
      </c>
      <c r="P7" s="7">
        <v>136.75982500000001</v>
      </c>
      <c r="Q7" s="7">
        <v>136.18783300000001</v>
      </c>
      <c r="R7" s="7">
        <v>137.28300999999999</v>
      </c>
      <c r="S7" s="7">
        <v>136.07643300000001</v>
      </c>
      <c r="T7" s="7">
        <v>136.004796</v>
      </c>
      <c r="U7" s="7">
        <v>137.11090200000001</v>
      </c>
      <c r="V7" s="7">
        <v>136.13470100000001</v>
      </c>
      <c r="W7" s="7">
        <v>132.42620199999999</v>
      </c>
      <c r="X7" s="7">
        <v>132.74741499999999</v>
      </c>
      <c r="Y7" s="7">
        <v>136.379311</v>
      </c>
      <c r="Z7" s="7">
        <v>136.13233700000001</v>
      </c>
      <c r="AA7" s="7">
        <v>136.67341999999999</v>
      </c>
      <c r="AB7" s="7">
        <v>136.17459199999999</v>
      </c>
      <c r="AC7" s="7">
        <v>136.865713</v>
      </c>
      <c r="AD7" s="7">
        <v>137.65838600000001</v>
      </c>
      <c r="AE7" s="8">
        <f>AVERAGE(B7:AD7)</f>
        <v>135.35849134482763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Boiler</vt:lpstr>
      <vt:lpstr>October</vt:lpstr>
      <vt:lpstr>November</vt:lpstr>
      <vt:lpstr>December</vt:lpstr>
      <vt:lpstr>Jan</vt:lpstr>
      <vt:lpstr>February</vt:lpstr>
      <vt:lpstr>March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Siya Gupta</dc:creator>
  <cp:lastModifiedBy>Siya Gupta</cp:lastModifiedBy>
  <dcterms:created xsi:type="dcterms:W3CDTF">2025-06-24T06:38:41Z</dcterms:created>
  <dcterms:modified xsi:type="dcterms:W3CDTF">2025-07-08T09:53:50Z</dcterms:modified>
</cp:coreProperties>
</file>