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Pavilion/src/"/>
    </mc:Choice>
  </mc:AlternateContent>
  <bookViews>
    <workbookView xWindow="2000" yWindow="1800" windowWidth="34520" windowHeight="21580"/>
  </bookViews>
  <sheets>
    <sheet name="DesignLight" sheetId="7" r:id="rId1"/>
    <sheet name="param" sheetId="8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7" l="1"/>
  <c r="P40" i="7"/>
  <c r="P42" i="7"/>
  <c r="P44" i="7"/>
  <c r="P46" i="7"/>
  <c r="P47" i="7"/>
  <c r="P45" i="7"/>
  <c r="P43" i="7"/>
  <c r="P41" i="7"/>
  <c r="P38" i="7"/>
  <c r="P39" i="7"/>
  <c r="P37" i="7"/>
  <c r="R37" i="7"/>
  <c r="R38" i="7"/>
  <c r="R39" i="7"/>
  <c r="R40" i="7"/>
  <c r="R41" i="7"/>
  <c r="R42" i="7"/>
  <c r="R43" i="7"/>
  <c r="R44" i="7"/>
  <c r="R45" i="7"/>
  <c r="R46" i="7"/>
  <c r="R47" i="7"/>
  <c r="R4" i="7"/>
  <c r="R5" i="7"/>
  <c r="R7" i="7"/>
  <c r="R9" i="7"/>
  <c r="R11" i="7"/>
  <c r="R13" i="7"/>
  <c r="R15" i="7"/>
  <c r="R17" i="7"/>
  <c r="R19" i="7"/>
  <c r="R21" i="7"/>
  <c r="R23" i="7"/>
  <c r="R25" i="7"/>
  <c r="R27" i="7"/>
  <c r="R6" i="7"/>
  <c r="R8" i="7"/>
  <c r="R10" i="7"/>
  <c r="R12" i="7"/>
  <c r="R14" i="7"/>
  <c r="R16" i="7"/>
  <c r="R18" i="7"/>
  <c r="R20" i="7"/>
  <c r="R22" i="7"/>
  <c r="R24" i="7"/>
  <c r="R26" i="7"/>
  <c r="P10" i="7"/>
  <c r="P12" i="7"/>
  <c r="P14" i="7"/>
  <c r="P16" i="7"/>
  <c r="P18" i="7"/>
  <c r="P20" i="7"/>
  <c r="P22" i="7"/>
  <c r="P24" i="7"/>
  <c r="P26" i="7"/>
  <c r="P27" i="7"/>
  <c r="P25" i="7"/>
  <c r="P23" i="7"/>
  <c r="P21" i="7"/>
  <c r="P19" i="7"/>
  <c r="P17" i="7"/>
  <c r="P15" i="7"/>
  <c r="P13" i="7"/>
  <c r="P11" i="7"/>
  <c r="P9" i="7"/>
  <c r="P8" i="7"/>
  <c r="P7" i="7"/>
  <c r="P6" i="7"/>
  <c r="P5" i="7"/>
  <c r="V47" i="7"/>
  <c r="V46" i="7"/>
  <c r="V45" i="7"/>
  <c r="V44" i="7"/>
  <c r="V43" i="7"/>
  <c r="V42" i="7"/>
  <c r="V41" i="7"/>
  <c r="V40" i="7"/>
  <c r="V39" i="7"/>
  <c r="V38" i="7"/>
  <c r="V37" i="7"/>
  <c r="V36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P36" i="7"/>
  <c r="P4" i="7"/>
  <c r="G36" i="7"/>
  <c r="G37" i="7"/>
  <c r="G38" i="7"/>
  <c r="G39" i="7"/>
  <c r="G40" i="7"/>
  <c r="G41" i="7"/>
  <c r="G42" i="7"/>
  <c r="G43" i="7"/>
  <c r="G44" i="7"/>
  <c r="G45" i="7"/>
  <c r="G46" i="7"/>
  <c r="G47" i="7"/>
  <c r="Y36" i="7"/>
  <c r="Y47" i="7"/>
  <c r="Y46" i="7"/>
  <c r="Y45" i="7"/>
  <c r="Y44" i="7"/>
  <c r="Y43" i="7"/>
  <c r="Y42" i="7"/>
  <c r="Y41" i="7"/>
  <c r="Y40" i="7"/>
  <c r="Y39" i="7"/>
  <c r="Y38" i="7"/>
  <c r="Y37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</calcChain>
</file>

<file path=xl/sharedStrings.xml><?xml version="1.0" encoding="utf-8"?>
<sst xmlns="http://schemas.openxmlformats.org/spreadsheetml/2006/main" count="635" uniqueCount="35">
  <si>
    <t>//</t>
    <phoneticPr fontId="1"/>
  </si>
  <si>
    <t>ODE id</t>
    <phoneticPr fontId="1"/>
  </si>
  <si>
    <t>,</t>
    <phoneticPr fontId="1"/>
  </si>
  <si>
    <t>AddressFrom</t>
    <phoneticPr fontId="1"/>
  </si>
  <si>
    <t xml:space="preserve">Hardware(Start Address) setting </t>
    <phoneticPr fontId="1"/>
  </si>
  <si>
    <t>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</si>
  <si>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</si>
  <si>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</si>
  <si>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</si>
  <si>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</si>
  <si>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</si>
  <si>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</si>
  <si>
    <t>LED_DEVICE_TYPE_0</t>
    <phoneticPr fontId="1"/>
  </si>
  <si>
    <t>,</t>
    <phoneticPr fontId="1"/>
  </si>
  <si>
    <t>COLOR_FROM_RESTAURANT</t>
    <phoneticPr fontId="1"/>
  </si>
  <si>
    <t>COLOR_FROM_ENTRANCE</t>
  </si>
  <si>
    <t>LED_LIGHT DesignLight[] = {</t>
    <phoneticPr fontId="1"/>
  </si>
  <si>
    <t>};</t>
    <phoneticPr fontId="1"/>
  </si>
  <si>
    <t>const int NUM_DESIGN_LEDS = sizeof(DesignLight) / sizeof(DesignLight[0]);</t>
    <phoneticPr fontId="1"/>
  </si>
  <si>
    <t>/********************</t>
    <phoneticPr fontId="1"/>
  </si>
  <si>
    <t>********************/</t>
    <phoneticPr fontId="1"/>
  </si>
  <si>
    <t>LED_LIGHT SafetyLight[] = {</t>
    <phoneticPr fontId="1"/>
  </si>
  <si>
    <t>};</t>
    <phoneticPr fontId="1"/>
  </si>
  <si>
    <t>const int NUM_SAFETY_LEDS = sizeof(SafetyLight) / sizeof(SafetyLight[0]);</t>
    <phoneticPr fontId="1"/>
  </si>
  <si>
    <t>true</t>
    <phoneticPr fontId="1"/>
  </si>
  <si>
    <t>ofPoint(</t>
    <phoneticPr fontId="1"/>
  </si>
  <si>
    <t>),</t>
    <phoneticPr fontId="1"/>
  </si>
  <si>
    <t>Base x</t>
    <phoneticPr fontId="1"/>
  </si>
  <si>
    <t>Base y</t>
    <phoneticPr fontId="1"/>
  </si>
  <si>
    <t>space x0</t>
    <phoneticPr fontId="1"/>
  </si>
  <si>
    <t>space x1</t>
    <phoneticPr fontId="1"/>
  </si>
  <si>
    <t>space y0</t>
    <phoneticPr fontId="1"/>
  </si>
  <si>
    <t>radius</t>
    <phoneticPr fontId="1"/>
  </si>
  <si>
    <t>space y1</t>
    <phoneticPr fontId="1"/>
  </si>
  <si>
    <t>false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</si>
</sst>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right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0"/>
  <sheetViews>
    <sheetView tabSelected="1" zoomScale="82" workbookViewId="0">
      <selection activeCell="A2" sqref="A2:XFD50"/>
    </sheetView>
  </sheetViews>
  <sheetFormatPr baseColWidth="12" defaultRowHeight="18" x14ac:dyDescent="0.25"/>
  <cols>
    <col min="1" max="3" width="4.6640625" customWidth="1"/>
    <col min="4" max="4" width="12.33203125" bestFit="1" customWidth="1"/>
    <col min="6" max="6" width="2.1640625" bestFit="1" customWidth="1"/>
    <col min="8" max="8" width="2.1640625" bestFit="1" customWidth="1"/>
    <col min="9" max="9" width="34.33203125" bestFit="1" customWidth="1"/>
    <col min="10" max="10" width="2.1640625" bestFit="1" customWidth="1"/>
    <col min="11" max="11" width="34.33203125" customWidth="1"/>
    <col min="12" max="12" width="2.1640625" bestFit="1" customWidth="1"/>
    <col min="13" max="13" width="7.33203125" bestFit="1" customWidth="1"/>
    <col min="14" max="14" width="2.1640625" bestFit="1" customWidth="1"/>
    <col min="15" max="15" width="10.5" customWidth="1"/>
    <col min="16" max="16" width="14.1640625" customWidth="1"/>
    <col min="17" max="17" width="2.1640625" bestFit="1" customWidth="1"/>
    <col min="18" max="18" width="14.1640625" customWidth="1"/>
    <col min="19" max="19" width="2.1640625" bestFit="1" customWidth="1"/>
    <col min="20" max="20" width="14.1640625" customWidth="1"/>
    <col min="21" max="21" width="2.1640625" bestFit="1" customWidth="1"/>
    <col min="22" max="22" width="14.1640625" customWidth="1"/>
    <col min="23" max="23" width="2.83203125" bestFit="1" customWidth="1"/>
    <col min="24" max="24" width="3.5" bestFit="1" customWidth="1"/>
    <col min="25" max="25" width="29.6640625" bestFit="1" customWidth="1"/>
  </cols>
  <sheetData>
    <row r="2" spans="1:25" x14ac:dyDescent="0.25">
      <c r="A2" t="s">
        <v>16</v>
      </c>
    </row>
    <row r="3" spans="1:25" x14ac:dyDescent="0.25">
      <c r="A3" t="s">
        <v>11</v>
      </c>
      <c r="E3" t="s">
        <v>1</v>
      </c>
      <c r="G3" t="s">
        <v>3</v>
      </c>
      <c r="Y3" t="s">
        <v>4</v>
      </c>
    </row>
    <row r="4" spans="1:25" x14ac:dyDescent="0.25">
      <c r="A4" t="s">
        <v>8</v>
      </c>
      <c r="B4">
        <v>0</v>
      </c>
      <c r="C4" t="s">
        <v>9</v>
      </c>
      <c r="D4" t="s">
        <v>6</v>
      </c>
      <c r="E4">
        <v>0</v>
      </c>
      <c r="F4" t="s">
        <v>5</v>
      </c>
      <c r="G4">
        <v>0</v>
      </c>
      <c r="H4" t="s">
        <v>5</v>
      </c>
      <c r="I4" t="s">
        <v>12</v>
      </c>
      <c r="J4" t="s">
        <v>13</v>
      </c>
      <c r="K4" t="s">
        <v>14</v>
      </c>
      <c r="L4" t="s">
        <v>2</v>
      </c>
      <c r="M4" s="3" t="s">
        <v>24</v>
      </c>
      <c r="N4" t="s">
        <v>2</v>
      </c>
      <c r="O4" t="s">
        <v>25</v>
      </c>
      <c r="P4">
        <f>param!C2</f>
        <v>1200</v>
      </c>
      <c r="Q4" t="s">
        <v>2</v>
      </c>
      <c r="R4">
        <f>param!C3</f>
        <v>360</v>
      </c>
      <c r="S4" t="s">
        <v>2</v>
      </c>
      <c r="T4">
        <v>0</v>
      </c>
      <c r="U4" t="s">
        <v>26</v>
      </c>
      <c r="V4">
        <f>param!$C$8</f>
        <v>7</v>
      </c>
      <c r="W4" t="s">
        <v>7</v>
      </c>
      <c r="X4" t="s">
        <v>10</v>
      </c>
      <c r="Y4">
        <f>G4+1</f>
        <v>1</v>
      </c>
    </row>
    <row r="5" spans="1:25" x14ac:dyDescent="0.25">
      <c r="A5" t="s">
        <v>8</v>
      </c>
      <c r="B5">
        <v>1</v>
      </c>
      <c r="C5" t="s">
        <v>9</v>
      </c>
      <c r="D5" t="s">
        <v>6</v>
      </c>
      <c r="E5">
        <v>0</v>
      </c>
      <c r="F5" t="s">
        <v>5</v>
      </c>
      <c r="G5">
        <v>3</v>
      </c>
      <c r="H5" t="s">
        <v>5</v>
      </c>
      <c r="I5" t="s">
        <v>12</v>
      </c>
      <c r="J5" t="s">
        <v>13</v>
      </c>
      <c r="K5" t="s">
        <v>15</v>
      </c>
      <c r="L5" t="s">
        <v>2</v>
      </c>
      <c r="M5" s="3" t="s">
        <v>24</v>
      </c>
      <c r="N5" t="s">
        <v>2</v>
      </c>
      <c r="O5" t="s">
        <v>25</v>
      </c>
      <c r="P5">
        <f>P4</f>
        <v>1200</v>
      </c>
      <c r="Q5" t="s">
        <v>2</v>
      </c>
      <c r="R5">
        <f>R4-param!$C$6</f>
        <v>340</v>
      </c>
      <c r="S5" t="s">
        <v>2</v>
      </c>
      <c r="T5">
        <v>0</v>
      </c>
      <c r="U5" t="s">
        <v>26</v>
      </c>
      <c r="V5">
        <f>param!$C$8</f>
        <v>7</v>
      </c>
      <c r="W5" t="s">
        <v>7</v>
      </c>
      <c r="X5" t="s">
        <v>10</v>
      </c>
      <c r="Y5">
        <f t="shared" ref="Y5:Y27" si="0">G5+1</f>
        <v>4</v>
      </c>
    </row>
    <row r="6" spans="1:25" x14ac:dyDescent="0.25">
      <c r="A6" t="s">
        <v>8</v>
      </c>
      <c r="B6">
        <v>2</v>
      </c>
      <c r="C6" t="s">
        <v>9</v>
      </c>
      <c r="D6" t="s">
        <v>6</v>
      </c>
      <c r="E6">
        <v>0</v>
      </c>
      <c r="F6" t="s">
        <v>5</v>
      </c>
      <c r="G6">
        <v>6</v>
      </c>
      <c r="H6" t="s">
        <v>5</v>
      </c>
      <c r="I6" t="s">
        <v>12</v>
      </c>
      <c r="J6" t="s">
        <v>13</v>
      </c>
      <c r="K6" t="s">
        <v>14</v>
      </c>
      <c r="L6" t="s">
        <v>2</v>
      </c>
      <c r="M6" s="3" t="s">
        <v>24</v>
      </c>
      <c r="N6" t="s">
        <v>2</v>
      </c>
      <c r="O6" t="s">
        <v>25</v>
      </c>
      <c r="P6">
        <f>P4-param!$C$5</f>
        <v>1135</v>
      </c>
      <c r="Q6" t="s">
        <v>2</v>
      </c>
      <c r="R6">
        <f>R4</f>
        <v>360</v>
      </c>
      <c r="S6" t="s">
        <v>2</v>
      </c>
      <c r="T6">
        <v>0</v>
      </c>
      <c r="U6" t="s">
        <v>26</v>
      </c>
      <c r="V6">
        <f>param!$C$8</f>
        <v>7</v>
      </c>
      <c r="W6" t="s">
        <v>7</v>
      </c>
      <c r="X6" t="s">
        <v>10</v>
      </c>
      <c r="Y6">
        <f t="shared" si="0"/>
        <v>7</v>
      </c>
    </row>
    <row r="7" spans="1:25" x14ac:dyDescent="0.25">
      <c r="A7" t="s">
        <v>8</v>
      </c>
      <c r="B7">
        <v>3</v>
      </c>
      <c r="C7" t="s">
        <v>9</v>
      </c>
      <c r="D7" t="s">
        <v>6</v>
      </c>
      <c r="E7">
        <v>0</v>
      </c>
      <c r="F7" t="s">
        <v>5</v>
      </c>
      <c r="G7">
        <v>9</v>
      </c>
      <c r="H7" t="s">
        <v>5</v>
      </c>
      <c r="I7" t="s">
        <v>12</v>
      </c>
      <c r="J7" t="s">
        <v>13</v>
      </c>
      <c r="K7" t="s">
        <v>15</v>
      </c>
      <c r="L7" t="s">
        <v>2</v>
      </c>
      <c r="M7" s="3" t="s">
        <v>24</v>
      </c>
      <c r="N7" t="s">
        <v>2</v>
      </c>
      <c r="O7" t="s">
        <v>25</v>
      </c>
      <c r="P7">
        <f>P6</f>
        <v>1135</v>
      </c>
      <c r="Q7" t="s">
        <v>2</v>
      </c>
      <c r="R7">
        <f>R5</f>
        <v>340</v>
      </c>
      <c r="S7" t="s">
        <v>2</v>
      </c>
      <c r="T7">
        <v>0</v>
      </c>
      <c r="U7" t="s">
        <v>26</v>
      </c>
      <c r="V7">
        <f>param!$C$8</f>
        <v>7</v>
      </c>
      <c r="W7" t="s">
        <v>7</v>
      </c>
      <c r="X7" t="s">
        <v>10</v>
      </c>
      <c r="Y7">
        <f t="shared" si="0"/>
        <v>10</v>
      </c>
    </row>
    <row r="8" spans="1:25" x14ac:dyDescent="0.25">
      <c r="A8" t="s">
        <v>8</v>
      </c>
      <c r="B8">
        <v>4</v>
      </c>
      <c r="C8" t="s">
        <v>9</v>
      </c>
      <c r="D8" t="s">
        <v>6</v>
      </c>
      <c r="E8">
        <v>0</v>
      </c>
      <c r="F8" t="s">
        <v>5</v>
      </c>
      <c r="G8">
        <v>12</v>
      </c>
      <c r="H8" t="s">
        <v>5</v>
      </c>
      <c r="I8" t="s">
        <v>12</v>
      </c>
      <c r="J8" t="s">
        <v>13</v>
      </c>
      <c r="K8" t="s">
        <v>14</v>
      </c>
      <c r="L8" t="s">
        <v>2</v>
      </c>
      <c r="M8" s="3" t="s">
        <v>24</v>
      </c>
      <c r="N8" t="s">
        <v>2</v>
      </c>
      <c r="O8" t="s">
        <v>25</v>
      </c>
      <c r="P8">
        <f>P6-param!$C$5</f>
        <v>1070</v>
      </c>
      <c r="Q8" t="s">
        <v>2</v>
      </c>
      <c r="R8">
        <f t="shared" ref="R8:R27" si="1">R6</f>
        <v>360</v>
      </c>
      <c r="S8" t="s">
        <v>2</v>
      </c>
      <c r="T8">
        <v>0</v>
      </c>
      <c r="U8" t="s">
        <v>26</v>
      </c>
      <c r="V8">
        <f>param!$C$8</f>
        <v>7</v>
      </c>
      <c r="W8" t="s">
        <v>7</v>
      </c>
      <c r="X8" t="s">
        <v>10</v>
      </c>
      <c r="Y8">
        <f t="shared" si="0"/>
        <v>13</v>
      </c>
    </row>
    <row r="9" spans="1:25" x14ac:dyDescent="0.25">
      <c r="A9" t="s">
        <v>8</v>
      </c>
      <c r="B9">
        <v>5</v>
      </c>
      <c r="C9" t="s">
        <v>9</v>
      </c>
      <c r="D9" t="s">
        <v>6</v>
      </c>
      <c r="E9">
        <v>0</v>
      </c>
      <c r="F9" t="s">
        <v>5</v>
      </c>
      <c r="G9">
        <v>15</v>
      </c>
      <c r="H9" t="s">
        <v>5</v>
      </c>
      <c r="I9" t="s">
        <v>12</v>
      </c>
      <c r="J9" t="s">
        <v>13</v>
      </c>
      <c r="K9" t="s">
        <v>15</v>
      </c>
      <c r="L9" t="s">
        <v>2</v>
      </c>
      <c r="M9" s="3" t="s">
        <v>24</v>
      </c>
      <c r="N9" t="s">
        <v>2</v>
      </c>
      <c r="O9" t="s">
        <v>25</v>
      </c>
      <c r="P9">
        <f>P8</f>
        <v>1070</v>
      </c>
      <c r="Q9" t="s">
        <v>2</v>
      </c>
      <c r="R9">
        <f t="shared" si="1"/>
        <v>340</v>
      </c>
      <c r="S9" t="s">
        <v>2</v>
      </c>
      <c r="T9">
        <v>0</v>
      </c>
      <c r="U9" t="s">
        <v>26</v>
      </c>
      <c r="V9">
        <f>param!$C$8</f>
        <v>7</v>
      </c>
      <c r="W9" t="s">
        <v>7</v>
      </c>
      <c r="X9" t="s">
        <v>10</v>
      </c>
      <c r="Y9">
        <f t="shared" si="0"/>
        <v>16</v>
      </c>
    </row>
    <row r="10" spans="1:25" x14ac:dyDescent="0.25">
      <c r="A10" t="s">
        <v>8</v>
      </c>
      <c r="B10">
        <v>6</v>
      </c>
      <c r="C10" t="s">
        <v>9</v>
      </c>
      <c r="D10" t="s">
        <v>6</v>
      </c>
      <c r="E10">
        <v>0</v>
      </c>
      <c r="F10" t="s">
        <v>5</v>
      </c>
      <c r="G10">
        <v>18</v>
      </c>
      <c r="H10" t="s">
        <v>5</v>
      </c>
      <c r="I10" t="s">
        <v>12</v>
      </c>
      <c r="J10" t="s">
        <v>13</v>
      </c>
      <c r="K10" t="s">
        <v>14</v>
      </c>
      <c r="L10" t="s">
        <v>2</v>
      </c>
      <c r="M10" s="3" t="s">
        <v>24</v>
      </c>
      <c r="N10" t="s">
        <v>2</v>
      </c>
      <c r="O10" t="s">
        <v>25</v>
      </c>
      <c r="P10">
        <f>P8-param!$C$5</f>
        <v>1005</v>
      </c>
      <c r="Q10" t="s">
        <v>2</v>
      </c>
      <c r="R10">
        <f t="shared" si="1"/>
        <v>360</v>
      </c>
      <c r="S10" t="s">
        <v>2</v>
      </c>
      <c r="T10">
        <v>0</v>
      </c>
      <c r="U10" t="s">
        <v>26</v>
      </c>
      <c r="V10">
        <f>param!$C$8</f>
        <v>7</v>
      </c>
      <c r="W10" t="s">
        <v>7</v>
      </c>
      <c r="X10" t="s">
        <v>10</v>
      </c>
      <c r="Y10">
        <f t="shared" si="0"/>
        <v>19</v>
      </c>
    </row>
    <row r="11" spans="1:25" x14ac:dyDescent="0.25">
      <c r="A11" t="s">
        <v>8</v>
      </c>
      <c r="B11">
        <v>7</v>
      </c>
      <c r="C11" t="s">
        <v>9</v>
      </c>
      <c r="D11" t="s">
        <v>6</v>
      </c>
      <c r="E11">
        <v>0</v>
      </c>
      <c r="F11" t="s">
        <v>5</v>
      </c>
      <c r="G11">
        <v>21</v>
      </c>
      <c r="H11" t="s">
        <v>5</v>
      </c>
      <c r="I11" t="s">
        <v>12</v>
      </c>
      <c r="J11" t="s">
        <v>13</v>
      </c>
      <c r="K11" t="s">
        <v>15</v>
      </c>
      <c r="L11" t="s">
        <v>2</v>
      </c>
      <c r="M11" s="3" t="s">
        <v>24</v>
      </c>
      <c r="N11" t="s">
        <v>2</v>
      </c>
      <c r="O11" t="s">
        <v>25</v>
      </c>
      <c r="P11">
        <f t="shared" ref="P11:P27" si="2">P10</f>
        <v>1005</v>
      </c>
      <c r="Q11" t="s">
        <v>2</v>
      </c>
      <c r="R11">
        <f t="shared" si="1"/>
        <v>340</v>
      </c>
      <c r="S11" t="s">
        <v>2</v>
      </c>
      <c r="T11">
        <v>0</v>
      </c>
      <c r="U11" t="s">
        <v>26</v>
      </c>
      <c r="V11">
        <f>param!$C$8</f>
        <v>7</v>
      </c>
      <c r="W11" t="s">
        <v>7</v>
      </c>
      <c r="X11" t="s">
        <v>10</v>
      </c>
      <c r="Y11">
        <f t="shared" si="0"/>
        <v>22</v>
      </c>
    </row>
    <row r="12" spans="1:25" x14ac:dyDescent="0.25">
      <c r="A12" t="s">
        <v>8</v>
      </c>
      <c r="B12">
        <v>8</v>
      </c>
      <c r="C12" t="s">
        <v>9</v>
      </c>
      <c r="D12" t="s">
        <v>6</v>
      </c>
      <c r="E12">
        <v>0</v>
      </c>
      <c r="F12" t="s">
        <v>5</v>
      </c>
      <c r="G12">
        <v>24</v>
      </c>
      <c r="H12" t="s">
        <v>5</v>
      </c>
      <c r="I12" t="s">
        <v>12</v>
      </c>
      <c r="J12" t="s">
        <v>13</v>
      </c>
      <c r="K12" t="s">
        <v>14</v>
      </c>
      <c r="L12" t="s">
        <v>2</v>
      </c>
      <c r="M12" s="3" t="s">
        <v>24</v>
      </c>
      <c r="N12" t="s">
        <v>2</v>
      </c>
      <c r="O12" t="s">
        <v>25</v>
      </c>
      <c r="P12">
        <f>P10-param!$C$5</f>
        <v>940</v>
      </c>
      <c r="Q12" t="s">
        <v>2</v>
      </c>
      <c r="R12">
        <f t="shared" si="1"/>
        <v>360</v>
      </c>
      <c r="S12" t="s">
        <v>2</v>
      </c>
      <c r="T12">
        <v>0</v>
      </c>
      <c r="U12" t="s">
        <v>26</v>
      </c>
      <c r="V12">
        <f>param!$C$8</f>
        <v>7</v>
      </c>
      <c r="W12" t="s">
        <v>7</v>
      </c>
      <c r="X12" t="s">
        <v>10</v>
      </c>
      <c r="Y12">
        <f t="shared" si="0"/>
        <v>25</v>
      </c>
    </row>
    <row r="13" spans="1:25" x14ac:dyDescent="0.25">
      <c r="A13" t="s">
        <v>8</v>
      </c>
      <c r="B13">
        <v>9</v>
      </c>
      <c r="C13" t="s">
        <v>9</v>
      </c>
      <c r="D13" t="s">
        <v>6</v>
      </c>
      <c r="E13">
        <v>0</v>
      </c>
      <c r="F13" t="s">
        <v>5</v>
      </c>
      <c r="G13">
        <v>27</v>
      </c>
      <c r="H13" t="s">
        <v>5</v>
      </c>
      <c r="I13" t="s">
        <v>12</v>
      </c>
      <c r="J13" t="s">
        <v>13</v>
      </c>
      <c r="K13" t="s">
        <v>15</v>
      </c>
      <c r="L13" t="s">
        <v>2</v>
      </c>
      <c r="M13" s="3" t="s">
        <v>24</v>
      </c>
      <c r="N13" t="s">
        <v>2</v>
      </c>
      <c r="O13" t="s">
        <v>25</v>
      </c>
      <c r="P13">
        <f t="shared" ref="P13:P27" si="3">P12</f>
        <v>940</v>
      </c>
      <c r="Q13" t="s">
        <v>2</v>
      </c>
      <c r="R13">
        <f t="shared" si="1"/>
        <v>340</v>
      </c>
      <c r="S13" t="s">
        <v>2</v>
      </c>
      <c r="T13">
        <v>0</v>
      </c>
      <c r="U13" t="s">
        <v>26</v>
      </c>
      <c r="V13">
        <f>param!$C$8</f>
        <v>7</v>
      </c>
      <c r="W13" t="s">
        <v>7</v>
      </c>
      <c r="X13" t="s">
        <v>10</v>
      </c>
      <c r="Y13">
        <f t="shared" si="0"/>
        <v>28</v>
      </c>
    </row>
    <row r="14" spans="1:25" x14ac:dyDescent="0.25">
      <c r="A14" t="s">
        <v>8</v>
      </c>
      <c r="B14">
        <v>10</v>
      </c>
      <c r="C14" t="s">
        <v>9</v>
      </c>
      <c r="D14" t="s">
        <v>6</v>
      </c>
      <c r="E14">
        <v>0</v>
      </c>
      <c r="F14" t="s">
        <v>5</v>
      </c>
      <c r="G14">
        <v>30</v>
      </c>
      <c r="H14" t="s">
        <v>5</v>
      </c>
      <c r="I14" t="s">
        <v>12</v>
      </c>
      <c r="J14" t="s">
        <v>13</v>
      </c>
      <c r="K14" t="s">
        <v>14</v>
      </c>
      <c r="L14" t="s">
        <v>2</v>
      </c>
      <c r="M14" s="3" t="s">
        <v>24</v>
      </c>
      <c r="N14" t="s">
        <v>2</v>
      </c>
      <c r="O14" t="s">
        <v>25</v>
      </c>
      <c r="P14">
        <f>P12-param!$C$5</f>
        <v>875</v>
      </c>
      <c r="Q14" t="s">
        <v>2</v>
      </c>
      <c r="R14">
        <f t="shared" si="1"/>
        <v>360</v>
      </c>
      <c r="S14" t="s">
        <v>2</v>
      </c>
      <c r="T14">
        <v>0</v>
      </c>
      <c r="U14" t="s">
        <v>26</v>
      </c>
      <c r="V14">
        <f>param!$C$8</f>
        <v>7</v>
      </c>
      <c r="W14" t="s">
        <v>7</v>
      </c>
      <c r="X14" t="s">
        <v>10</v>
      </c>
      <c r="Y14">
        <f t="shared" si="0"/>
        <v>31</v>
      </c>
    </row>
    <row r="15" spans="1:25" x14ac:dyDescent="0.25">
      <c r="A15" t="s">
        <v>8</v>
      </c>
      <c r="B15">
        <v>11</v>
      </c>
      <c r="C15" t="s">
        <v>9</v>
      </c>
      <c r="D15" t="s">
        <v>6</v>
      </c>
      <c r="E15">
        <v>0</v>
      </c>
      <c r="F15" t="s">
        <v>5</v>
      </c>
      <c r="G15">
        <v>33</v>
      </c>
      <c r="H15" t="s">
        <v>5</v>
      </c>
      <c r="I15" t="s">
        <v>12</v>
      </c>
      <c r="J15" t="s">
        <v>13</v>
      </c>
      <c r="K15" t="s">
        <v>15</v>
      </c>
      <c r="L15" t="s">
        <v>2</v>
      </c>
      <c r="M15" s="3" t="s">
        <v>24</v>
      </c>
      <c r="N15" t="s">
        <v>2</v>
      </c>
      <c r="O15" t="s">
        <v>25</v>
      </c>
      <c r="P15">
        <f t="shared" ref="P15:P27" si="4">P14</f>
        <v>875</v>
      </c>
      <c r="Q15" t="s">
        <v>2</v>
      </c>
      <c r="R15">
        <f t="shared" si="1"/>
        <v>340</v>
      </c>
      <c r="S15" t="s">
        <v>2</v>
      </c>
      <c r="T15">
        <v>0</v>
      </c>
      <c r="U15" t="s">
        <v>26</v>
      </c>
      <c r="V15">
        <f>param!$C$8</f>
        <v>7</v>
      </c>
      <c r="W15" t="s">
        <v>7</v>
      </c>
      <c r="X15" t="s">
        <v>10</v>
      </c>
      <c r="Y15">
        <f t="shared" si="0"/>
        <v>34</v>
      </c>
    </row>
    <row r="16" spans="1:25" x14ac:dyDescent="0.25">
      <c r="A16" t="s">
        <v>8</v>
      </c>
      <c r="B16">
        <v>12</v>
      </c>
      <c r="C16" t="s">
        <v>9</v>
      </c>
      <c r="D16" t="s">
        <v>6</v>
      </c>
      <c r="E16">
        <v>0</v>
      </c>
      <c r="F16" t="s">
        <v>5</v>
      </c>
      <c r="G16">
        <v>36</v>
      </c>
      <c r="H16" t="s">
        <v>5</v>
      </c>
      <c r="I16" t="s">
        <v>12</v>
      </c>
      <c r="J16" t="s">
        <v>13</v>
      </c>
      <c r="K16" t="s">
        <v>14</v>
      </c>
      <c r="L16" t="s">
        <v>2</v>
      </c>
      <c r="M16" s="3" t="s">
        <v>24</v>
      </c>
      <c r="N16" t="s">
        <v>2</v>
      </c>
      <c r="O16" t="s">
        <v>25</v>
      </c>
      <c r="P16">
        <f>P14-param!$C$5</f>
        <v>810</v>
      </c>
      <c r="Q16" t="s">
        <v>2</v>
      </c>
      <c r="R16">
        <f t="shared" si="1"/>
        <v>360</v>
      </c>
      <c r="S16" t="s">
        <v>2</v>
      </c>
      <c r="T16">
        <v>0</v>
      </c>
      <c r="U16" t="s">
        <v>26</v>
      </c>
      <c r="V16">
        <f>param!$C$8</f>
        <v>7</v>
      </c>
      <c r="W16" t="s">
        <v>7</v>
      </c>
      <c r="X16" t="s">
        <v>10</v>
      </c>
      <c r="Y16">
        <f t="shared" si="0"/>
        <v>37</v>
      </c>
    </row>
    <row r="17" spans="1:27" x14ac:dyDescent="0.25">
      <c r="A17" t="s">
        <v>8</v>
      </c>
      <c r="B17">
        <v>13</v>
      </c>
      <c r="C17" t="s">
        <v>9</v>
      </c>
      <c r="D17" t="s">
        <v>6</v>
      </c>
      <c r="E17">
        <v>0</v>
      </c>
      <c r="F17" t="s">
        <v>5</v>
      </c>
      <c r="G17">
        <v>39</v>
      </c>
      <c r="H17" t="s">
        <v>5</v>
      </c>
      <c r="I17" t="s">
        <v>12</v>
      </c>
      <c r="J17" t="s">
        <v>13</v>
      </c>
      <c r="K17" t="s">
        <v>15</v>
      </c>
      <c r="L17" t="s">
        <v>2</v>
      </c>
      <c r="M17" s="3" t="s">
        <v>24</v>
      </c>
      <c r="N17" t="s">
        <v>2</v>
      </c>
      <c r="O17" t="s">
        <v>25</v>
      </c>
      <c r="P17">
        <f t="shared" ref="P17:P27" si="5">P16</f>
        <v>810</v>
      </c>
      <c r="Q17" t="s">
        <v>2</v>
      </c>
      <c r="R17">
        <f t="shared" si="1"/>
        <v>340</v>
      </c>
      <c r="S17" t="s">
        <v>2</v>
      </c>
      <c r="T17">
        <v>0</v>
      </c>
      <c r="U17" t="s">
        <v>26</v>
      </c>
      <c r="V17">
        <f>param!$C$8</f>
        <v>7</v>
      </c>
      <c r="W17" t="s">
        <v>7</v>
      </c>
      <c r="X17" t="s">
        <v>10</v>
      </c>
      <c r="Y17">
        <f t="shared" si="0"/>
        <v>40</v>
      </c>
    </row>
    <row r="18" spans="1:27" x14ac:dyDescent="0.25">
      <c r="A18" t="s">
        <v>8</v>
      </c>
      <c r="B18">
        <v>14</v>
      </c>
      <c r="C18" t="s">
        <v>9</v>
      </c>
      <c r="D18" t="s">
        <v>6</v>
      </c>
      <c r="E18">
        <v>0</v>
      </c>
      <c r="F18" t="s">
        <v>5</v>
      </c>
      <c r="G18">
        <v>42</v>
      </c>
      <c r="H18" t="s">
        <v>5</v>
      </c>
      <c r="I18" t="s">
        <v>12</v>
      </c>
      <c r="J18" t="s">
        <v>13</v>
      </c>
      <c r="K18" t="s">
        <v>14</v>
      </c>
      <c r="L18" t="s">
        <v>2</v>
      </c>
      <c r="M18" s="3" t="s">
        <v>24</v>
      </c>
      <c r="N18" t="s">
        <v>2</v>
      </c>
      <c r="O18" t="s">
        <v>25</v>
      </c>
      <c r="P18">
        <f>P16-param!$C$5</f>
        <v>745</v>
      </c>
      <c r="Q18" t="s">
        <v>2</v>
      </c>
      <c r="R18">
        <f t="shared" si="1"/>
        <v>360</v>
      </c>
      <c r="S18" t="s">
        <v>2</v>
      </c>
      <c r="T18">
        <v>0</v>
      </c>
      <c r="U18" t="s">
        <v>26</v>
      </c>
      <c r="V18">
        <f>param!$C$8</f>
        <v>7</v>
      </c>
      <c r="W18" t="s">
        <v>7</v>
      </c>
      <c r="X18" t="s">
        <v>10</v>
      </c>
      <c r="Y18">
        <f t="shared" si="0"/>
        <v>43</v>
      </c>
    </row>
    <row r="19" spans="1:27" x14ac:dyDescent="0.25">
      <c r="A19" t="s">
        <v>8</v>
      </c>
      <c r="B19">
        <v>15</v>
      </c>
      <c r="C19" t="s">
        <v>9</v>
      </c>
      <c r="D19" t="s">
        <v>6</v>
      </c>
      <c r="E19">
        <v>0</v>
      </c>
      <c r="F19" t="s">
        <v>5</v>
      </c>
      <c r="G19">
        <v>45</v>
      </c>
      <c r="H19" t="s">
        <v>5</v>
      </c>
      <c r="I19" t="s">
        <v>12</v>
      </c>
      <c r="J19" t="s">
        <v>13</v>
      </c>
      <c r="K19" t="s">
        <v>15</v>
      </c>
      <c r="L19" t="s">
        <v>2</v>
      </c>
      <c r="M19" s="3" t="s">
        <v>24</v>
      </c>
      <c r="N19" t="s">
        <v>2</v>
      </c>
      <c r="O19" t="s">
        <v>25</v>
      </c>
      <c r="P19">
        <f t="shared" ref="P19:P27" si="6">P18</f>
        <v>745</v>
      </c>
      <c r="Q19" t="s">
        <v>2</v>
      </c>
      <c r="R19">
        <f t="shared" si="1"/>
        <v>340</v>
      </c>
      <c r="S19" t="s">
        <v>2</v>
      </c>
      <c r="T19">
        <v>0</v>
      </c>
      <c r="U19" t="s">
        <v>26</v>
      </c>
      <c r="V19">
        <f>param!$C$8</f>
        <v>7</v>
      </c>
      <c r="W19" t="s">
        <v>7</v>
      </c>
      <c r="X19" t="s">
        <v>10</v>
      </c>
      <c r="Y19">
        <f t="shared" si="0"/>
        <v>46</v>
      </c>
    </row>
    <row r="20" spans="1:27" x14ac:dyDescent="0.25">
      <c r="A20" t="s">
        <v>8</v>
      </c>
      <c r="B20">
        <v>16</v>
      </c>
      <c r="C20" t="s">
        <v>9</v>
      </c>
      <c r="D20" t="s">
        <v>6</v>
      </c>
      <c r="E20">
        <v>0</v>
      </c>
      <c r="F20" t="s">
        <v>5</v>
      </c>
      <c r="G20">
        <v>48</v>
      </c>
      <c r="H20" t="s">
        <v>5</v>
      </c>
      <c r="I20" t="s">
        <v>12</v>
      </c>
      <c r="J20" t="s">
        <v>13</v>
      </c>
      <c r="K20" t="s">
        <v>14</v>
      </c>
      <c r="L20" t="s">
        <v>2</v>
      </c>
      <c r="M20" s="3" t="s">
        <v>24</v>
      </c>
      <c r="N20" t="s">
        <v>2</v>
      </c>
      <c r="O20" t="s">
        <v>25</v>
      </c>
      <c r="P20">
        <f>P18-param!$C$5</f>
        <v>680</v>
      </c>
      <c r="Q20" t="s">
        <v>2</v>
      </c>
      <c r="R20">
        <f t="shared" si="1"/>
        <v>360</v>
      </c>
      <c r="S20" t="s">
        <v>2</v>
      </c>
      <c r="T20">
        <v>0</v>
      </c>
      <c r="U20" t="s">
        <v>26</v>
      </c>
      <c r="V20">
        <f>param!$C$8</f>
        <v>7</v>
      </c>
      <c r="W20" t="s">
        <v>7</v>
      </c>
      <c r="X20" t="s">
        <v>10</v>
      </c>
      <c r="Y20">
        <f t="shared" si="0"/>
        <v>49</v>
      </c>
    </row>
    <row r="21" spans="1:27" x14ac:dyDescent="0.25">
      <c r="A21" t="s">
        <v>8</v>
      </c>
      <c r="B21">
        <v>17</v>
      </c>
      <c r="C21" t="s">
        <v>9</v>
      </c>
      <c r="D21" t="s">
        <v>6</v>
      </c>
      <c r="E21">
        <v>0</v>
      </c>
      <c r="F21" t="s">
        <v>5</v>
      </c>
      <c r="G21">
        <v>51</v>
      </c>
      <c r="H21" t="s">
        <v>5</v>
      </c>
      <c r="I21" t="s">
        <v>12</v>
      </c>
      <c r="J21" t="s">
        <v>13</v>
      </c>
      <c r="K21" t="s">
        <v>15</v>
      </c>
      <c r="L21" t="s">
        <v>2</v>
      </c>
      <c r="M21" s="3" t="s">
        <v>24</v>
      </c>
      <c r="N21" t="s">
        <v>2</v>
      </c>
      <c r="O21" t="s">
        <v>25</v>
      </c>
      <c r="P21">
        <f t="shared" ref="P21:P27" si="7">P20</f>
        <v>680</v>
      </c>
      <c r="Q21" t="s">
        <v>2</v>
      </c>
      <c r="R21">
        <f t="shared" si="1"/>
        <v>340</v>
      </c>
      <c r="S21" t="s">
        <v>2</v>
      </c>
      <c r="T21">
        <v>0</v>
      </c>
      <c r="U21" t="s">
        <v>26</v>
      </c>
      <c r="V21">
        <f>param!$C$8</f>
        <v>7</v>
      </c>
      <c r="W21" t="s">
        <v>7</v>
      </c>
      <c r="X21" t="s">
        <v>10</v>
      </c>
      <c r="Y21">
        <f t="shared" si="0"/>
        <v>52</v>
      </c>
    </row>
    <row r="22" spans="1:27" x14ac:dyDescent="0.25">
      <c r="A22" t="s">
        <v>8</v>
      </c>
      <c r="B22">
        <v>18</v>
      </c>
      <c r="C22" t="s">
        <v>9</v>
      </c>
      <c r="D22" t="s">
        <v>6</v>
      </c>
      <c r="E22">
        <v>0</v>
      </c>
      <c r="F22" t="s">
        <v>5</v>
      </c>
      <c r="G22">
        <v>54</v>
      </c>
      <c r="H22" t="s">
        <v>5</v>
      </c>
      <c r="I22" t="s">
        <v>12</v>
      </c>
      <c r="J22" t="s">
        <v>13</v>
      </c>
      <c r="K22" t="s">
        <v>14</v>
      </c>
      <c r="L22" t="s">
        <v>2</v>
      </c>
      <c r="M22" s="3" t="s">
        <v>24</v>
      </c>
      <c r="N22" t="s">
        <v>2</v>
      </c>
      <c r="O22" t="s">
        <v>25</v>
      </c>
      <c r="P22">
        <f>P20-param!$C$5</f>
        <v>615</v>
      </c>
      <c r="Q22" t="s">
        <v>2</v>
      </c>
      <c r="R22">
        <f t="shared" si="1"/>
        <v>360</v>
      </c>
      <c r="S22" t="s">
        <v>2</v>
      </c>
      <c r="T22">
        <v>0</v>
      </c>
      <c r="U22" t="s">
        <v>26</v>
      </c>
      <c r="V22">
        <f>param!$C$8</f>
        <v>7</v>
      </c>
      <c r="W22" t="s">
        <v>7</v>
      </c>
      <c r="X22" t="s">
        <v>10</v>
      </c>
      <c r="Y22">
        <f t="shared" si="0"/>
        <v>55</v>
      </c>
    </row>
    <row r="23" spans="1:27" x14ac:dyDescent="0.25">
      <c r="A23" t="s">
        <v>8</v>
      </c>
      <c r="B23">
        <v>19</v>
      </c>
      <c r="C23" t="s">
        <v>9</v>
      </c>
      <c r="D23" t="s">
        <v>6</v>
      </c>
      <c r="E23">
        <v>0</v>
      </c>
      <c r="F23" t="s">
        <v>5</v>
      </c>
      <c r="G23">
        <v>57</v>
      </c>
      <c r="H23" t="s">
        <v>5</v>
      </c>
      <c r="I23" t="s">
        <v>12</v>
      </c>
      <c r="J23" t="s">
        <v>13</v>
      </c>
      <c r="K23" t="s">
        <v>15</v>
      </c>
      <c r="L23" t="s">
        <v>2</v>
      </c>
      <c r="M23" s="3" t="s">
        <v>24</v>
      </c>
      <c r="N23" t="s">
        <v>2</v>
      </c>
      <c r="O23" t="s">
        <v>25</v>
      </c>
      <c r="P23">
        <f t="shared" ref="P23:P27" si="8">P22</f>
        <v>615</v>
      </c>
      <c r="Q23" t="s">
        <v>2</v>
      </c>
      <c r="R23">
        <f t="shared" si="1"/>
        <v>340</v>
      </c>
      <c r="S23" t="s">
        <v>2</v>
      </c>
      <c r="T23">
        <v>0</v>
      </c>
      <c r="U23" t="s">
        <v>26</v>
      </c>
      <c r="V23">
        <f>param!$C$8</f>
        <v>7</v>
      </c>
      <c r="W23" t="s">
        <v>7</v>
      </c>
      <c r="X23" t="s">
        <v>10</v>
      </c>
      <c r="Y23">
        <f t="shared" si="0"/>
        <v>58</v>
      </c>
    </row>
    <row r="24" spans="1:27" x14ac:dyDescent="0.25">
      <c r="A24" t="s">
        <v>8</v>
      </c>
      <c r="B24">
        <v>20</v>
      </c>
      <c r="C24" t="s">
        <v>9</v>
      </c>
      <c r="D24" t="s">
        <v>6</v>
      </c>
      <c r="E24">
        <v>0</v>
      </c>
      <c r="F24" t="s">
        <v>5</v>
      </c>
      <c r="G24">
        <v>60</v>
      </c>
      <c r="H24" t="s">
        <v>5</v>
      </c>
      <c r="I24" t="s">
        <v>12</v>
      </c>
      <c r="J24" t="s">
        <v>13</v>
      </c>
      <c r="K24" t="s">
        <v>14</v>
      </c>
      <c r="L24" t="s">
        <v>2</v>
      </c>
      <c r="M24" s="3" t="s">
        <v>24</v>
      </c>
      <c r="N24" t="s">
        <v>2</v>
      </c>
      <c r="O24" t="s">
        <v>25</v>
      </c>
      <c r="P24">
        <f>P22-param!$C$5</f>
        <v>550</v>
      </c>
      <c r="Q24" t="s">
        <v>2</v>
      </c>
      <c r="R24">
        <f t="shared" si="1"/>
        <v>360</v>
      </c>
      <c r="S24" t="s">
        <v>2</v>
      </c>
      <c r="T24">
        <v>0</v>
      </c>
      <c r="U24" t="s">
        <v>26</v>
      </c>
      <c r="V24">
        <f>param!$C$8</f>
        <v>7</v>
      </c>
      <c r="W24" t="s">
        <v>7</v>
      </c>
      <c r="X24" t="s">
        <v>10</v>
      </c>
      <c r="Y24">
        <f t="shared" si="0"/>
        <v>61</v>
      </c>
    </row>
    <row r="25" spans="1:27" x14ac:dyDescent="0.25">
      <c r="A25" t="s">
        <v>8</v>
      </c>
      <c r="B25">
        <v>21</v>
      </c>
      <c r="C25" t="s">
        <v>9</v>
      </c>
      <c r="D25" t="s">
        <v>6</v>
      </c>
      <c r="E25">
        <v>0</v>
      </c>
      <c r="F25" t="s">
        <v>5</v>
      </c>
      <c r="G25">
        <v>63</v>
      </c>
      <c r="H25" t="s">
        <v>5</v>
      </c>
      <c r="I25" t="s">
        <v>12</v>
      </c>
      <c r="J25" t="s">
        <v>13</v>
      </c>
      <c r="K25" t="s">
        <v>15</v>
      </c>
      <c r="L25" t="s">
        <v>2</v>
      </c>
      <c r="M25" s="3" t="s">
        <v>24</v>
      </c>
      <c r="N25" t="s">
        <v>2</v>
      </c>
      <c r="O25" t="s">
        <v>25</v>
      </c>
      <c r="P25">
        <f t="shared" ref="P25:P27" si="9">P24</f>
        <v>550</v>
      </c>
      <c r="Q25" t="s">
        <v>2</v>
      </c>
      <c r="R25">
        <f t="shared" si="1"/>
        <v>340</v>
      </c>
      <c r="S25" t="s">
        <v>2</v>
      </c>
      <c r="T25">
        <v>0</v>
      </c>
      <c r="U25" t="s">
        <v>26</v>
      </c>
      <c r="V25">
        <f>param!$C$8</f>
        <v>7</v>
      </c>
      <c r="W25" t="s">
        <v>7</v>
      </c>
      <c r="X25" t="s">
        <v>10</v>
      </c>
      <c r="Y25">
        <f t="shared" si="0"/>
        <v>64</v>
      </c>
    </row>
    <row r="26" spans="1:27" x14ac:dyDescent="0.25">
      <c r="A26" t="s">
        <v>8</v>
      </c>
      <c r="B26">
        <v>22</v>
      </c>
      <c r="C26" t="s">
        <v>9</v>
      </c>
      <c r="D26" t="s">
        <v>6</v>
      </c>
      <c r="E26">
        <v>0</v>
      </c>
      <c r="F26" t="s">
        <v>5</v>
      </c>
      <c r="G26">
        <v>66</v>
      </c>
      <c r="H26" t="s">
        <v>5</v>
      </c>
      <c r="I26" t="s">
        <v>12</v>
      </c>
      <c r="J26" t="s">
        <v>13</v>
      </c>
      <c r="K26" t="s">
        <v>14</v>
      </c>
      <c r="L26" t="s">
        <v>2</v>
      </c>
      <c r="M26" s="3" t="s">
        <v>24</v>
      </c>
      <c r="N26" t="s">
        <v>2</v>
      </c>
      <c r="O26" t="s">
        <v>25</v>
      </c>
      <c r="P26">
        <f>P24-param!$C$5</f>
        <v>485</v>
      </c>
      <c r="Q26" t="s">
        <v>2</v>
      </c>
      <c r="R26">
        <f t="shared" si="1"/>
        <v>360</v>
      </c>
      <c r="S26" t="s">
        <v>2</v>
      </c>
      <c r="T26">
        <v>0</v>
      </c>
      <c r="U26" t="s">
        <v>26</v>
      </c>
      <c r="V26">
        <f>param!$C$8</f>
        <v>7</v>
      </c>
      <c r="W26" t="s">
        <v>7</v>
      </c>
      <c r="X26" t="s">
        <v>10</v>
      </c>
      <c r="Y26">
        <f t="shared" si="0"/>
        <v>67</v>
      </c>
    </row>
    <row r="27" spans="1:27" x14ac:dyDescent="0.25">
      <c r="A27" t="s">
        <v>8</v>
      </c>
      <c r="B27">
        <v>23</v>
      </c>
      <c r="C27" t="s">
        <v>9</v>
      </c>
      <c r="D27" t="s">
        <v>6</v>
      </c>
      <c r="E27">
        <v>0</v>
      </c>
      <c r="F27" t="s">
        <v>5</v>
      </c>
      <c r="G27">
        <v>69</v>
      </c>
      <c r="H27" t="s">
        <v>5</v>
      </c>
      <c r="I27" t="s">
        <v>12</v>
      </c>
      <c r="J27" t="s">
        <v>13</v>
      </c>
      <c r="K27" t="s">
        <v>15</v>
      </c>
      <c r="L27" t="s">
        <v>2</v>
      </c>
      <c r="M27" s="3" t="s">
        <v>24</v>
      </c>
      <c r="N27" t="s">
        <v>2</v>
      </c>
      <c r="O27" t="s">
        <v>25</v>
      </c>
      <c r="P27">
        <f t="shared" ref="P27" si="10">P26</f>
        <v>485</v>
      </c>
      <c r="Q27" t="s">
        <v>2</v>
      </c>
      <c r="R27">
        <f t="shared" si="1"/>
        <v>340</v>
      </c>
      <c r="S27" t="s">
        <v>2</v>
      </c>
      <c r="T27">
        <v>0</v>
      </c>
      <c r="U27" t="s">
        <v>26</v>
      </c>
      <c r="V27">
        <f>param!$C$8</f>
        <v>7</v>
      </c>
      <c r="W27" t="s">
        <v>7</v>
      </c>
      <c r="X27" t="s">
        <v>10</v>
      </c>
      <c r="Y27">
        <f t="shared" si="0"/>
        <v>70</v>
      </c>
    </row>
    <row r="28" spans="1:27" x14ac:dyDescent="0.25">
      <c r="A28" t="s">
        <v>17</v>
      </c>
      <c r="G28" s="2"/>
      <c r="AA28" s="1"/>
    </row>
    <row r="29" spans="1:27" x14ac:dyDescent="0.25">
      <c r="G29" s="2"/>
      <c r="AA29" s="1"/>
    </row>
    <row r="30" spans="1:27" x14ac:dyDescent="0.25">
      <c r="A30" t="s">
        <v>18</v>
      </c>
      <c r="G30" s="2"/>
      <c r="AA30" s="1"/>
    </row>
    <row r="31" spans="1:27" x14ac:dyDescent="0.25">
      <c r="G31" s="2"/>
      <c r="AA31" s="1"/>
    </row>
    <row r="32" spans="1:27" x14ac:dyDescent="0.25">
      <c r="A32" t="s">
        <v>19</v>
      </c>
      <c r="G32" s="2"/>
      <c r="AA32" s="1"/>
    </row>
    <row r="33" spans="1:27" x14ac:dyDescent="0.25">
      <c r="A33" t="s">
        <v>20</v>
      </c>
      <c r="G33" s="2"/>
      <c r="AA33" s="1"/>
    </row>
    <row r="34" spans="1:27" x14ac:dyDescent="0.25">
      <c r="A34" t="s">
        <v>21</v>
      </c>
      <c r="G34" s="2"/>
      <c r="AA34" s="1"/>
    </row>
    <row r="35" spans="1:27" x14ac:dyDescent="0.25">
      <c r="A35" t="s">
        <v>0</v>
      </c>
      <c r="E35" t="s">
        <v>1</v>
      </c>
      <c r="G35" t="s">
        <v>3</v>
      </c>
      <c r="Y35" t="s">
        <v>4</v>
      </c>
    </row>
    <row r="36" spans="1:27" x14ac:dyDescent="0.25">
      <c r="A36" t="s">
        <v>8</v>
      </c>
      <c r="B36">
        <v>0</v>
      </c>
      <c r="C36" t="s">
        <v>9</v>
      </c>
      <c r="D36" t="s">
        <v>6</v>
      </c>
      <c r="E36">
        <v>0</v>
      </c>
      <c r="F36" t="s">
        <v>2</v>
      </c>
      <c r="G36">
        <f>G27+3</f>
        <v>72</v>
      </c>
      <c r="H36" t="s">
        <v>2</v>
      </c>
      <c r="I36" t="s">
        <v>12</v>
      </c>
      <c r="J36" t="s">
        <v>2</v>
      </c>
      <c r="K36" t="s">
        <v>14</v>
      </c>
      <c r="L36" t="s">
        <v>2</v>
      </c>
      <c r="M36" s="3" t="s">
        <v>34</v>
      </c>
      <c r="N36" t="s">
        <v>2</v>
      </c>
      <c r="O36" t="s">
        <v>25</v>
      </c>
      <c r="P36">
        <f>param!C2</f>
        <v>1200</v>
      </c>
      <c r="Q36" t="s">
        <v>2</v>
      </c>
      <c r="R36">
        <f>param!C3-param!C7</f>
        <v>290</v>
      </c>
      <c r="S36" t="s">
        <v>2</v>
      </c>
      <c r="T36">
        <v>0</v>
      </c>
      <c r="U36" t="s">
        <v>26</v>
      </c>
      <c r="V36">
        <f>param!$C$8</f>
        <v>7</v>
      </c>
      <c r="W36" t="s">
        <v>7</v>
      </c>
      <c r="X36" t="s">
        <v>0</v>
      </c>
      <c r="Y36">
        <f>G36+1</f>
        <v>73</v>
      </c>
    </row>
    <row r="37" spans="1:27" x14ac:dyDescent="0.25">
      <c r="A37" t="s">
        <v>8</v>
      </c>
      <c r="B37">
        <v>1</v>
      </c>
      <c r="C37" t="s">
        <v>9</v>
      </c>
      <c r="D37" t="s">
        <v>6</v>
      </c>
      <c r="E37">
        <v>0</v>
      </c>
      <c r="F37" t="s">
        <v>2</v>
      </c>
      <c r="G37">
        <f>G36+3</f>
        <v>75</v>
      </c>
      <c r="H37" t="s">
        <v>2</v>
      </c>
      <c r="I37" t="s">
        <v>12</v>
      </c>
      <c r="J37" t="s">
        <v>2</v>
      </c>
      <c r="K37" t="s">
        <v>15</v>
      </c>
      <c r="L37" t="s">
        <v>2</v>
      </c>
      <c r="M37" s="3" t="s">
        <v>34</v>
      </c>
      <c r="N37" t="s">
        <v>2</v>
      </c>
      <c r="O37" t="s">
        <v>25</v>
      </c>
      <c r="P37">
        <f>P36-param!$C$4</f>
        <v>1190</v>
      </c>
      <c r="Q37" t="s">
        <v>2</v>
      </c>
      <c r="R37">
        <f>R36</f>
        <v>290</v>
      </c>
      <c r="S37" t="s">
        <v>2</v>
      </c>
      <c r="T37">
        <v>0</v>
      </c>
      <c r="U37" t="s">
        <v>26</v>
      </c>
      <c r="V37">
        <f>param!$C$8</f>
        <v>7</v>
      </c>
      <c r="W37" t="s">
        <v>7</v>
      </c>
      <c r="X37" t="s">
        <v>0</v>
      </c>
      <c r="Y37">
        <f t="shared" ref="Y37:Y47" si="11">G37+1</f>
        <v>76</v>
      </c>
    </row>
    <row r="38" spans="1:27" x14ac:dyDescent="0.25">
      <c r="A38" t="s">
        <v>8</v>
      </c>
      <c r="B38">
        <v>2</v>
      </c>
      <c r="C38" t="s">
        <v>9</v>
      </c>
      <c r="D38" t="s">
        <v>6</v>
      </c>
      <c r="E38">
        <v>0</v>
      </c>
      <c r="F38" t="s">
        <v>2</v>
      </c>
      <c r="G38">
        <f t="shared" ref="G38:G47" si="12">G37+3</f>
        <v>78</v>
      </c>
      <c r="H38" t="s">
        <v>2</v>
      </c>
      <c r="I38" t="s">
        <v>12</v>
      </c>
      <c r="J38" t="s">
        <v>2</v>
      </c>
      <c r="K38" t="s">
        <v>14</v>
      </c>
      <c r="L38" t="s">
        <v>2</v>
      </c>
      <c r="M38" s="3" t="s">
        <v>34</v>
      </c>
      <c r="N38" t="s">
        <v>2</v>
      </c>
      <c r="O38" t="s">
        <v>25</v>
      </c>
      <c r="P38">
        <f>P36-2*param!$C$5</f>
        <v>1070</v>
      </c>
      <c r="Q38" t="s">
        <v>2</v>
      </c>
      <c r="R38">
        <f t="shared" ref="R38:R47" si="13">R37</f>
        <v>290</v>
      </c>
      <c r="S38" t="s">
        <v>2</v>
      </c>
      <c r="T38">
        <v>0</v>
      </c>
      <c r="U38" t="s">
        <v>26</v>
      </c>
      <c r="V38">
        <f>param!$C$8</f>
        <v>7</v>
      </c>
      <c r="W38" t="s">
        <v>7</v>
      </c>
      <c r="X38" t="s">
        <v>0</v>
      </c>
      <c r="Y38">
        <f t="shared" si="11"/>
        <v>79</v>
      </c>
    </row>
    <row r="39" spans="1:27" x14ac:dyDescent="0.25">
      <c r="A39" t="s">
        <v>8</v>
      </c>
      <c r="B39">
        <v>3</v>
      </c>
      <c r="C39" t="s">
        <v>9</v>
      </c>
      <c r="D39" t="s">
        <v>6</v>
      </c>
      <c r="E39">
        <v>0</v>
      </c>
      <c r="F39" t="s">
        <v>2</v>
      </c>
      <c r="G39">
        <f t="shared" si="12"/>
        <v>81</v>
      </c>
      <c r="H39" t="s">
        <v>2</v>
      </c>
      <c r="I39" t="s">
        <v>12</v>
      </c>
      <c r="J39" t="s">
        <v>2</v>
      </c>
      <c r="K39" t="s">
        <v>15</v>
      </c>
      <c r="L39" t="s">
        <v>2</v>
      </c>
      <c r="M39" s="3" t="s">
        <v>34</v>
      </c>
      <c r="N39" t="s">
        <v>2</v>
      </c>
      <c r="O39" t="s">
        <v>25</v>
      </c>
      <c r="P39">
        <f>P38-param!$C$4</f>
        <v>1060</v>
      </c>
      <c r="Q39" t="s">
        <v>2</v>
      </c>
      <c r="R39">
        <f t="shared" si="13"/>
        <v>290</v>
      </c>
      <c r="S39" t="s">
        <v>2</v>
      </c>
      <c r="T39">
        <v>0</v>
      </c>
      <c r="U39" t="s">
        <v>26</v>
      </c>
      <c r="V39">
        <f>param!$C$8</f>
        <v>7</v>
      </c>
      <c r="W39" t="s">
        <v>7</v>
      </c>
      <c r="X39" t="s">
        <v>0</v>
      </c>
      <c r="Y39">
        <f t="shared" si="11"/>
        <v>82</v>
      </c>
    </row>
    <row r="40" spans="1:27" x14ac:dyDescent="0.25">
      <c r="A40" t="s">
        <v>8</v>
      </c>
      <c r="B40">
        <v>4</v>
      </c>
      <c r="C40" t="s">
        <v>9</v>
      </c>
      <c r="D40" t="s">
        <v>6</v>
      </c>
      <c r="E40">
        <v>0</v>
      </c>
      <c r="F40" t="s">
        <v>2</v>
      </c>
      <c r="G40">
        <f t="shared" si="12"/>
        <v>84</v>
      </c>
      <c r="H40" t="s">
        <v>2</v>
      </c>
      <c r="I40" t="s">
        <v>12</v>
      </c>
      <c r="J40" t="s">
        <v>2</v>
      </c>
      <c r="K40" t="s">
        <v>14</v>
      </c>
      <c r="L40" t="s">
        <v>2</v>
      </c>
      <c r="M40" s="3" t="s">
        <v>34</v>
      </c>
      <c r="N40" t="s">
        <v>2</v>
      </c>
      <c r="O40" t="s">
        <v>25</v>
      </c>
      <c r="P40">
        <f>P38-2*param!$C$5</f>
        <v>940</v>
      </c>
      <c r="Q40" t="s">
        <v>2</v>
      </c>
      <c r="R40">
        <f t="shared" si="13"/>
        <v>290</v>
      </c>
      <c r="S40" t="s">
        <v>2</v>
      </c>
      <c r="T40">
        <v>0</v>
      </c>
      <c r="U40" t="s">
        <v>26</v>
      </c>
      <c r="V40">
        <f>param!$C$8</f>
        <v>7</v>
      </c>
      <c r="W40" t="s">
        <v>7</v>
      </c>
      <c r="X40" t="s">
        <v>0</v>
      </c>
      <c r="Y40">
        <f t="shared" si="11"/>
        <v>85</v>
      </c>
    </row>
    <row r="41" spans="1:27" x14ac:dyDescent="0.25">
      <c r="A41" t="s">
        <v>8</v>
      </c>
      <c r="B41">
        <v>5</v>
      </c>
      <c r="C41" t="s">
        <v>9</v>
      </c>
      <c r="D41" t="s">
        <v>6</v>
      </c>
      <c r="E41">
        <v>0</v>
      </c>
      <c r="F41" t="s">
        <v>2</v>
      </c>
      <c r="G41">
        <f t="shared" si="12"/>
        <v>87</v>
      </c>
      <c r="H41" t="s">
        <v>2</v>
      </c>
      <c r="I41" t="s">
        <v>12</v>
      </c>
      <c r="J41" t="s">
        <v>2</v>
      </c>
      <c r="K41" t="s">
        <v>15</v>
      </c>
      <c r="L41" t="s">
        <v>2</v>
      </c>
      <c r="M41" s="3" t="s">
        <v>34</v>
      </c>
      <c r="N41" t="s">
        <v>2</v>
      </c>
      <c r="O41" t="s">
        <v>25</v>
      </c>
      <c r="P41">
        <f>P40-param!$C$4</f>
        <v>930</v>
      </c>
      <c r="Q41" t="s">
        <v>2</v>
      </c>
      <c r="R41">
        <f t="shared" si="13"/>
        <v>290</v>
      </c>
      <c r="S41" t="s">
        <v>2</v>
      </c>
      <c r="T41">
        <v>0</v>
      </c>
      <c r="U41" t="s">
        <v>26</v>
      </c>
      <c r="V41">
        <f>param!$C$8</f>
        <v>7</v>
      </c>
      <c r="W41" t="s">
        <v>7</v>
      </c>
      <c r="X41" t="s">
        <v>0</v>
      </c>
      <c r="Y41">
        <f t="shared" si="11"/>
        <v>88</v>
      </c>
    </row>
    <row r="42" spans="1:27" x14ac:dyDescent="0.25">
      <c r="A42" t="s">
        <v>8</v>
      </c>
      <c r="B42">
        <v>6</v>
      </c>
      <c r="C42" t="s">
        <v>9</v>
      </c>
      <c r="D42" t="s">
        <v>6</v>
      </c>
      <c r="E42">
        <v>0</v>
      </c>
      <c r="F42" t="s">
        <v>2</v>
      </c>
      <c r="G42">
        <f t="shared" si="12"/>
        <v>90</v>
      </c>
      <c r="H42" t="s">
        <v>2</v>
      </c>
      <c r="I42" t="s">
        <v>12</v>
      </c>
      <c r="J42" t="s">
        <v>2</v>
      </c>
      <c r="K42" t="s">
        <v>14</v>
      </c>
      <c r="L42" t="s">
        <v>2</v>
      </c>
      <c r="M42" s="3" t="s">
        <v>34</v>
      </c>
      <c r="N42" t="s">
        <v>2</v>
      </c>
      <c r="O42" t="s">
        <v>25</v>
      </c>
      <c r="P42">
        <f>P40-2*param!$C$5</f>
        <v>810</v>
      </c>
      <c r="Q42" t="s">
        <v>2</v>
      </c>
      <c r="R42">
        <f t="shared" si="13"/>
        <v>290</v>
      </c>
      <c r="S42" t="s">
        <v>2</v>
      </c>
      <c r="T42">
        <v>0</v>
      </c>
      <c r="U42" t="s">
        <v>26</v>
      </c>
      <c r="V42">
        <f>param!$C$8</f>
        <v>7</v>
      </c>
      <c r="W42" t="s">
        <v>7</v>
      </c>
      <c r="X42" t="s">
        <v>0</v>
      </c>
      <c r="Y42">
        <f t="shared" si="11"/>
        <v>91</v>
      </c>
    </row>
    <row r="43" spans="1:27" x14ac:dyDescent="0.25">
      <c r="A43" t="s">
        <v>8</v>
      </c>
      <c r="B43">
        <v>7</v>
      </c>
      <c r="C43" t="s">
        <v>9</v>
      </c>
      <c r="D43" t="s">
        <v>6</v>
      </c>
      <c r="E43">
        <v>0</v>
      </c>
      <c r="F43" t="s">
        <v>2</v>
      </c>
      <c r="G43">
        <f t="shared" si="12"/>
        <v>93</v>
      </c>
      <c r="H43" t="s">
        <v>2</v>
      </c>
      <c r="I43" t="s">
        <v>12</v>
      </c>
      <c r="J43" t="s">
        <v>2</v>
      </c>
      <c r="K43" t="s">
        <v>15</v>
      </c>
      <c r="L43" t="s">
        <v>2</v>
      </c>
      <c r="M43" s="3" t="s">
        <v>34</v>
      </c>
      <c r="N43" t="s">
        <v>2</v>
      </c>
      <c r="O43" t="s">
        <v>25</v>
      </c>
      <c r="P43">
        <f>P42-param!$C$4</f>
        <v>800</v>
      </c>
      <c r="Q43" t="s">
        <v>2</v>
      </c>
      <c r="R43">
        <f t="shared" si="13"/>
        <v>290</v>
      </c>
      <c r="S43" t="s">
        <v>2</v>
      </c>
      <c r="T43">
        <v>0</v>
      </c>
      <c r="U43" t="s">
        <v>26</v>
      </c>
      <c r="V43">
        <f>param!$C$8</f>
        <v>7</v>
      </c>
      <c r="W43" t="s">
        <v>7</v>
      </c>
      <c r="X43" t="s">
        <v>0</v>
      </c>
      <c r="Y43">
        <f t="shared" si="11"/>
        <v>94</v>
      </c>
    </row>
    <row r="44" spans="1:27" x14ac:dyDescent="0.25">
      <c r="A44" t="s">
        <v>8</v>
      </c>
      <c r="B44">
        <v>8</v>
      </c>
      <c r="C44" t="s">
        <v>9</v>
      </c>
      <c r="D44" t="s">
        <v>6</v>
      </c>
      <c r="E44">
        <v>0</v>
      </c>
      <c r="F44" t="s">
        <v>2</v>
      </c>
      <c r="G44">
        <f t="shared" si="12"/>
        <v>96</v>
      </c>
      <c r="H44" t="s">
        <v>2</v>
      </c>
      <c r="I44" t="s">
        <v>12</v>
      </c>
      <c r="J44" t="s">
        <v>2</v>
      </c>
      <c r="K44" t="s">
        <v>14</v>
      </c>
      <c r="L44" t="s">
        <v>2</v>
      </c>
      <c r="M44" s="3" t="s">
        <v>34</v>
      </c>
      <c r="N44" t="s">
        <v>2</v>
      </c>
      <c r="O44" t="s">
        <v>25</v>
      </c>
      <c r="P44">
        <f>P42-2*param!$C$5</f>
        <v>680</v>
      </c>
      <c r="Q44" t="s">
        <v>2</v>
      </c>
      <c r="R44">
        <f t="shared" si="13"/>
        <v>290</v>
      </c>
      <c r="S44" t="s">
        <v>2</v>
      </c>
      <c r="T44">
        <v>0</v>
      </c>
      <c r="U44" t="s">
        <v>26</v>
      </c>
      <c r="V44">
        <f>param!$C$8</f>
        <v>7</v>
      </c>
      <c r="W44" t="s">
        <v>7</v>
      </c>
      <c r="X44" t="s">
        <v>0</v>
      </c>
      <c r="Y44">
        <f t="shared" si="11"/>
        <v>97</v>
      </c>
    </row>
    <row r="45" spans="1:27" x14ac:dyDescent="0.25">
      <c r="A45" t="s">
        <v>8</v>
      </c>
      <c r="B45">
        <v>9</v>
      </c>
      <c r="C45" t="s">
        <v>9</v>
      </c>
      <c r="D45" t="s">
        <v>6</v>
      </c>
      <c r="E45">
        <v>0</v>
      </c>
      <c r="F45" t="s">
        <v>2</v>
      </c>
      <c r="G45">
        <f t="shared" si="12"/>
        <v>99</v>
      </c>
      <c r="H45" t="s">
        <v>2</v>
      </c>
      <c r="I45" t="s">
        <v>12</v>
      </c>
      <c r="J45" t="s">
        <v>2</v>
      </c>
      <c r="K45" t="s">
        <v>15</v>
      </c>
      <c r="L45" t="s">
        <v>2</v>
      </c>
      <c r="M45" s="3" t="s">
        <v>34</v>
      </c>
      <c r="N45" t="s">
        <v>2</v>
      </c>
      <c r="O45" t="s">
        <v>25</v>
      </c>
      <c r="P45">
        <f>P44-param!$C$4</f>
        <v>670</v>
      </c>
      <c r="Q45" t="s">
        <v>2</v>
      </c>
      <c r="R45">
        <f t="shared" si="13"/>
        <v>290</v>
      </c>
      <c r="S45" t="s">
        <v>2</v>
      </c>
      <c r="T45">
        <v>0</v>
      </c>
      <c r="U45" t="s">
        <v>26</v>
      </c>
      <c r="V45">
        <f>param!$C$8</f>
        <v>7</v>
      </c>
      <c r="W45" t="s">
        <v>7</v>
      </c>
      <c r="X45" t="s">
        <v>0</v>
      </c>
      <c r="Y45">
        <f t="shared" si="11"/>
        <v>100</v>
      </c>
    </row>
    <row r="46" spans="1:27" x14ac:dyDescent="0.25">
      <c r="A46" t="s">
        <v>8</v>
      </c>
      <c r="B46">
        <v>10</v>
      </c>
      <c r="C46" t="s">
        <v>9</v>
      </c>
      <c r="D46" t="s">
        <v>6</v>
      </c>
      <c r="E46">
        <v>0</v>
      </c>
      <c r="F46" t="s">
        <v>2</v>
      </c>
      <c r="G46">
        <f t="shared" si="12"/>
        <v>102</v>
      </c>
      <c r="H46" t="s">
        <v>2</v>
      </c>
      <c r="I46" t="s">
        <v>12</v>
      </c>
      <c r="J46" t="s">
        <v>2</v>
      </c>
      <c r="K46" t="s">
        <v>14</v>
      </c>
      <c r="L46" t="s">
        <v>2</v>
      </c>
      <c r="M46" s="3" t="s">
        <v>34</v>
      </c>
      <c r="N46" t="s">
        <v>2</v>
      </c>
      <c r="O46" t="s">
        <v>25</v>
      </c>
      <c r="P46">
        <f>P44-2*param!$C$5</f>
        <v>550</v>
      </c>
      <c r="Q46" t="s">
        <v>2</v>
      </c>
      <c r="R46">
        <f t="shared" si="13"/>
        <v>290</v>
      </c>
      <c r="S46" t="s">
        <v>2</v>
      </c>
      <c r="T46">
        <v>0</v>
      </c>
      <c r="U46" t="s">
        <v>26</v>
      </c>
      <c r="V46">
        <f>param!$C$8</f>
        <v>7</v>
      </c>
      <c r="W46" t="s">
        <v>7</v>
      </c>
      <c r="X46" t="s">
        <v>0</v>
      </c>
      <c r="Y46">
        <f t="shared" si="11"/>
        <v>103</v>
      </c>
    </row>
    <row r="47" spans="1:27" x14ac:dyDescent="0.25">
      <c r="A47" t="s">
        <v>8</v>
      </c>
      <c r="B47">
        <v>11</v>
      </c>
      <c r="C47" t="s">
        <v>9</v>
      </c>
      <c r="D47" t="s">
        <v>6</v>
      </c>
      <c r="E47">
        <v>0</v>
      </c>
      <c r="F47" t="s">
        <v>2</v>
      </c>
      <c r="G47">
        <f t="shared" si="12"/>
        <v>105</v>
      </c>
      <c r="H47" t="s">
        <v>2</v>
      </c>
      <c r="I47" t="s">
        <v>12</v>
      </c>
      <c r="J47" t="s">
        <v>2</v>
      </c>
      <c r="K47" t="s">
        <v>15</v>
      </c>
      <c r="L47" t="s">
        <v>2</v>
      </c>
      <c r="M47" s="3" t="s">
        <v>34</v>
      </c>
      <c r="N47" t="s">
        <v>2</v>
      </c>
      <c r="O47" t="s">
        <v>25</v>
      </c>
      <c r="P47">
        <f>P46-param!$C$4</f>
        <v>540</v>
      </c>
      <c r="Q47" t="s">
        <v>2</v>
      </c>
      <c r="R47">
        <f t="shared" si="13"/>
        <v>290</v>
      </c>
      <c r="S47" t="s">
        <v>2</v>
      </c>
      <c r="T47">
        <v>0</v>
      </c>
      <c r="U47" t="s">
        <v>26</v>
      </c>
      <c r="V47">
        <f>param!$C$8</f>
        <v>7</v>
      </c>
      <c r="W47" t="s">
        <v>7</v>
      </c>
      <c r="X47" t="s">
        <v>0</v>
      </c>
      <c r="Y47">
        <f t="shared" si="11"/>
        <v>106</v>
      </c>
    </row>
    <row r="48" spans="1:27" x14ac:dyDescent="0.25">
      <c r="A48" t="s">
        <v>22</v>
      </c>
    </row>
    <row r="50" spans="1:1" x14ac:dyDescent="0.25">
      <c r="A50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4" sqref="C4"/>
    </sheetView>
  </sheetViews>
  <sheetFormatPr baseColWidth="12" defaultRowHeight="18" x14ac:dyDescent="0.25"/>
  <sheetData>
    <row r="2" spans="2:3" x14ac:dyDescent="0.25">
      <c r="B2" t="s">
        <v>27</v>
      </c>
      <c r="C2">
        <v>1200</v>
      </c>
    </row>
    <row r="3" spans="2:3" x14ac:dyDescent="0.25">
      <c r="B3" t="s">
        <v>28</v>
      </c>
      <c r="C3">
        <v>360</v>
      </c>
    </row>
    <row r="4" spans="2:3" x14ac:dyDescent="0.25">
      <c r="B4" t="s">
        <v>29</v>
      </c>
      <c r="C4">
        <v>10</v>
      </c>
    </row>
    <row r="5" spans="2:3" x14ac:dyDescent="0.25">
      <c r="B5" t="s">
        <v>30</v>
      </c>
      <c r="C5">
        <v>65</v>
      </c>
    </row>
    <row r="6" spans="2:3" x14ac:dyDescent="0.25">
      <c r="B6" t="s">
        <v>31</v>
      </c>
      <c r="C6">
        <v>20</v>
      </c>
    </row>
    <row r="7" spans="2:3" x14ac:dyDescent="0.25">
      <c r="B7" t="s">
        <v>33</v>
      </c>
      <c r="C7">
        <v>70</v>
      </c>
    </row>
    <row r="8" spans="2:3" x14ac:dyDescent="0.25">
      <c r="B8" t="s">
        <v>32</v>
      </c>
      <c r="C8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DesignLight</vt:lpstr>
      <vt:lpstr>param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2017-10-11T07:05:42Z</dcterms:modified>
</cp:coreProperties>
</file>