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6C8FF322-AC47-B741-99F0-A3D2E3E49059}" xr6:coauthVersionLast="47" xr6:coauthVersionMax="47" xr10:uidLastSave="{00000000-0000-0000-0000-000000000000}"/>
  <bookViews>
    <workbookView xWindow="1300" yWindow="500" windowWidth="37700" windowHeight="24440" xr2:uid="{00000000-000D-0000-FFFF-FFFF00000000}"/>
  </bookViews>
  <sheets>
    <sheet name="Sheet1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6" l="1"/>
  <c r="B23" i="6"/>
  <c r="B33" i="6" s="1"/>
  <c r="B22" i="6"/>
  <c r="B32" i="6" s="1"/>
  <c r="B21" i="6"/>
  <c r="B31" i="6" s="1"/>
  <c r="B20" i="6"/>
  <c r="B30" i="6" s="1"/>
  <c r="B19" i="6"/>
  <c r="B29" i="6" s="1"/>
  <c r="B18" i="6"/>
  <c r="B28" i="6" s="1"/>
  <c r="B17" i="6"/>
  <c r="B27" i="6" s="1"/>
  <c r="B37" i="6" s="1"/>
  <c r="B16" i="6"/>
  <c r="B26" i="6" s="1"/>
  <c r="B36" i="6" s="1"/>
  <c r="B15" i="6"/>
  <c r="B25" i="6" s="1"/>
  <c r="B35" i="6" s="1"/>
  <c r="B14" i="6"/>
  <c r="B24" i="6" s="1"/>
  <c r="B34" i="6" s="1"/>
  <c r="A5" i="6"/>
  <c r="A6" i="6" s="1"/>
  <c r="H6" i="6"/>
  <c r="H13" i="6" s="1"/>
  <c r="H4" i="6"/>
  <c r="H3" i="6"/>
  <c r="H5" i="6"/>
  <c r="H8" i="6" l="1"/>
  <c r="H9" i="6"/>
  <c r="A7" i="6"/>
  <c r="C6" i="6"/>
  <c r="C5" i="6"/>
  <c r="H14" i="6"/>
  <c r="H11" i="6"/>
  <c r="H12" i="6"/>
  <c r="H18" i="6" l="1"/>
  <c r="D4" i="6"/>
  <c r="E4" i="6" s="1"/>
  <c r="D6" i="6"/>
  <c r="E6" i="6" s="1"/>
  <c r="D5" i="6"/>
  <c r="E5" i="6" s="1"/>
  <c r="A8" i="6"/>
  <c r="C7" i="6"/>
  <c r="D7" i="6" s="1"/>
  <c r="E7" i="6" s="1"/>
  <c r="C8" i="6" l="1"/>
  <c r="D8" i="6" s="1"/>
  <c r="E8" i="6" s="1"/>
  <c r="A9" i="6"/>
  <c r="C9" i="6" l="1"/>
  <c r="D9" i="6" s="1"/>
  <c r="E9" i="6" s="1"/>
  <c r="A10" i="6"/>
  <c r="C10" i="6" l="1"/>
  <c r="D10" i="6" s="1"/>
  <c r="E10" i="6" s="1"/>
  <c r="A11" i="6"/>
  <c r="A12" i="6" l="1"/>
  <c r="C11" i="6"/>
  <c r="D11" i="6" s="1"/>
  <c r="E11" i="6" s="1"/>
  <c r="A13" i="6" l="1"/>
  <c r="C12" i="6"/>
  <c r="D12" i="6" s="1"/>
  <c r="E12" i="6" s="1"/>
  <c r="C13" i="6" l="1"/>
  <c r="D13" i="6" s="1"/>
  <c r="E13" i="6" s="1"/>
  <c r="A14" i="6"/>
  <c r="A15" i="6" l="1"/>
  <c r="C14" i="6"/>
  <c r="D14" i="6" s="1"/>
  <c r="E14" i="6" s="1"/>
  <c r="A16" i="6" l="1"/>
  <c r="C15" i="6"/>
  <c r="D15" i="6" s="1"/>
  <c r="E15" i="6" s="1"/>
  <c r="A17" i="6" l="1"/>
  <c r="C16" i="6"/>
  <c r="D16" i="6" s="1"/>
  <c r="E16" i="6" s="1"/>
  <c r="C17" i="6" l="1"/>
  <c r="D17" i="6" s="1"/>
  <c r="E17" i="6" s="1"/>
  <c r="A18" i="6"/>
  <c r="A19" i="6" l="1"/>
  <c r="C18" i="6"/>
  <c r="D18" i="6" s="1"/>
  <c r="E18" i="6" s="1"/>
  <c r="A20" i="6" l="1"/>
  <c r="C19" i="6"/>
  <c r="D19" i="6" s="1"/>
  <c r="E19" i="6" s="1"/>
  <c r="A21" i="6" l="1"/>
  <c r="C20" i="6"/>
  <c r="D20" i="6" s="1"/>
  <c r="E20" i="6" s="1"/>
  <c r="C21" i="6" l="1"/>
  <c r="D21" i="6" s="1"/>
  <c r="E21" i="6" s="1"/>
  <c r="A22" i="6"/>
  <c r="A23" i="6" l="1"/>
  <c r="C22" i="6"/>
  <c r="D22" i="6" s="1"/>
  <c r="E22" i="6" s="1"/>
  <c r="A24" i="6" l="1"/>
  <c r="C23" i="6"/>
  <c r="D23" i="6" s="1"/>
  <c r="E23" i="6" s="1"/>
  <c r="A25" i="6" l="1"/>
  <c r="C24" i="6"/>
  <c r="D24" i="6" s="1"/>
  <c r="E24" i="6" s="1"/>
  <c r="C25" i="6" l="1"/>
  <c r="D25" i="6" s="1"/>
  <c r="E25" i="6" s="1"/>
  <c r="A26" i="6"/>
  <c r="A27" i="6" l="1"/>
  <c r="C26" i="6"/>
  <c r="D26" i="6" s="1"/>
  <c r="E26" i="6" s="1"/>
  <c r="A28" i="6" l="1"/>
  <c r="C27" i="6"/>
  <c r="D27" i="6" s="1"/>
  <c r="E27" i="6" s="1"/>
  <c r="A29" i="6" l="1"/>
  <c r="C28" i="6"/>
  <c r="D28" i="6" s="1"/>
  <c r="E28" i="6" s="1"/>
  <c r="C29" i="6" l="1"/>
  <c r="D29" i="6" s="1"/>
  <c r="E29" i="6" s="1"/>
  <c r="A30" i="6"/>
  <c r="A31" i="6" l="1"/>
  <c r="C30" i="6"/>
  <c r="D30" i="6" s="1"/>
  <c r="E30" i="6" s="1"/>
  <c r="A32" i="6" l="1"/>
  <c r="C31" i="6"/>
  <c r="D31" i="6" s="1"/>
  <c r="E31" i="6" s="1"/>
  <c r="A33" i="6" l="1"/>
  <c r="C32" i="6"/>
  <c r="D32" i="6" s="1"/>
  <c r="E32" i="6" s="1"/>
  <c r="C33" i="6" l="1"/>
  <c r="D33" i="6" s="1"/>
  <c r="E33" i="6" s="1"/>
  <c r="A34" i="6"/>
  <c r="A35" i="6" l="1"/>
  <c r="C34" i="6"/>
  <c r="D34" i="6" s="1"/>
  <c r="E34" i="6" s="1"/>
  <c r="A36" i="6" l="1"/>
  <c r="C35" i="6"/>
  <c r="D35" i="6" s="1"/>
  <c r="E35" i="6" s="1"/>
  <c r="A37" i="6" l="1"/>
  <c r="C37" i="6" s="1"/>
  <c r="D37" i="6" s="1"/>
  <c r="E37" i="6" s="1"/>
  <c r="C36" i="6"/>
  <c r="D36" i="6" s="1"/>
  <c r="E36" i="6" s="1"/>
</calcChain>
</file>

<file path=xl/sharedStrings.xml><?xml version="1.0" encoding="utf-8"?>
<sst xmlns="http://schemas.openxmlformats.org/spreadsheetml/2006/main" count="39" uniqueCount="29">
  <si>
    <t>No</t>
    <phoneticPr fontId="1"/>
  </si>
  <si>
    <t>公称周波数</t>
    <rPh sb="0" eb="2">
      <t>コウショウ</t>
    </rPh>
    <rPh sb="2" eb="5">
      <t>シュウハスウ</t>
    </rPh>
    <phoneticPr fontId="1"/>
  </si>
  <si>
    <t>Hz</t>
    <phoneticPr fontId="1"/>
  </si>
  <si>
    <t>厳密周波数</t>
    <rPh sb="0" eb="2">
      <t>ゲンミツ</t>
    </rPh>
    <rPh sb="2" eb="5">
      <t>シュウハスウ</t>
    </rPh>
    <phoneticPr fontId="1"/>
  </si>
  <si>
    <t>A特性</t>
    <rPh sb="1" eb="3">
      <t>トクセイ</t>
    </rPh>
    <phoneticPr fontId="1"/>
  </si>
  <si>
    <t>dB</t>
    <phoneticPr fontId="1"/>
  </si>
  <si>
    <t>fL</t>
    <phoneticPr fontId="1"/>
  </si>
  <si>
    <t>fH</t>
    <phoneticPr fontId="1"/>
  </si>
  <si>
    <t>= 10^1.5</t>
    <phoneticPr fontId="1"/>
  </si>
  <si>
    <t>= 10^3.9</t>
    <phoneticPr fontId="1"/>
  </si>
  <si>
    <t>D</t>
    <phoneticPr fontId="1"/>
  </si>
  <si>
    <t>D^2 = 1/2</t>
    <phoneticPr fontId="1"/>
  </si>
  <si>
    <t>fA</t>
    <phoneticPr fontId="1"/>
  </si>
  <si>
    <t>= 10^2.45</t>
    <phoneticPr fontId="1"/>
  </si>
  <si>
    <t>b</t>
    <phoneticPr fontId="1"/>
  </si>
  <si>
    <t>fr</t>
    <phoneticPr fontId="1"/>
  </si>
  <si>
    <t>c</t>
    <phoneticPr fontId="1"/>
  </si>
  <si>
    <t>f1</t>
    <phoneticPr fontId="1"/>
  </si>
  <si>
    <t>f2</t>
    <phoneticPr fontId="1"/>
  </si>
  <si>
    <t>f3</t>
    <phoneticPr fontId="1"/>
  </si>
  <si>
    <t>f4</t>
    <phoneticPr fontId="1"/>
  </si>
  <si>
    <t>(Hz)</t>
    <phoneticPr fontId="1"/>
  </si>
  <si>
    <t>(dB)</t>
    <phoneticPr fontId="1"/>
  </si>
  <si>
    <t>= 1000</t>
    <phoneticPr fontId="1"/>
  </si>
  <si>
    <t>0 dB @</t>
    <phoneticPr fontId="1"/>
  </si>
  <si>
    <t>A特性</t>
    <rPh sb="1" eb="3">
      <t xml:space="preserve">トクセイ </t>
    </rPh>
    <phoneticPr fontId="1"/>
  </si>
  <si>
    <t>(倍)</t>
    <rPh sb="1" eb="2">
      <t xml:space="preserve">バイ </t>
    </rPh>
    <phoneticPr fontId="1"/>
  </si>
  <si>
    <t>Aofs</t>
    <phoneticPr fontId="1"/>
  </si>
  <si>
    <t>A特性:oF</t>
    <rPh sb="1" eb="3">
      <t xml:space="preserve">トクセイ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</si>
</sst>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Sheet1!$D$2:$D$3</c:f>
              <c:strCache>
                <c:ptCount val="2"/>
                <c:pt idx="0">
                  <c:v>A特性</c:v>
                </c:pt>
                <c:pt idx="1">
                  <c:v>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Sheet1!$C$4:$C$37</c:f>
              <c:numCache>
                <c:formatCode>0.00_ </c:formatCode>
                <c:ptCount val="34"/>
                <c:pt idx="0">
                  <c:v>10</c:v>
                </c:pt>
                <c:pt idx="1">
                  <c:v>12.589254117941664</c:v>
                </c:pt>
                <c:pt idx="2">
                  <c:v>15.848931924611124</c:v>
                </c:pt>
                <c:pt idx="3">
                  <c:v>19.952623149688783</c:v>
                </c:pt>
                <c:pt idx="4">
                  <c:v>25.118864315095781</c:v>
                </c:pt>
                <c:pt idx="5">
                  <c:v>31.622776601683785</c:v>
                </c:pt>
                <c:pt idx="6">
                  <c:v>39.810717055349713</c:v>
                </c:pt>
                <c:pt idx="7">
                  <c:v>50.118723362727209</c:v>
                </c:pt>
                <c:pt idx="8">
                  <c:v>63.095734448019286</c:v>
                </c:pt>
                <c:pt idx="9">
                  <c:v>79.432823472428097</c:v>
                </c:pt>
                <c:pt idx="10">
                  <c:v>100</c:v>
                </c:pt>
                <c:pt idx="11">
                  <c:v>125.89254117941667</c:v>
                </c:pt>
                <c:pt idx="12">
                  <c:v>158.48931924611131</c:v>
                </c:pt>
                <c:pt idx="13">
                  <c:v>199.52623149688793</c:v>
                </c:pt>
                <c:pt idx="14">
                  <c:v>251.18864315095794</c:v>
                </c:pt>
                <c:pt idx="15">
                  <c:v>316.22776601683796</c:v>
                </c:pt>
                <c:pt idx="16">
                  <c:v>398.10717055349721</c:v>
                </c:pt>
                <c:pt idx="17">
                  <c:v>501.18723362727224</c:v>
                </c:pt>
                <c:pt idx="18">
                  <c:v>630.95734448019323</c:v>
                </c:pt>
                <c:pt idx="19">
                  <c:v>794.32823472428151</c:v>
                </c:pt>
                <c:pt idx="20">
                  <c:v>1000</c:v>
                </c:pt>
                <c:pt idx="21">
                  <c:v>1258.9254117941673</c:v>
                </c:pt>
                <c:pt idx="22">
                  <c:v>1584.8931924611136</c:v>
                </c:pt>
                <c:pt idx="23">
                  <c:v>1995.26231496888</c:v>
                </c:pt>
                <c:pt idx="24">
                  <c:v>2511.8864315095807</c:v>
                </c:pt>
                <c:pt idx="25">
                  <c:v>3162.2776601683795</c:v>
                </c:pt>
                <c:pt idx="26">
                  <c:v>3981.0717055349737</c:v>
                </c:pt>
                <c:pt idx="27">
                  <c:v>5011.8723362727242</c:v>
                </c:pt>
                <c:pt idx="28">
                  <c:v>6309.5734448019339</c:v>
                </c:pt>
                <c:pt idx="29">
                  <c:v>7943.2823472428172</c:v>
                </c:pt>
                <c:pt idx="30">
                  <c:v>10000</c:v>
                </c:pt>
                <c:pt idx="31">
                  <c:v>12589.25411794168</c:v>
                </c:pt>
                <c:pt idx="32">
                  <c:v>15848.931924611143</c:v>
                </c:pt>
                <c:pt idx="33">
                  <c:v>19952.623149688803</c:v>
                </c:pt>
              </c:numCache>
            </c:numRef>
          </c:xVal>
          <c:yVal>
            <c:numRef>
              <c:f>Sheet1!$D$4:$D$37</c:f>
              <c:numCache>
                <c:formatCode>0.0_ </c:formatCode>
                <c:ptCount val="34"/>
                <c:pt idx="0">
                  <c:v>-70.430368191874166</c:v>
                </c:pt>
                <c:pt idx="1">
                  <c:v>-63.37111835756874</c:v>
                </c:pt>
                <c:pt idx="2">
                  <c:v>-56.68808945997953</c:v>
                </c:pt>
                <c:pt idx="3">
                  <c:v>-50.452160365395024</c:v>
                </c:pt>
                <c:pt idx="4">
                  <c:v>-44.702968383588171</c:v>
                </c:pt>
                <c:pt idx="5">
                  <c:v>-39.439965799163836</c:v>
                </c:pt>
                <c:pt idx="6">
                  <c:v>-34.630253482712845</c:v>
                </c:pt>
                <c:pt idx="7">
                  <c:v>-30.228208290539609</c:v>
                </c:pt>
                <c:pt idx="8">
                  <c:v>-26.194343647300816</c:v>
                </c:pt>
                <c:pt idx="9">
                  <c:v>-22.50378979016099</c:v>
                </c:pt>
                <c:pt idx="10">
                  <c:v>-19.142776895373068</c:v>
                </c:pt>
                <c:pt idx="11">
                  <c:v>-16.098410506792106</c:v>
                </c:pt>
                <c:pt idx="12">
                  <c:v>-13.350305319272923</c:v>
                </c:pt>
                <c:pt idx="13">
                  <c:v>-10.87037008112525</c:v>
                </c:pt>
                <c:pt idx="14">
                  <c:v>-8.6302932034766879</c:v>
                </c:pt>
                <c:pt idx="15">
                  <c:v>-6.6110085220382135</c:v>
                </c:pt>
                <c:pt idx="16">
                  <c:v>-4.8084333558041639</c:v>
                </c:pt>
                <c:pt idx="17">
                  <c:v>-3.2326582910036623</c:v>
                </c:pt>
                <c:pt idx="18">
                  <c:v>-1.9004747666443351</c:v>
                </c:pt>
                <c:pt idx="19">
                  <c:v>-0.8238563716465932</c:v>
                </c:pt>
                <c:pt idx="20">
                  <c:v>0</c:v>
                </c:pt>
                <c:pt idx="21">
                  <c:v>0.59116392316840449</c:v>
                </c:pt>
                <c:pt idx="22">
                  <c:v>0.98069881213908228</c:v>
                </c:pt>
                <c:pt idx="23">
                  <c:v>1.1999418301296876</c:v>
                </c:pt>
                <c:pt idx="24">
                  <c:v>1.2706983152021754</c:v>
                </c:pt>
                <c:pt idx="25">
                  <c:v>1.1986982480038639</c:v>
                </c:pt>
                <c:pt idx="26">
                  <c:v>0.96987740558229185</c:v>
                </c:pt>
                <c:pt idx="27">
                  <c:v>0.5486519094763791</c:v>
                </c:pt>
                <c:pt idx="28">
                  <c:v>-0.12120631460322651</c:v>
                </c:pt>
                <c:pt idx="29">
                  <c:v>-1.1106575540225698</c:v>
                </c:pt>
                <c:pt idx="30">
                  <c:v>-2.4917866463027303</c:v>
                </c:pt>
                <c:pt idx="31">
                  <c:v>-4.3175135912179332</c:v>
                </c:pt>
                <c:pt idx="32">
                  <c:v>-6.6025636920971316</c:v>
                </c:pt>
                <c:pt idx="33">
                  <c:v>-9.3169254590159234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C-EE4E-80AE-2CA8B2AC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4655"/>
        <c:axId val="535289919"/>
      </c:scatterChart>
      <c:valAx>
        <c:axId val="535144655"/>
        <c:scaling>
          <c:logBase val="10"/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289919"/>
        <c:crosses val="autoZero"/>
        <c:crossBetween val="midCat"/>
      </c:valAx>
      <c:valAx>
        <c:axId val="5352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4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Sheet1!$E$2:$E$3</c:f>
              <c:strCache>
                <c:ptCount val="2"/>
                <c:pt idx="0">
                  <c:v>A特性</c:v>
                </c:pt>
                <c:pt idx="1">
                  <c:v>(倍)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Sheet1!$C$4:$C$37</c:f>
              <c:numCache>
                <c:formatCode>0.00_ </c:formatCode>
                <c:ptCount val="34"/>
                <c:pt idx="0">
                  <c:v>10</c:v>
                </c:pt>
                <c:pt idx="1">
                  <c:v>12.589254117941664</c:v>
                </c:pt>
                <c:pt idx="2">
                  <c:v>15.848931924611124</c:v>
                </c:pt>
                <c:pt idx="3">
                  <c:v>19.952623149688783</c:v>
                </c:pt>
                <c:pt idx="4">
                  <c:v>25.118864315095781</c:v>
                </c:pt>
                <c:pt idx="5">
                  <c:v>31.622776601683785</c:v>
                </c:pt>
                <c:pt idx="6">
                  <c:v>39.810717055349713</c:v>
                </c:pt>
                <c:pt idx="7">
                  <c:v>50.118723362727209</c:v>
                </c:pt>
                <c:pt idx="8">
                  <c:v>63.095734448019286</c:v>
                </c:pt>
                <c:pt idx="9">
                  <c:v>79.432823472428097</c:v>
                </c:pt>
                <c:pt idx="10">
                  <c:v>100</c:v>
                </c:pt>
                <c:pt idx="11">
                  <c:v>125.89254117941667</c:v>
                </c:pt>
                <c:pt idx="12">
                  <c:v>158.48931924611131</c:v>
                </c:pt>
                <c:pt idx="13">
                  <c:v>199.52623149688793</c:v>
                </c:pt>
                <c:pt idx="14">
                  <c:v>251.18864315095794</c:v>
                </c:pt>
                <c:pt idx="15">
                  <c:v>316.22776601683796</c:v>
                </c:pt>
                <c:pt idx="16">
                  <c:v>398.10717055349721</c:v>
                </c:pt>
                <c:pt idx="17">
                  <c:v>501.18723362727224</c:v>
                </c:pt>
                <c:pt idx="18">
                  <c:v>630.95734448019323</c:v>
                </c:pt>
                <c:pt idx="19">
                  <c:v>794.32823472428151</c:v>
                </c:pt>
                <c:pt idx="20">
                  <c:v>1000</c:v>
                </c:pt>
                <c:pt idx="21">
                  <c:v>1258.9254117941673</c:v>
                </c:pt>
                <c:pt idx="22">
                  <c:v>1584.8931924611136</c:v>
                </c:pt>
                <c:pt idx="23">
                  <c:v>1995.26231496888</c:v>
                </c:pt>
                <c:pt idx="24">
                  <c:v>2511.8864315095807</c:v>
                </c:pt>
                <c:pt idx="25">
                  <c:v>3162.2776601683795</c:v>
                </c:pt>
                <c:pt idx="26">
                  <c:v>3981.0717055349737</c:v>
                </c:pt>
                <c:pt idx="27">
                  <c:v>5011.8723362727242</c:v>
                </c:pt>
                <c:pt idx="28">
                  <c:v>6309.5734448019339</c:v>
                </c:pt>
                <c:pt idx="29">
                  <c:v>7943.2823472428172</c:v>
                </c:pt>
                <c:pt idx="30">
                  <c:v>10000</c:v>
                </c:pt>
                <c:pt idx="31">
                  <c:v>12589.25411794168</c:v>
                </c:pt>
                <c:pt idx="32">
                  <c:v>15848.931924611143</c:v>
                </c:pt>
                <c:pt idx="33">
                  <c:v>19952.623149688803</c:v>
                </c:pt>
              </c:numCache>
            </c:numRef>
          </c:xVal>
          <c:yVal>
            <c:numRef>
              <c:f>Sheet1!$E$4:$E$37</c:f>
              <c:numCache>
                <c:formatCode>General</c:formatCode>
                <c:ptCount val="34"/>
                <c:pt idx="0">
                  <c:v>3.0094115982468484E-4</c:v>
                </c:pt>
                <c:pt idx="1">
                  <c:v>6.7833477542454711E-4</c:v>
                </c:pt>
                <c:pt idx="2">
                  <c:v>1.4641835625564617E-3</c:v>
                </c:pt>
                <c:pt idx="3">
                  <c:v>3.0018706989466131E-3</c:v>
                </c:pt>
                <c:pt idx="4">
                  <c:v>5.819043192711309E-3</c:v>
                </c:pt>
                <c:pt idx="5">
                  <c:v>1.0666003209786461E-2</c:v>
                </c:pt>
                <c:pt idx="6">
                  <c:v>1.8556126557874829E-2</c:v>
                </c:pt>
                <c:pt idx="7">
                  <c:v>3.0802756696157507E-2</c:v>
                </c:pt>
                <c:pt idx="8">
                  <c:v>4.9009787292590576E-2</c:v>
                </c:pt>
                <c:pt idx="9">
                  <c:v>7.4956709007202804E-2</c:v>
                </c:pt>
                <c:pt idx="10">
                  <c:v>0.11037257002931072</c:v>
                </c:pt>
                <c:pt idx="11">
                  <c:v>0.15670378073526542</c:v>
                </c:pt>
                <c:pt idx="12">
                  <c:v>0.21502290949211739</c:v>
                </c:pt>
                <c:pt idx="13">
                  <c:v>0.28607604691397115</c:v>
                </c:pt>
                <c:pt idx="14">
                  <c:v>0.37024170719988875</c:v>
                </c:pt>
                <c:pt idx="15">
                  <c:v>0.46714270790057699</c:v>
                </c:pt>
                <c:pt idx="16">
                  <c:v>0.5748814989040707</c:v>
                </c:pt>
                <c:pt idx="17">
                  <c:v>0.68923462265789659</c:v>
                </c:pt>
                <c:pt idx="18">
                  <c:v>0.80348220302583151</c:v>
                </c:pt>
                <c:pt idx="19">
                  <c:v>0.90950937791910946</c:v>
                </c:pt>
                <c:pt idx="20">
                  <c:v>1</c:v>
                </c:pt>
                <c:pt idx="21">
                  <c:v>1.0704298126161733</c:v>
                </c:pt>
                <c:pt idx="22">
                  <c:v>1.1195279500330297</c:v>
                </c:pt>
                <c:pt idx="23">
                  <c:v>1.1481459322760426</c:v>
                </c:pt>
                <c:pt idx="24">
                  <c:v>1.1575370902922026</c:v>
                </c:pt>
                <c:pt idx="25">
                  <c:v>1.147981560909191</c:v>
                </c:pt>
                <c:pt idx="26">
                  <c:v>1.1181340429009383</c:v>
                </c:pt>
                <c:pt idx="27">
                  <c:v>1.0652035262891999</c:v>
                </c:pt>
                <c:pt idx="28">
                  <c:v>0.98614251857528867</c:v>
                </c:pt>
                <c:pt idx="29">
                  <c:v>0.8799684922909683</c:v>
                </c:pt>
                <c:pt idx="30">
                  <c:v>0.75060364263033297</c:v>
                </c:pt>
                <c:pt idx="31">
                  <c:v>0.6083091099438297</c:v>
                </c:pt>
                <c:pt idx="32">
                  <c:v>0.46759710684425465</c:v>
                </c:pt>
                <c:pt idx="33">
                  <c:v>0.34210051427084592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D-1140-8BC5-30A686DE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75327"/>
        <c:axId val="1002711519"/>
      </c:scatterChart>
      <c:valAx>
        <c:axId val="486975327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2711519"/>
        <c:crosses val="autoZero"/>
        <c:crossBetween val="midCat"/>
      </c:valAx>
      <c:valAx>
        <c:axId val="10027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697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Sheet1!$C$39:$C$40</c:f>
              <c:strCache>
                <c:ptCount val="2"/>
                <c:pt idx="0">
                  <c:v>A特性:oF</c:v>
                </c:pt>
                <c:pt idx="1">
                  <c:v>(倍)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Sheet1!$B$41:$B$295</c:f>
              <c:numCache>
                <c:formatCode>General</c:formatCode>
                <c:ptCount val="255"/>
                <c:pt idx="0">
                  <c:v>86.132812000000001</c:v>
                </c:pt>
                <c:pt idx="1">
                  <c:v>172.265625</c:v>
                </c:pt>
                <c:pt idx="2">
                  <c:v>258.398438</c:v>
                </c:pt>
                <c:pt idx="3">
                  <c:v>344.53125</c:v>
                </c:pt>
                <c:pt idx="4">
                  <c:v>430.664062</c:v>
                </c:pt>
                <c:pt idx="5">
                  <c:v>516.796875</c:v>
                </c:pt>
                <c:pt idx="6">
                  <c:v>602.92968800000006</c:v>
                </c:pt>
                <c:pt idx="7">
                  <c:v>689.0625</c:v>
                </c:pt>
                <c:pt idx="8">
                  <c:v>775.19531199999994</c:v>
                </c:pt>
                <c:pt idx="9">
                  <c:v>861.328125</c:v>
                </c:pt>
                <c:pt idx="10">
                  <c:v>947.46093800000006</c:v>
                </c:pt>
                <c:pt idx="11">
                  <c:v>1033.59375</c:v>
                </c:pt>
                <c:pt idx="12">
                  <c:v>1119.7265620000001</c:v>
                </c:pt>
                <c:pt idx="13">
                  <c:v>1205.859375</c:v>
                </c:pt>
                <c:pt idx="14">
                  <c:v>1291.9921879999999</c:v>
                </c:pt>
                <c:pt idx="15">
                  <c:v>1378.125</c:v>
                </c:pt>
                <c:pt idx="16">
                  <c:v>1464.2578120000001</c:v>
                </c:pt>
                <c:pt idx="17">
                  <c:v>1550.390625</c:v>
                </c:pt>
                <c:pt idx="18">
                  <c:v>1636.5234379999999</c:v>
                </c:pt>
                <c:pt idx="19">
                  <c:v>1722.65625</c:v>
                </c:pt>
                <c:pt idx="20">
                  <c:v>1808.7890620000001</c:v>
                </c:pt>
                <c:pt idx="21">
                  <c:v>1894.921875</c:v>
                </c:pt>
                <c:pt idx="22">
                  <c:v>1981.0546879999999</c:v>
                </c:pt>
                <c:pt idx="23">
                  <c:v>2067.1875</c:v>
                </c:pt>
                <c:pt idx="24">
                  <c:v>2153.3203119999998</c:v>
                </c:pt>
                <c:pt idx="25">
                  <c:v>2239.453125</c:v>
                </c:pt>
                <c:pt idx="26">
                  <c:v>2325.5859380000002</c:v>
                </c:pt>
                <c:pt idx="27">
                  <c:v>2411.71875</c:v>
                </c:pt>
                <c:pt idx="28">
                  <c:v>2497.8515619999998</c:v>
                </c:pt>
                <c:pt idx="29">
                  <c:v>2583.984375</c:v>
                </c:pt>
                <c:pt idx="30">
                  <c:v>2670.1171880000002</c:v>
                </c:pt>
                <c:pt idx="31">
                  <c:v>2756.25</c:v>
                </c:pt>
                <c:pt idx="32">
                  <c:v>2842.3828119999998</c:v>
                </c:pt>
                <c:pt idx="33">
                  <c:v>2928.515625</c:v>
                </c:pt>
                <c:pt idx="34">
                  <c:v>3014.6484380000002</c:v>
                </c:pt>
                <c:pt idx="35">
                  <c:v>3100.78125</c:v>
                </c:pt>
                <c:pt idx="36">
                  <c:v>3186.9140619999998</c:v>
                </c:pt>
                <c:pt idx="37">
                  <c:v>3273.046875</c:v>
                </c:pt>
                <c:pt idx="38">
                  <c:v>3359.1796880000002</c:v>
                </c:pt>
                <c:pt idx="39">
                  <c:v>3445.3125</c:v>
                </c:pt>
                <c:pt idx="40">
                  <c:v>3531.4453119999998</c:v>
                </c:pt>
                <c:pt idx="41">
                  <c:v>3617.578125</c:v>
                </c:pt>
                <c:pt idx="42">
                  <c:v>3703.7109380000002</c:v>
                </c:pt>
                <c:pt idx="43">
                  <c:v>3789.84375</c:v>
                </c:pt>
                <c:pt idx="44">
                  <c:v>3875.9765619999998</c:v>
                </c:pt>
                <c:pt idx="45">
                  <c:v>3962.109375</c:v>
                </c:pt>
                <c:pt idx="46">
                  <c:v>4048.2421880000002</c:v>
                </c:pt>
                <c:pt idx="47">
                  <c:v>4134.375</c:v>
                </c:pt>
                <c:pt idx="48">
                  <c:v>4220.5078119999998</c:v>
                </c:pt>
                <c:pt idx="49">
                  <c:v>4306.640625</c:v>
                </c:pt>
                <c:pt idx="50">
                  <c:v>4392.7734380000002</c:v>
                </c:pt>
                <c:pt idx="51">
                  <c:v>4478.90625</c:v>
                </c:pt>
                <c:pt idx="52">
                  <c:v>4565.0390619999998</c:v>
                </c:pt>
                <c:pt idx="53">
                  <c:v>4651.171875</c:v>
                </c:pt>
                <c:pt idx="54">
                  <c:v>4737.3046880000002</c:v>
                </c:pt>
                <c:pt idx="55">
                  <c:v>4823.4375</c:v>
                </c:pt>
                <c:pt idx="56">
                  <c:v>4909.5703119999998</c:v>
                </c:pt>
                <c:pt idx="57">
                  <c:v>4995.703125</c:v>
                </c:pt>
                <c:pt idx="58">
                  <c:v>5081.8359380000002</c:v>
                </c:pt>
                <c:pt idx="59">
                  <c:v>5167.96875</c:v>
                </c:pt>
                <c:pt idx="60">
                  <c:v>5254.1015619999998</c:v>
                </c:pt>
                <c:pt idx="61">
                  <c:v>5340.234375</c:v>
                </c:pt>
                <c:pt idx="62">
                  <c:v>5426.3671880000002</c:v>
                </c:pt>
                <c:pt idx="63">
                  <c:v>5512.5</c:v>
                </c:pt>
                <c:pt idx="64">
                  <c:v>5598.6328119999998</c:v>
                </c:pt>
                <c:pt idx="65">
                  <c:v>5684.765625</c:v>
                </c:pt>
                <c:pt idx="66">
                  <c:v>5770.8984380000002</c:v>
                </c:pt>
                <c:pt idx="67">
                  <c:v>5857.03125</c:v>
                </c:pt>
                <c:pt idx="68">
                  <c:v>5943.1640619999998</c:v>
                </c:pt>
                <c:pt idx="69">
                  <c:v>6029.296875</c:v>
                </c:pt>
                <c:pt idx="70">
                  <c:v>6115.4296880000002</c:v>
                </c:pt>
                <c:pt idx="71">
                  <c:v>6201.5625</c:v>
                </c:pt>
                <c:pt idx="72">
                  <c:v>6287.6953119999998</c:v>
                </c:pt>
                <c:pt idx="73">
                  <c:v>6373.828125</c:v>
                </c:pt>
                <c:pt idx="74">
                  <c:v>6459.9609380000002</c:v>
                </c:pt>
                <c:pt idx="75">
                  <c:v>6546.09375</c:v>
                </c:pt>
                <c:pt idx="76">
                  <c:v>6632.2265619999998</c:v>
                </c:pt>
                <c:pt idx="77">
                  <c:v>6718.359375</c:v>
                </c:pt>
                <c:pt idx="78">
                  <c:v>6804.4921880000002</c:v>
                </c:pt>
                <c:pt idx="79">
                  <c:v>6890.625</c:v>
                </c:pt>
                <c:pt idx="80">
                  <c:v>6976.7578119999998</c:v>
                </c:pt>
                <c:pt idx="81">
                  <c:v>7062.890625</c:v>
                </c:pt>
                <c:pt idx="82">
                  <c:v>7149.0234380000002</c:v>
                </c:pt>
                <c:pt idx="83">
                  <c:v>7235.15625</c:v>
                </c:pt>
                <c:pt idx="84">
                  <c:v>7321.2890619999998</c:v>
                </c:pt>
                <c:pt idx="85">
                  <c:v>7407.421875</c:v>
                </c:pt>
                <c:pt idx="86">
                  <c:v>7493.5546880000002</c:v>
                </c:pt>
                <c:pt idx="87">
                  <c:v>7579.6875</c:v>
                </c:pt>
                <c:pt idx="88">
                  <c:v>7665.8203119999998</c:v>
                </c:pt>
                <c:pt idx="89">
                  <c:v>7751.953125</c:v>
                </c:pt>
                <c:pt idx="90">
                  <c:v>7838.0859380000002</c:v>
                </c:pt>
                <c:pt idx="91">
                  <c:v>7924.21875</c:v>
                </c:pt>
                <c:pt idx="92">
                  <c:v>8010.3515619999998</c:v>
                </c:pt>
                <c:pt idx="93">
                  <c:v>8096.484375</c:v>
                </c:pt>
                <c:pt idx="94">
                  <c:v>8182.6171880000002</c:v>
                </c:pt>
                <c:pt idx="95">
                  <c:v>8268.75</c:v>
                </c:pt>
                <c:pt idx="96">
                  <c:v>8354.8828119999998</c:v>
                </c:pt>
                <c:pt idx="97">
                  <c:v>8441.015625</c:v>
                </c:pt>
                <c:pt idx="98">
                  <c:v>8527.1484380000002</c:v>
                </c:pt>
                <c:pt idx="99">
                  <c:v>8613.28125</c:v>
                </c:pt>
                <c:pt idx="100">
                  <c:v>8699.4140619999998</c:v>
                </c:pt>
                <c:pt idx="101">
                  <c:v>8785.546875</c:v>
                </c:pt>
                <c:pt idx="102">
                  <c:v>8871.6796880000002</c:v>
                </c:pt>
                <c:pt idx="103">
                  <c:v>8957.8125</c:v>
                </c:pt>
                <c:pt idx="104">
                  <c:v>9043.9453119999998</c:v>
                </c:pt>
                <c:pt idx="105">
                  <c:v>9130.078125</c:v>
                </c:pt>
                <c:pt idx="106">
                  <c:v>9216.2109380000002</c:v>
                </c:pt>
                <c:pt idx="107">
                  <c:v>9302.34375</c:v>
                </c:pt>
                <c:pt idx="108">
                  <c:v>9388.4765619999998</c:v>
                </c:pt>
                <c:pt idx="109">
                  <c:v>9474.609375</c:v>
                </c:pt>
                <c:pt idx="110">
                  <c:v>9560.7421880000002</c:v>
                </c:pt>
                <c:pt idx="111">
                  <c:v>9646.875</c:v>
                </c:pt>
                <c:pt idx="112">
                  <c:v>9733.0078119999998</c:v>
                </c:pt>
                <c:pt idx="113">
                  <c:v>9819.140625</c:v>
                </c:pt>
                <c:pt idx="114">
                  <c:v>9905.2734380000002</c:v>
                </c:pt>
                <c:pt idx="115">
                  <c:v>9991.40625</c:v>
                </c:pt>
                <c:pt idx="116">
                  <c:v>10077.539062</c:v>
                </c:pt>
                <c:pt idx="117">
                  <c:v>10163.671875</c:v>
                </c:pt>
                <c:pt idx="118">
                  <c:v>10249.804688</c:v>
                </c:pt>
                <c:pt idx="119">
                  <c:v>10335.9375</c:v>
                </c:pt>
                <c:pt idx="120">
                  <c:v>10422.070312</c:v>
                </c:pt>
                <c:pt idx="121">
                  <c:v>10508.203125</c:v>
                </c:pt>
                <c:pt idx="122">
                  <c:v>10594.335938</c:v>
                </c:pt>
                <c:pt idx="123">
                  <c:v>10680.46875</c:v>
                </c:pt>
                <c:pt idx="124">
                  <c:v>10766.601562</c:v>
                </c:pt>
                <c:pt idx="125">
                  <c:v>10852.734375</c:v>
                </c:pt>
                <c:pt idx="126">
                  <c:v>10938.867188</c:v>
                </c:pt>
                <c:pt idx="127">
                  <c:v>11025</c:v>
                </c:pt>
                <c:pt idx="128">
                  <c:v>11111.132812</c:v>
                </c:pt>
                <c:pt idx="129">
                  <c:v>11197.265625</c:v>
                </c:pt>
                <c:pt idx="130">
                  <c:v>11283.398438</c:v>
                </c:pt>
                <c:pt idx="131">
                  <c:v>11369.53125</c:v>
                </c:pt>
                <c:pt idx="132">
                  <c:v>11455.664062</c:v>
                </c:pt>
                <c:pt idx="133">
                  <c:v>11541.796875</c:v>
                </c:pt>
                <c:pt idx="134">
                  <c:v>11627.929688</c:v>
                </c:pt>
                <c:pt idx="135">
                  <c:v>11714.0625</c:v>
                </c:pt>
                <c:pt idx="136">
                  <c:v>11800.195312</c:v>
                </c:pt>
                <c:pt idx="137">
                  <c:v>11886.328125</c:v>
                </c:pt>
                <c:pt idx="138">
                  <c:v>11972.460938</c:v>
                </c:pt>
                <c:pt idx="139">
                  <c:v>12058.59375</c:v>
                </c:pt>
                <c:pt idx="140">
                  <c:v>12144.726562</c:v>
                </c:pt>
                <c:pt idx="141">
                  <c:v>12230.859375</c:v>
                </c:pt>
                <c:pt idx="142">
                  <c:v>12316.992188</c:v>
                </c:pt>
                <c:pt idx="143">
                  <c:v>12403.125</c:v>
                </c:pt>
                <c:pt idx="144">
                  <c:v>12489.257812</c:v>
                </c:pt>
                <c:pt idx="145">
                  <c:v>12575.390625</c:v>
                </c:pt>
                <c:pt idx="146">
                  <c:v>12661.523438</c:v>
                </c:pt>
                <c:pt idx="147">
                  <c:v>12747.65625</c:v>
                </c:pt>
                <c:pt idx="148">
                  <c:v>12833.789062</c:v>
                </c:pt>
                <c:pt idx="149">
                  <c:v>12919.921875</c:v>
                </c:pt>
                <c:pt idx="150">
                  <c:v>13006.054688</c:v>
                </c:pt>
                <c:pt idx="151">
                  <c:v>13092.1875</c:v>
                </c:pt>
                <c:pt idx="152">
                  <c:v>13178.320312</c:v>
                </c:pt>
                <c:pt idx="153">
                  <c:v>13264.453125</c:v>
                </c:pt>
                <c:pt idx="154">
                  <c:v>13350.585938</c:v>
                </c:pt>
                <c:pt idx="155">
                  <c:v>13436.71875</c:v>
                </c:pt>
                <c:pt idx="156">
                  <c:v>13522.851562</c:v>
                </c:pt>
                <c:pt idx="157">
                  <c:v>13608.984375</c:v>
                </c:pt>
                <c:pt idx="158">
                  <c:v>13695.117188</c:v>
                </c:pt>
                <c:pt idx="159">
                  <c:v>13781.25</c:v>
                </c:pt>
                <c:pt idx="160">
                  <c:v>13867.382812</c:v>
                </c:pt>
                <c:pt idx="161">
                  <c:v>13953.515625</c:v>
                </c:pt>
                <c:pt idx="162">
                  <c:v>14039.648438</c:v>
                </c:pt>
                <c:pt idx="163">
                  <c:v>14125.78125</c:v>
                </c:pt>
                <c:pt idx="164">
                  <c:v>14211.914062</c:v>
                </c:pt>
                <c:pt idx="165">
                  <c:v>14298.046875</c:v>
                </c:pt>
                <c:pt idx="166">
                  <c:v>14384.179688</c:v>
                </c:pt>
                <c:pt idx="167">
                  <c:v>14470.3125</c:v>
                </c:pt>
                <c:pt idx="168">
                  <c:v>14556.445312</c:v>
                </c:pt>
                <c:pt idx="169">
                  <c:v>14642.578125</c:v>
                </c:pt>
                <c:pt idx="170">
                  <c:v>14728.710938</c:v>
                </c:pt>
                <c:pt idx="171">
                  <c:v>14814.84375</c:v>
                </c:pt>
                <c:pt idx="172">
                  <c:v>14900.976562</c:v>
                </c:pt>
                <c:pt idx="173">
                  <c:v>14987.109375</c:v>
                </c:pt>
                <c:pt idx="174">
                  <c:v>15073.242188</c:v>
                </c:pt>
                <c:pt idx="175">
                  <c:v>15159.375</c:v>
                </c:pt>
                <c:pt idx="176">
                  <c:v>15245.507812</c:v>
                </c:pt>
                <c:pt idx="177">
                  <c:v>15331.640625</c:v>
                </c:pt>
                <c:pt idx="178">
                  <c:v>15417.773438</c:v>
                </c:pt>
                <c:pt idx="179">
                  <c:v>15503.90625</c:v>
                </c:pt>
                <c:pt idx="180">
                  <c:v>15590.039062</c:v>
                </c:pt>
                <c:pt idx="181">
                  <c:v>15676.171875</c:v>
                </c:pt>
                <c:pt idx="182">
                  <c:v>15762.304688</c:v>
                </c:pt>
                <c:pt idx="183">
                  <c:v>15848.4375</c:v>
                </c:pt>
                <c:pt idx="184">
                  <c:v>15934.570312</c:v>
                </c:pt>
                <c:pt idx="185">
                  <c:v>16020.703125</c:v>
                </c:pt>
                <c:pt idx="186">
                  <c:v>16106.835938</c:v>
                </c:pt>
                <c:pt idx="187">
                  <c:v>16192.96875</c:v>
                </c:pt>
                <c:pt idx="188">
                  <c:v>16279.101562</c:v>
                </c:pt>
                <c:pt idx="189">
                  <c:v>16365.234375</c:v>
                </c:pt>
                <c:pt idx="190">
                  <c:v>16451.367188</c:v>
                </c:pt>
                <c:pt idx="191">
                  <c:v>16537.5</c:v>
                </c:pt>
                <c:pt idx="192">
                  <c:v>16623.632812</c:v>
                </c:pt>
                <c:pt idx="193">
                  <c:v>16709.765625</c:v>
                </c:pt>
                <c:pt idx="194">
                  <c:v>16795.898438</c:v>
                </c:pt>
                <c:pt idx="195">
                  <c:v>16882.03125</c:v>
                </c:pt>
                <c:pt idx="196">
                  <c:v>16968.164062</c:v>
                </c:pt>
                <c:pt idx="197">
                  <c:v>17054.296875</c:v>
                </c:pt>
                <c:pt idx="198">
                  <c:v>17140.429688</c:v>
                </c:pt>
                <c:pt idx="199">
                  <c:v>17226.5625</c:v>
                </c:pt>
                <c:pt idx="200">
                  <c:v>17312.695312</c:v>
                </c:pt>
                <c:pt idx="201">
                  <c:v>17398.828125</c:v>
                </c:pt>
                <c:pt idx="202">
                  <c:v>17484.960938</c:v>
                </c:pt>
                <c:pt idx="203">
                  <c:v>17571.09375</c:v>
                </c:pt>
                <c:pt idx="204">
                  <c:v>17657.226562</c:v>
                </c:pt>
                <c:pt idx="205">
                  <c:v>17743.359375</c:v>
                </c:pt>
                <c:pt idx="206">
                  <c:v>17829.492188</c:v>
                </c:pt>
                <c:pt idx="207">
                  <c:v>17915.625</c:v>
                </c:pt>
                <c:pt idx="208">
                  <c:v>18001.757812</c:v>
                </c:pt>
                <c:pt idx="209">
                  <c:v>18087.890625</c:v>
                </c:pt>
                <c:pt idx="210">
                  <c:v>18174.023438</c:v>
                </c:pt>
                <c:pt idx="211">
                  <c:v>18260.15625</c:v>
                </c:pt>
                <c:pt idx="212">
                  <c:v>18346.289062</c:v>
                </c:pt>
                <c:pt idx="213">
                  <c:v>18432.421875</c:v>
                </c:pt>
                <c:pt idx="214">
                  <c:v>18518.554688</c:v>
                </c:pt>
                <c:pt idx="215">
                  <c:v>18604.6875</c:v>
                </c:pt>
                <c:pt idx="216">
                  <c:v>18690.820312</c:v>
                </c:pt>
                <c:pt idx="217">
                  <c:v>18776.953125</c:v>
                </c:pt>
                <c:pt idx="218">
                  <c:v>18863.085938</c:v>
                </c:pt>
                <c:pt idx="219">
                  <c:v>18949.21875</c:v>
                </c:pt>
                <c:pt idx="220">
                  <c:v>19035.351562</c:v>
                </c:pt>
                <c:pt idx="221">
                  <c:v>19121.484375</c:v>
                </c:pt>
                <c:pt idx="222">
                  <c:v>19207.617188</c:v>
                </c:pt>
                <c:pt idx="223">
                  <c:v>19293.75</c:v>
                </c:pt>
                <c:pt idx="224">
                  <c:v>19379.882812</c:v>
                </c:pt>
                <c:pt idx="225">
                  <c:v>19466.015625</c:v>
                </c:pt>
                <c:pt idx="226">
                  <c:v>19552.148438</c:v>
                </c:pt>
                <c:pt idx="227">
                  <c:v>19638.28125</c:v>
                </c:pt>
                <c:pt idx="228">
                  <c:v>19724.414062</c:v>
                </c:pt>
                <c:pt idx="229">
                  <c:v>19810.546875</c:v>
                </c:pt>
                <c:pt idx="230">
                  <c:v>19896.679688</c:v>
                </c:pt>
                <c:pt idx="231">
                  <c:v>19982.8125</c:v>
                </c:pt>
                <c:pt idx="232">
                  <c:v>20068.945312</c:v>
                </c:pt>
                <c:pt idx="233">
                  <c:v>20155.078125</c:v>
                </c:pt>
                <c:pt idx="234">
                  <c:v>20241.210938</c:v>
                </c:pt>
                <c:pt idx="235">
                  <c:v>20327.34375</c:v>
                </c:pt>
                <c:pt idx="236">
                  <c:v>20413.476562</c:v>
                </c:pt>
                <c:pt idx="237">
                  <c:v>20499.609375</c:v>
                </c:pt>
                <c:pt idx="238">
                  <c:v>20585.742188</c:v>
                </c:pt>
                <c:pt idx="239">
                  <c:v>20671.875</c:v>
                </c:pt>
                <c:pt idx="240">
                  <c:v>20758.007812</c:v>
                </c:pt>
                <c:pt idx="241">
                  <c:v>20844.140625</c:v>
                </c:pt>
                <c:pt idx="242">
                  <c:v>20930.273438</c:v>
                </c:pt>
                <c:pt idx="243">
                  <c:v>21016.40625</c:v>
                </c:pt>
                <c:pt idx="244">
                  <c:v>21102.539062</c:v>
                </c:pt>
                <c:pt idx="245">
                  <c:v>21188.671875</c:v>
                </c:pt>
                <c:pt idx="246">
                  <c:v>21274.804688</c:v>
                </c:pt>
                <c:pt idx="247">
                  <c:v>21360.9375</c:v>
                </c:pt>
                <c:pt idx="248">
                  <c:v>21447.070312</c:v>
                </c:pt>
                <c:pt idx="249">
                  <c:v>21533.203125</c:v>
                </c:pt>
                <c:pt idx="250">
                  <c:v>21619.335938</c:v>
                </c:pt>
                <c:pt idx="251">
                  <c:v>21705.46875</c:v>
                </c:pt>
                <c:pt idx="252">
                  <c:v>21791.601562</c:v>
                </c:pt>
                <c:pt idx="253">
                  <c:v>21877.734375</c:v>
                </c:pt>
                <c:pt idx="254">
                  <c:v>21963.867188</c:v>
                </c:pt>
              </c:numCache>
            </c:numRef>
          </c:xVal>
          <c:yVal>
            <c:numRef>
              <c:f>Sheet1!$C$41:$C$295</c:f>
              <c:numCache>
                <c:formatCode>General</c:formatCode>
                <c:ptCount val="255"/>
                <c:pt idx="0">
                  <c:v>8.6249999999999993E-2</c:v>
                </c:pt>
                <c:pt idx="1">
                  <c:v>0.23924300000000001</c:v>
                </c:pt>
                <c:pt idx="2">
                  <c:v>0.38148500000000002</c:v>
                </c:pt>
                <c:pt idx="3">
                  <c:v>0.50615500000000002</c:v>
                </c:pt>
                <c:pt idx="4">
                  <c:v>0.61346699999999998</c:v>
                </c:pt>
                <c:pt idx="5">
                  <c:v>0.70462899999999995</c:v>
                </c:pt>
                <c:pt idx="6">
                  <c:v>0.78132800000000002</c:v>
                </c:pt>
                <c:pt idx="7">
                  <c:v>0.84545899999999996</c:v>
                </c:pt>
                <c:pt idx="8">
                  <c:v>0.89890800000000004</c:v>
                </c:pt>
                <c:pt idx="9">
                  <c:v>0.94340900000000005</c:v>
                </c:pt>
                <c:pt idx="10">
                  <c:v>0.98047899999999999</c:v>
                </c:pt>
                <c:pt idx="11">
                  <c:v>1.0114019999999999</c:v>
                </c:pt>
                <c:pt idx="12">
                  <c:v>1.0372440000000001</c:v>
                </c:pt>
                <c:pt idx="13">
                  <c:v>1.0588789999999999</c:v>
                </c:pt>
                <c:pt idx="14">
                  <c:v>1.0770200000000001</c:v>
                </c:pt>
                <c:pt idx="15">
                  <c:v>1.0922460000000001</c:v>
                </c:pt>
                <c:pt idx="16">
                  <c:v>1.1050249999999999</c:v>
                </c:pt>
                <c:pt idx="17">
                  <c:v>1.115742</c:v>
                </c:pt>
                <c:pt idx="18">
                  <c:v>1.124708</c:v>
                </c:pt>
                <c:pt idx="19">
                  <c:v>1.1321779999999999</c:v>
                </c:pt>
                <c:pt idx="20">
                  <c:v>1.1383650000000001</c:v>
                </c:pt>
                <c:pt idx="21">
                  <c:v>1.1434409999999999</c:v>
                </c:pt>
                <c:pt idx="22">
                  <c:v>1.1475519999999999</c:v>
                </c:pt>
                <c:pt idx="23">
                  <c:v>1.1508179999999999</c:v>
                </c:pt>
                <c:pt idx="24">
                  <c:v>1.1533409999999999</c:v>
                </c:pt>
                <c:pt idx="25">
                  <c:v>1.155206</c:v>
                </c:pt>
                <c:pt idx="26">
                  <c:v>1.156487</c:v>
                </c:pt>
                <c:pt idx="27">
                  <c:v>1.1572439999999999</c:v>
                </c:pt>
                <c:pt idx="28">
                  <c:v>1.157532</c:v>
                </c:pt>
                <c:pt idx="29">
                  <c:v>1.157395</c:v>
                </c:pt>
                <c:pt idx="30">
                  <c:v>1.156873</c:v>
                </c:pt>
                <c:pt idx="31">
                  <c:v>1.1560010000000001</c:v>
                </c:pt>
                <c:pt idx="32">
                  <c:v>1.154809</c:v>
                </c:pt>
                <c:pt idx="33">
                  <c:v>1.153322</c:v>
                </c:pt>
                <c:pt idx="34">
                  <c:v>1.1515649999999999</c:v>
                </c:pt>
                <c:pt idx="35">
                  <c:v>1.1495580000000001</c:v>
                </c:pt>
                <c:pt idx="36">
                  <c:v>1.1473180000000001</c:v>
                </c:pt>
                <c:pt idx="37">
                  <c:v>1.1448640000000001</c:v>
                </c:pt>
                <c:pt idx="38">
                  <c:v>1.1422079999999999</c:v>
                </c:pt>
                <c:pt idx="39">
                  <c:v>1.1393660000000001</c:v>
                </c:pt>
                <c:pt idx="40">
                  <c:v>1.136347</c:v>
                </c:pt>
                <c:pt idx="41">
                  <c:v>1.133165</c:v>
                </c:pt>
                <c:pt idx="42">
                  <c:v>1.1298269999999999</c:v>
                </c:pt>
                <c:pt idx="43">
                  <c:v>1.1263449999999999</c:v>
                </c:pt>
                <c:pt idx="44">
                  <c:v>1.122725</c:v>
                </c:pt>
                <c:pt idx="45">
                  <c:v>1.118976</c:v>
                </c:pt>
                <c:pt idx="46">
                  <c:v>1.115105</c:v>
                </c:pt>
                <c:pt idx="47">
                  <c:v>1.111119</c:v>
                </c:pt>
                <c:pt idx="48">
                  <c:v>1.107024</c:v>
                </c:pt>
                <c:pt idx="49">
                  <c:v>1.1028249999999999</c:v>
                </c:pt>
                <c:pt idx="50">
                  <c:v>1.0985290000000001</c:v>
                </c:pt>
                <c:pt idx="51">
                  <c:v>1.0941399999999999</c:v>
                </c:pt>
                <c:pt idx="52">
                  <c:v>1.089664</c:v>
                </c:pt>
                <c:pt idx="53">
                  <c:v>1.0851040000000001</c:v>
                </c:pt>
                <c:pt idx="54">
                  <c:v>1.0804659999999999</c:v>
                </c:pt>
                <c:pt idx="55">
                  <c:v>1.0757540000000001</c:v>
                </c:pt>
                <c:pt idx="56">
                  <c:v>1.0709709999999999</c:v>
                </c:pt>
                <c:pt idx="57">
                  <c:v>1.0661210000000001</c:v>
                </c:pt>
                <c:pt idx="58">
                  <c:v>1.0612079999999999</c:v>
                </c:pt>
                <c:pt idx="59">
                  <c:v>1.056236</c:v>
                </c:pt>
                <c:pt idx="60">
                  <c:v>1.0512079999999999</c:v>
                </c:pt>
                <c:pt idx="61">
                  <c:v>1.0461259999999999</c:v>
                </c:pt>
                <c:pt idx="62">
                  <c:v>1.040994</c:v>
                </c:pt>
                <c:pt idx="63">
                  <c:v>1.0358160000000001</c:v>
                </c:pt>
                <c:pt idx="64">
                  <c:v>1.0305930000000001</c:v>
                </c:pt>
                <c:pt idx="65">
                  <c:v>1.0253300000000001</c:v>
                </c:pt>
                <c:pt idx="66">
                  <c:v>1.020027</c:v>
                </c:pt>
                <c:pt idx="67">
                  <c:v>1.014688</c:v>
                </c:pt>
                <c:pt idx="68">
                  <c:v>1.0093160000000001</c:v>
                </c:pt>
                <c:pt idx="69">
                  <c:v>1.0039130000000001</c:v>
                </c:pt>
                <c:pt idx="70">
                  <c:v>0.99848099999999995</c:v>
                </c:pt>
                <c:pt idx="71">
                  <c:v>0.99302199999999996</c:v>
                </c:pt>
                <c:pt idx="72">
                  <c:v>0.98753899999999994</c:v>
                </c:pt>
                <c:pt idx="73">
                  <c:v>0.98203399999999996</c:v>
                </c:pt>
                <c:pt idx="74">
                  <c:v>0.97650800000000004</c:v>
                </c:pt>
                <c:pt idx="75">
                  <c:v>0.97096400000000005</c:v>
                </c:pt>
                <c:pt idx="76">
                  <c:v>0.96540400000000004</c:v>
                </c:pt>
                <c:pt idx="77">
                  <c:v>0.95982999999999996</c:v>
                </c:pt>
                <c:pt idx="78">
                  <c:v>0.95424299999999995</c:v>
                </c:pt>
                <c:pt idx="79">
                  <c:v>0.94864599999999999</c:v>
                </c:pt>
                <c:pt idx="80">
                  <c:v>0.94303899999999996</c:v>
                </c:pt>
                <c:pt idx="81">
                  <c:v>0.93742499999999995</c:v>
                </c:pt>
                <c:pt idx="82">
                  <c:v>0.93180499999999999</c:v>
                </c:pt>
                <c:pt idx="83">
                  <c:v>0.92618100000000003</c:v>
                </c:pt>
                <c:pt idx="84">
                  <c:v>0.92055399999999998</c:v>
                </c:pt>
                <c:pt idx="85">
                  <c:v>0.91492600000000002</c:v>
                </c:pt>
                <c:pt idx="86">
                  <c:v>0.90929800000000005</c:v>
                </c:pt>
                <c:pt idx="87">
                  <c:v>0.90367200000000003</c:v>
                </c:pt>
                <c:pt idx="88">
                  <c:v>0.89804899999999999</c:v>
                </c:pt>
                <c:pt idx="89">
                  <c:v>0.89242999999999995</c:v>
                </c:pt>
                <c:pt idx="90">
                  <c:v>0.88681600000000005</c:v>
                </c:pt>
                <c:pt idx="91">
                  <c:v>0.88120900000000002</c:v>
                </c:pt>
                <c:pt idx="92">
                  <c:v>0.87560899999999997</c:v>
                </c:pt>
                <c:pt idx="93">
                  <c:v>0.87001899999999999</c:v>
                </c:pt>
                <c:pt idx="94">
                  <c:v>0.86443800000000004</c:v>
                </c:pt>
                <c:pt idx="95">
                  <c:v>0.85886899999999999</c:v>
                </c:pt>
                <c:pt idx="96">
                  <c:v>0.85331100000000004</c:v>
                </c:pt>
                <c:pt idx="97">
                  <c:v>0.84776700000000005</c:v>
                </c:pt>
                <c:pt idx="98">
                  <c:v>0.84223599999999998</c:v>
                </c:pt>
                <c:pt idx="99">
                  <c:v>0.83672100000000005</c:v>
                </c:pt>
                <c:pt idx="100">
                  <c:v>0.83122099999999999</c:v>
                </c:pt>
                <c:pt idx="101">
                  <c:v>0.82573799999999997</c:v>
                </c:pt>
                <c:pt idx="102">
                  <c:v>0.82027300000000003</c:v>
                </c:pt>
                <c:pt idx="103">
                  <c:v>0.81482500000000002</c:v>
                </c:pt>
                <c:pt idx="104">
                  <c:v>0.80939700000000003</c:v>
                </c:pt>
                <c:pt idx="105">
                  <c:v>0.80398800000000004</c:v>
                </c:pt>
                <c:pt idx="106">
                  <c:v>0.79859899999999995</c:v>
                </c:pt>
                <c:pt idx="107">
                  <c:v>0.79323200000000005</c:v>
                </c:pt>
                <c:pt idx="108">
                  <c:v>0.78788599999999998</c:v>
                </c:pt>
                <c:pt idx="109">
                  <c:v>0.78256199999999998</c:v>
                </c:pt>
                <c:pt idx="110">
                  <c:v>0.77726200000000001</c:v>
                </c:pt>
                <c:pt idx="111">
                  <c:v>0.771984</c:v>
                </c:pt>
                <c:pt idx="112">
                  <c:v>0.76673100000000005</c:v>
                </c:pt>
                <c:pt idx="113">
                  <c:v>0.76150200000000001</c:v>
                </c:pt>
                <c:pt idx="114">
                  <c:v>0.75629800000000003</c:v>
                </c:pt>
                <c:pt idx="115">
                  <c:v>0.75111899999999998</c:v>
                </c:pt>
                <c:pt idx="116">
                  <c:v>0.74596600000000002</c:v>
                </c:pt>
                <c:pt idx="117">
                  <c:v>0.74083900000000003</c:v>
                </c:pt>
                <c:pt idx="118">
                  <c:v>0.73573900000000003</c:v>
                </c:pt>
                <c:pt idx="119">
                  <c:v>0.73066600000000004</c:v>
                </c:pt>
                <c:pt idx="120">
                  <c:v>0.72562000000000004</c:v>
                </c:pt>
                <c:pt idx="121">
                  <c:v>0.72060100000000005</c:v>
                </c:pt>
                <c:pt idx="122">
                  <c:v>0.715611</c:v>
                </c:pt>
                <c:pt idx="123">
                  <c:v>0.71064899999999998</c:v>
                </c:pt>
                <c:pt idx="124">
                  <c:v>0.70571499999999998</c:v>
                </c:pt>
                <c:pt idx="125">
                  <c:v>0.70081000000000004</c:v>
                </c:pt>
                <c:pt idx="126">
                  <c:v>0.69593400000000005</c:v>
                </c:pt>
                <c:pt idx="127">
                  <c:v>0.69108700000000001</c:v>
                </c:pt>
                <c:pt idx="128">
                  <c:v>0.68627000000000005</c:v>
                </c:pt>
                <c:pt idx="129">
                  <c:v>0.68148200000000003</c:v>
                </c:pt>
                <c:pt idx="130">
                  <c:v>0.67672399999999999</c:v>
                </c:pt>
                <c:pt idx="131">
                  <c:v>0.67199600000000004</c:v>
                </c:pt>
                <c:pt idx="132">
                  <c:v>0.66729799999999995</c:v>
                </c:pt>
                <c:pt idx="133">
                  <c:v>0.66263000000000005</c:v>
                </c:pt>
                <c:pt idx="134">
                  <c:v>0.65799200000000002</c:v>
                </c:pt>
                <c:pt idx="135">
                  <c:v>0.65338499999999999</c:v>
                </c:pt>
                <c:pt idx="136">
                  <c:v>0.64880800000000005</c:v>
                </c:pt>
                <c:pt idx="137">
                  <c:v>0.644262</c:v>
                </c:pt>
                <c:pt idx="138">
                  <c:v>0.63974699999999995</c:v>
                </c:pt>
                <c:pt idx="139">
                  <c:v>0.63526199999999999</c:v>
                </c:pt>
                <c:pt idx="140">
                  <c:v>0.63080800000000004</c:v>
                </c:pt>
                <c:pt idx="141">
                  <c:v>0.62638400000000005</c:v>
                </c:pt>
                <c:pt idx="142">
                  <c:v>0.62199199999999999</c:v>
                </c:pt>
                <c:pt idx="143">
                  <c:v>0.61763000000000001</c:v>
                </c:pt>
                <c:pt idx="144">
                  <c:v>0.61329900000000004</c:v>
                </c:pt>
                <c:pt idx="145">
                  <c:v>0.60899800000000004</c:v>
                </c:pt>
                <c:pt idx="146">
                  <c:v>0.60472899999999996</c:v>
                </c:pt>
                <c:pt idx="147">
                  <c:v>0.60048999999999997</c:v>
                </c:pt>
                <c:pt idx="148">
                  <c:v>0.59628199999999998</c:v>
                </c:pt>
                <c:pt idx="149">
                  <c:v>0.59210399999999996</c:v>
                </c:pt>
                <c:pt idx="150">
                  <c:v>0.58795799999999998</c:v>
                </c:pt>
                <c:pt idx="151">
                  <c:v>0.58384100000000005</c:v>
                </c:pt>
                <c:pt idx="152">
                  <c:v>0.57975500000000002</c:v>
                </c:pt>
                <c:pt idx="153">
                  <c:v>0.57569999999999999</c:v>
                </c:pt>
                <c:pt idx="154">
                  <c:v>0.57167500000000004</c:v>
                </c:pt>
                <c:pt idx="155">
                  <c:v>0.56767999999999996</c:v>
                </c:pt>
                <c:pt idx="156">
                  <c:v>0.56371499999999997</c:v>
                </c:pt>
                <c:pt idx="157">
                  <c:v>0.55978099999999997</c:v>
                </c:pt>
                <c:pt idx="158">
                  <c:v>0.55587600000000004</c:v>
                </c:pt>
                <c:pt idx="159">
                  <c:v>0.55200099999999996</c:v>
                </c:pt>
                <c:pt idx="160">
                  <c:v>0.54815599999999998</c:v>
                </c:pt>
                <c:pt idx="161">
                  <c:v>0.54434099999999996</c:v>
                </c:pt>
                <c:pt idx="162">
                  <c:v>0.54055500000000001</c:v>
                </c:pt>
                <c:pt idx="163">
                  <c:v>0.536798</c:v>
                </c:pt>
                <c:pt idx="164">
                  <c:v>0.53307099999999996</c:v>
                </c:pt>
                <c:pt idx="165">
                  <c:v>0.52937299999999998</c:v>
                </c:pt>
                <c:pt idx="166">
                  <c:v>0.52570300000000003</c:v>
                </c:pt>
                <c:pt idx="167">
                  <c:v>0.52206300000000005</c:v>
                </c:pt>
                <c:pt idx="168">
                  <c:v>0.518451</c:v>
                </c:pt>
                <c:pt idx="169">
                  <c:v>0.51486799999999999</c:v>
                </c:pt>
                <c:pt idx="170">
                  <c:v>0.51131400000000005</c:v>
                </c:pt>
                <c:pt idx="171">
                  <c:v>0.50778699999999999</c:v>
                </c:pt>
                <c:pt idx="172">
                  <c:v>0.50428899999999999</c:v>
                </c:pt>
                <c:pt idx="173">
                  <c:v>0.50081900000000001</c:v>
                </c:pt>
                <c:pt idx="174">
                  <c:v>0.49737599999999998</c:v>
                </c:pt>
                <c:pt idx="175">
                  <c:v>0.49396099999999998</c:v>
                </c:pt>
                <c:pt idx="176">
                  <c:v>0.49057400000000001</c:v>
                </c:pt>
                <c:pt idx="177">
                  <c:v>0.48721300000000001</c:v>
                </c:pt>
                <c:pt idx="178">
                  <c:v>0.48387999999999998</c:v>
                </c:pt>
                <c:pt idx="179">
                  <c:v>0.480574</c:v>
                </c:pt>
                <c:pt idx="180">
                  <c:v>0.47729500000000002</c:v>
                </c:pt>
                <c:pt idx="181">
                  <c:v>0.47404200000000002</c:v>
                </c:pt>
                <c:pt idx="182">
                  <c:v>0.47081600000000001</c:v>
                </c:pt>
                <c:pt idx="183">
                  <c:v>0.467615</c:v>
                </c:pt>
                <c:pt idx="184">
                  <c:v>0.46444099999999999</c:v>
                </c:pt>
                <c:pt idx="185">
                  <c:v>0.46129300000000001</c:v>
                </c:pt>
                <c:pt idx="186">
                  <c:v>0.45817099999999999</c:v>
                </c:pt>
                <c:pt idx="187">
                  <c:v>0.45507399999999998</c:v>
                </c:pt>
                <c:pt idx="188">
                  <c:v>0.45200200000000001</c:v>
                </c:pt>
                <c:pt idx="189">
                  <c:v>0.44895600000000002</c:v>
                </c:pt>
                <c:pt idx="190">
                  <c:v>0.44593500000000003</c:v>
                </c:pt>
                <c:pt idx="191">
                  <c:v>0.442938</c:v>
                </c:pt>
                <c:pt idx="192">
                  <c:v>0.43996600000000002</c:v>
                </c:pt>
                <c:pt idx="193">
                  <c:v>0.43701899999999999</c:v>
                </c:pt>
                <c:pt idx="194">
                  <c:v>0.43409599999999998</c:v>
                </c:pt>
                <c:pt idx="195">
                  <c:v>0.431197</c:v>
                </c:pt>
                <c:pt idx="196">
                  <c:v>0.42832100000000001</c:v>
                </c:pt>
                <c:pt idx="197">
                  <c:v>0.42547000000000001</c:v>
                </c:pt>
                <c:pt idx="198">
                  <c:v>0.42264200000000002</c:v>
                </c:pt>
                <c:pt idx="199">
                  <c:v>0.41983799999999999</c:v>
                </c:pt>
                <c:pt idx="200">
                  <c:v>0.41705599999999998</c:v>
                </c:pt>
                <c:pt idx="201">
                  <c:v>0.414298</c:v>
                </c:pt>
                <c:pt idx="202">
                  <c:v>0.41156199999999998</c:v>
                </c:pt>
                <c:pt idx="203">
                  <c:v>0.40884900000000002</c:v>
                </c:pt>
                <c:pt idx="204">
                  <c:v>0.40615899999999999</c:v>
                </c:pt>
                <c:pt idx="205">
                  <c:v>0.40349000000000002</c:v>
                </c:pt>
                <c:pt idx="206">
                  <c:v>0.40084399999999998</c:v>
                </c:pt>
                <c:pt idx="207">
                  <c:v>0.39822000000000002</c:v>
                </c:pt>
                <c:pt idx="208">
                  <c:v>0.395617</c:v>
                </c:pt>
                <c:pt idx="209">
                  <c:v>0.393036</c:v>
                </c:pt>
                <c:pt idx="210">
                  <c:v>0.39047599999999999</c:v>
                </c:pt>
                <c:pt idx="211">
                  <c:v>0.38793800000000001</c:v>
                </c:pt>
                <c:pt idx="212">
                  <c:v>0.38541999999999998</c:v>
                </c:pt>
                <c:pt idx="213">
                  <c:v>0.38292399999999999</c:v>
                </c:pt>
                <c:pt idx="214">
                  <c:v>0.38044800000000001</c:v>
                </c:pt>
                <c:pt idx="215">
                  <c:v>0.37799199999999999</c:v>
                </c:pt>
                <c:pt idx="216">
                  <c:v>0.37555699999999997</c:v>
                </c:pt>
                <c:pt idx="217">
                  <c:v>0.37314199999999997</c:v>
                </c:pt>
                <c:pt idx="218">
                  <c:v>0.37074600000000002</c:v>
                </c:pt>
                <c:pt idx="219">
                  <c:v>0.368371</c:v>
                </c:pt>
                <c:pt idx="220">
                  <c:v>0.36601499999999998</c:v>
                </c:pt>
                <c:pt idx="221">
                  <c:v>0.36367899999999997</c:v>
                </c:pt>
                <c:pt idx="222">
                  <c:v>0.36136200000000002</c:v>
                </c:pt>
                <c:pt idx="223">
                  <c:v>0.35906399999999999</c:v>
                </c:pt>
                <c:pt idx="224">
                  <c:v>0.35678500000000002</c:v>
                </c:pt>
                <c:pt idx="225">
                  <c:v>0.35452499999999998</c:v>
                </c:pt>
                <c:pt idx="226">
                  <c:v>0.35228300000000001</c:v>
                </c:pt>
                <c:pt idx="227">
                  <c:v>0.35005999999999998</c:v>
                </c:pt>
                <c:pt idx="228">
                  <c:v>0.34785500000000003</c:v>
                </c:pt>
                <c:pt idx="229">
                  <c:v>0.34566799999999998</c:v>
                </c:pt>
                <c:pt idx="230">
                  <c:v>0.34350000000000003</c:v>
                </c:pt>
                <c:pt idx="231">
                  <c:v>0.34134900000000001</c:v>
                </c:pt>
                <c:pt idx="232">
                  <c:v>0.33921499999999999</c:v>
                </c:pt>
                <c:pt idx="233">
                  <c:v>0.33709899999999998</c:v>
                </c:pt>
                <c:pt idx="234">
                  <c:v>0.33500099999999999</c:v>
                </c:pt>
                <c:pt idx="235">
                  <c:v>0.33291999999999999</c:v>
                </c:pt>
                <c:pt idx="236">
                  <c:v>0.33085500000000001</c:v>
                </c:pt>
                <c:pt idx="237">
                  <c:v>0.32880799999999999</c:v>
                </c:pt>
                <c:pt idx="238">
                  <c:v>0.32677699999999998</c:v>
                </c:pt>
                <c:pt idx="239">
                  <c:v>0.32476300000000002</c:v>
                </c:pt>
                <c:pt idx="240">
                  <c:v>0.32276500000000002</c:v>
                </c:pt>
                <c:pt idx="241">
                  <c:v>0.32078299999999998</c:v>
                </c:pt>
                <c:pt idx="242">
                  <c:v>0.31881799999999999</c:v>
                </c:pt>
                <c:pt idx="243">
                  <c:v>0.31686900000000001</c:v>
                </c:pt>
                <c:pt idx="244">
                  <c:v>0.31493500000000002</c:v>
                </c:pt>
                <c:pt idx="245">
                  <c:v>0.31301699999999999</c:v>
                </c:pt>
                <c:pt idx="246">
                  <c:v>0.31111499999999997</c:v>
                </c:pt>
                <c:pt idx="247">
                  <c:v>0.309228</c:v>
                </c:pt>
                <c:pt idx="248">
                  <c:v>0.30735600000000002</c:v>
                </c:pt>
                <c:pt idx="249">
                  <c:v>0.30549999999999999</c:v>
                </c:pt>
                <c:pt idx="250">
                  <c:v>0.30365799999999998</c:v>
                </c:pt>
                <c:pt idx="251">
                  <c:v>0.30183100000000002</c:v>
                </c:pt>
                <c:pt idx="252">
                  <c:v>0.30001899999999998</c:v>
                </c:pt>
                <c:pt idx="253">
                  <c:v>0.29822199999999999</c:v>
                </c:pt>
                <c:pt idx="254">
                  <c:v>0.29643900000000001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3-0447-9215-C27627AC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99471"/>
        <c:axId val="253505983"/>
      </c:scatterChart>
      <c:valAx>
        <c:axId val="425799471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3505983"/>
        <c:crosses val="autoZero"/>
        <c:crossBetween val="midCat"/>
      </c:valAx>
      <c:valAx>
        <c:axId val="2535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79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0</xdr:row>
      <xdr:rowOff>171450</xdr:rowOff>
    </xdr:from>
    <xdr:to>
      <xdr:col>25</xdr:col>
      <xdr:colOff>12700</xdr:colOff>
      <xdr:row>29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B733EA-D436-DB48-A936-0104A160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6350</xdr:rowOff>
    </xdr:from>
    <xdr:to>
      <xdr:col>25</xdr:col>
      <xdr:colOff>0</xdr:colOff>
      <xdr:row>58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37676C8-496C-9A4E-B3B5-D7BB2E263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60</xdr:row>
      <xdr:rowOff>12700</xdr:rowOff>
    </xdr:from>
    <xdr:to>
      <xdr:col>25</xdr:col>
      <xdr:colOff>25400</xdr:colOff>
      <xdr:row>88</xdr:row>
      <xdr:rowOff>25400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D93529D-ACF0-584C-9BBF-3A9265739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609B-4AA7-DC40-B683-C3FD8FE13831}">
  <dimension ref="A2:J295"/>
  <sheetViews>
    <sheetView tabSelected="1" workbookViewId="0">
      <selection activeCell="G60" sqref="G60"/>
    </sheetView>
  </sheetViews>
  <sheetFormatPr baseColWidth="10" defaultRowHeight="14"/>
  <cols>
    <col min="8" max="8" width="14.1640625" bestFit="1" customWidth="1"/>
  </cols>
  <sheetData>
    <row r="2" spans="1:10">
      <c r="A2" s="5" t="s">
        <v>0</v>
      </c>
      <c r="B2" s="5" t="s">
        <v>1</v>
      </c>
      <c r="C2" s="5" t="s">
        <v>3</v>
      </c>
      <c r="D2" s="5" t="s">
        <v>4</v>
      </c>
      <c r="E2" s="5" t="s">
        <v>25</v>
      </c>
      <c r="G2" t="s">
        <v>15</v>
      </c>
      <c r="H2">
        <v>1000</v>
      </c>
      <c r="I2" s="2" t="s">
        <v>23</v>
      </c>
      <c r="J2" t="s">
        <v>2</v>
      </c>
    </row>
    <row r="3" spans="1:10">
      <c r="A3" s="5"/>
      <c r="B3" s="5" t="s">
        <v>21</v>
      </c>
      <c r="C3" s="5" t="s">
        <v>21</v>
      </c>
      <c r="D3" s="5" t="s">
        <v>22</v>
      </c>
      <c r="E3" s="5" t="s">
        <v>26</v>
      </c>
      <c r="G3" t="s">
        <v>6</v>
      </c>
      <c r="H3">
        <f>POWER(10,1.5)</f>
        <v>31.622776601683803</v>
      </c>
      <c r="I3" s="2" t="s">
        <v>8</v>
      </c>
      <c r="J3" t="s">
        <v>2</v>
      </c>
    </row>
    <row r="4" spans="1:10">
      <c r="A4">
        <v>10</v>
      </c>
      <c r="B4">
        <v>10</v>
      </c>
      <c r="C4" s="1">
        <f>1000*10^(0.1*(A4-30))</f>
        <v>10</v>
      </c>
      <c r="D4" s="4">
        <f t="shared" ref="D4:D37" si="0">20*LOG10(($H$14^2*C4^4)/((C4^2+$H$11^2)*SQRT(C4^2+$H$12^2)*SQRT(C4^2+$H$13^2)*(C4^2+$H$14^2)))-$H$18</f>
        <v>-70.430368191874166</v>
      </c>
      <c r="E4">
        <f>POWER(10,D4/20)</f>
        <v>3.0094115982468484E-4</v>
      </c>
      <c r="G4" t="s">
        <v>7</v>
      </c>
      <c r="H4">
        <f>POWER(10,3.9)</f>
        <v>7943.2823472428154</v>
      </c>
      <c r="I4" s="2" t="s">
        <v>9</v>
      </c>
      <c r="J4" t="s">
        <v>2</v>
      </c>
    </row>
    <row r="5" spans="1:10">
      <c r="A5">
        <f>A4+1</f>
        <v>11</v>
      </c>
      <c r="B5">
        <v>12.5</v>
      </c>
      <c r="C5" s="1">
        <f t="shared" ref="C5:C37" si="1">1000*10^(0.1*(A5-30))</f>
        <v>12.589254117941664</v>
      </c>
      <c r="D5" s="4">
        <f t="shared" si="0"/>
        <v>-63.37111835756874</v>
      </c>
      <c r="E5">
        <f t="shared" ref="E5:E37" si="2">POWER(10,D5/20)</f>
        <v>6.7833477542454711E-4</v>
      </c>
      <c r="G5" t="s">
        <v>10</v>
      </c>
      <c r="H5">
        <f>SQRT(1/2)</f>
        <v>0.70710678118654757</v>
      </c>
      <c r="I5" s="2" t="s">
        <v>11</v>
      </c>
    </row>
    <row r="6" spans="1:10">
      <c r="A6">
        <f t="shared" ref="A6:A37" si="3">A5+1</f>
        <v>12</v>
      </c>
      <c r="B6">
        <v>16</v>
      </c>
      <c r="C6" s="1">
        <f t="shared" si="1"/>
        <v>15.848931924611124</v>
      </c>
      <c r="D6" s="4">
        <f t="shared" si="0"/>
        <v>-56.68808945997953</v>
      </c>
      <c r="E6">
        <f t="shared" si="2"/>
        <v>1.4641835625564617E-3</v>
      </c>
      <c r="G6" t="s">
        <v>12</v>
      </c>
      <c r="H6">
        <f>POWER(10,2.45)</f>
        <v>281.83829312644554</v>
      </c>
      <c r="I6" s="2" t="s">
        <v>13</v>
      </c>
      <c r="J6" t="s">
        <v>2</v>
      </c>
    </row>
    <row r="7" spans="1:10">
      <c r="A7">
        <f t="shared" si="3"/>
        <v>13</v>
      </c>
      <c r="B7">
        <v>20</v>
      </c>
      <c r="C7" s="1">
        <f t="shared" si="1"/>
        <v>19.952623149688783</v>
      </c>
      <c r="D7" s="4">
        <f t="shared" si="0"/>
        <v>-50.452160365395024</v>
      </c>
      <c r="E7">
        <f t="shared" si="2"/>
        <v>3.0018706989466131E-3</v>
      </c>
    </row>
    <row r="8" spans="1:10">
      <c r="A8">
        <f t="shared" si="3"/>
        <v>14</v>
      </c>
      <c r="B8">
        <v>25</v>
      </c>
      <c r="C8" s="1">
        <f t="shared" si="1"/>
        <v>25.118864315095781</v>
      </c>
      <c r="D8" s="4">
        <f t="shared" si="0"/>
        <v>-44.702968383588171</v>
      </c>
      <c r="E8">
        <f t="shared" si="2"/>
        <v>5.819043192711309E-3</v>
      </c>
      <c r="G8" t="s">
        <v>14</v>
      </c>
      <c r="H8" s="3">
        <f>1/(1-H5)*(H2*H2+(H3*H3*H4*H4)/(H2*H2)-H5*(H3*H3+H4*H4))</f>
        <v>-148699356.17120856</v>
      </c>
    </row>
    <row r="9" spans="1:10">
      <c r="A9">
        <f t="shared" si="3"/>
        <v>15</v>
      </c>
      <c r="B9">
        <v>31.5</v>
      </c>
      <c r="C9" s="1">
        <f t="shared" si="1"/>
        <v>31.622776601683785</v>
      </c>
      <c r="D9" s="4">
        <f t="shared" si="0"/>
        <v>-39.439965799163836</v>
      </c>
      <c r="E9">
        <f t="shared" si="2"/>
        <v>1.0666003209786461E-2</v>
      </c>
      <c r="G9" t="s">
        <v>16</v>
      </c>
      <c r="H9">
        <f>H3*H3*H4*H4</f>
        <v>63095734448.019379</v>
      </c>
    </row>
    <row r="10" spans="1:10">
      <c r="A10">
        <f t="shared" si="3"/>
        <v>16</v>
      </c>
      <c r="B10">
        <v>40</v>
      </c>
      <c r="C10" s="1">
        <f t="shared" si="1"/>
        <v>39.810717055349713</v>
      </c>
      <c r="D10" s="4">
        <f t="shared" si="0"/>
        <v>-34.630253482712845</v>
      </c>
      <c r="E10">
        <f t="shared" si="2"/>
        <v>1.8556126557874829E-2</v>
      </c>
    </row>
    <row r="11" spans="1:10">
      <c r="A11">
        <f t="shared" si="3"/>
        <v>17</v>
      </c>
      <c r="B11">
        <v>50</v>
      </c>
      <c r="C11" s="1">
        <f t="shared" si="1"/>
        <v>50.118723362727209</v>
      </c>
      <c r="D11" s="4">
        <f t="shared" si="0"/>
        <v>-30.228208290539609</v>
      </c>
      <c r="E11">
        <f t="shared" si="2"/>
        <v>3.0802756696157507E-2</v>
      </c>
      <c r="G11" t="s">
        <v>17</v>
      </c>
      <c r="H11">
        <f>SQRT((-H8-SQRT(H8*H8-4*H9))/2)</f>
        <v>20.598997057618316</v>
      </c>
      <c r="I11" t="s">
        <v>2</v>
      </c>
    </row>
    <row r="12" spans="1:10">
      <c r="A12">
        <f t="shared" si="3"/>
        <v>18</v>
      </c>
      <c r="B12">
        <v>63</v>
      </c>
      <c r="C12" s="1">
        <f t="shared" si="1"/>
        <v>63.095734448019286</v>
      </c>
      <c r="D12" s="4">
        <f t="shared" si="0"/>
        <v>-26.194343647300816</v>
      </c>
      <c r="E12">
        <f t="shared" si="2"/>
        <v>4.9009787292590576E-2</v>
      </c>
      <c r="G12" t="s">
        <v>18</v>
      </c>
      <c r="H12">
        <f>(3-SQRT(5))/2*H6</f>
        <v>107.65264864304632</v>
      </c>
      <c r="I12" t="s">
        <v>2</v>
      </c>
    </row>
    <row r="13" spans="1:10">
      <c r="A13">
        <f t="shared" si="3"/>
        <v>19</v>
      </c>
      <c r="B13">
        <v>80</v>
      </c>
      <c r="C13" s="1">
        <f t="shared" si="1"/>
        <v>79.432823472428097</v>
      </c>
      <c r="D13" s="4">
        <f t="shared" si="0"/>
        <v>-22.50378979016099</v>
      </c>
      <c r="E13">
        <f t="shared" si="2"/>
        <v>7.4956709007202804E-2</v>
      </c>
      <c r="G13" t="s">
        <v>19</v>
      </c>
      <c r="H13">
        <f>(3+SQRT(5))/2*H6</f>
        <v>737.86223073629026</v>
      </c>
      <c r="I13" t="s">
        <v>2</v>
      </c>
    </row>
    <row r="14" spans="1:10">
      <c r="A14">
        <f t="shared" si="3"/>
        <v>20</v>
      </c>
      <c r="B14">
        <f>B4*10</f>
        <v>100</v>
      </c>
      <c r="C14" s="1">
        <f t="shared" si="1"/>
        <v>100</v>
      </c>
      <c r="D14" s="4">
        <f t="shared" si="0"/>
        <v>-19.142776895373068</v>
      </c>
      <c r="E14">
        <f t="shared" si="2"/>
        <v>0.11037257002931072</v>
      </c>
      <c r="G14" t="s">
        <v>20</v>
      </c>
      <c r="H14">
        <f>SQRT((-H8+SQRT(H8*H8-4*H9))/2)</f>
        <v>12194.217147998012</v>
      </c>
      <c r="I14" t="s">
        <v>2</v>
      </c>
    </row>
    <row r="15" spans="1:10">
      <c r="A15">
        <f t="shared" si="3"/>
        <v>21</v>
      </c>
      <c r="B15">
        <f t="shared" ref="B15:B37" si="4">B5*10</f>
        <v>125</v>
      </c>
      <c r="C15" s="1">
        <f t="shared" si="1"/>
        <v>125.89254117941667</v>
      </c>
      <c r="D15" s="4">
        <f t="shared" si="0"/>
        <v>-16.098410506792106</v>
      </c>
      <c r="E15">
        <f t="shared" si="2"/>
        <v>0.15670378073526542</v>
      </c>
    </row>
    <row r="16" spans="1:10">
      <c r="A16">
        <f t="shared" si="3"/>
        <v>22</v>
      </c>
      <c r="B16">
        <f t="shared" si="4"/>
        <v>160</v>
      </c>
      <c r="C16" s="1">
        <f t="shared" si="1"/>
        <v>158.48931924611131</v>
      </c>
      <c r="D16" s="4">
        <f t="shared" si="0"/>
        <v>-13.350305319272923</v>
      </c>
      <c r="E16">
        <f t="shared" si="2"/>
        <v>0.21502290949211739</v>
      </c>
      <c r="G16" t="s">
        <v>24</v>
      </c>
      <c r="H16">
        <v>1000</v>
      </c>
      <c r="I16" t="s">
        <v>2</v>
      </c>
    </row>
    <row r="17" spans="1:9">
      <c r="A17">
        <f t="shared" si="3"/>
        <v>23</v>
      </c>
      <c r="B17">
        <f t="shared" si="4"/>
        <v>200</v>
      </c>
      <c r="C17" s="1">
        <f t="shared" si="1"/>
        <v>199.52623149688793</v>
      </c>
      <c r="D17" s="4">
        <f t="shared" si="0"/>
        <v>-10.87037008112525</v>
      </c>
      <c r="E17">
        <f t="shared" si="2"/>
        <v>0.28607604691397115</v>
      </c>
    </row>
    <row r="18" spans="1:9">
      <c r="A18">
        <f t="shared" si="3"/>
        <v>24</v>
      </c>
      <c r="B18">
        <f t="shared" si="4"/>
        <v>250</v>
      </c>
      <c r="C18" s="1">
        <f t="shared" si="1"/>
        <v>251.18864315095794</v>
      </c>
      <c r="D18" s="4">
        <f t="shared" si="0"/>
        <v>-8.6302932034766879</v>
      </c>
      <c r="E18">
        <f t="shared" si="2"/>
        <v>0.37024170719988875</v>
      </c>
      <c r="G18" t="s">
        <v>27</v>
      </c>
      <c r="H18">
        <f>20*LOG10(($H$14^2*$H$16^4)/(($H$16^2+$H$11^2)*SQRT($H$16^2+$H$12^2)*SQRT($H$16^2+$H$13^2)*($H$16^2+$H$14^2)))</f>
        <v>-1.9996555356672636</v>
      </c>
      <c r="I18" t="s">
        <v>5</v>
      </c>
    </row>
    <row r="19" spans="1:9">
      <c r="A19">
        <f t="shared" si="3"/>
        <v>25</v>
      </c>
      <c r="B19">
        <f t="shared" si="4"/>
        <v>315</v>
      </c>
      <c r="C19" s="1">
        <f t="shared" si="1"/>
        <v>316.22776601683796</v>
      </c>
      <c r="D19" s="4">
        <f t="shared" si="0"/>
        <v>-6.6110085220382135</v>
      </c>
      <c r="E19">
        <f t="shared" si="2"/>
        <v>0.46714270790057699</v>
      </c>
    </row>
    <row r="20" spans="1:9">
      <c r="A20">
        <f t="shared" si="3"/>
        <v>26</v>
      </c>
      <c r="B20">
        <f t="shared" si="4"/>
        <v>400</v>
      </c>
      <c r="C20" s="1">
        <f t="shared" si="1"/>
        <v>398.10717055349721</v>
      </c>
      <c r="D20" s="4">
        <f t="shared" si="0"/>
        <v>-4.8084333558041639</v>
      </c>
      <c r="E20">
        <f t="shared" si="2"/>
        <v>0.5748814989040707</v>
      </c>
    </row>
    <row r="21" spans="1:9">
      <c r="A21">
        <f t="shared" si="3"/>
        <v>27</v>
      </c>
      <c r="B21">
        <f t="shared" si="4"/>
        <v>500</v>
      </c>
      <c r="C21" s="1">
        <f t="shared" si="1"/>
        <v>501.18723362727224</v>
      </c>
      <c r="D21" s="4">
        <f t="shared" si="0"/>
        <v>-3.2326582910036623</v>
      </c>
      <c r="E21">
        <f t="shared" si="2"/>
        <v>0.68923462265789659</v>
      </c>
    </row>
    <row r="22" spans="1:9">
      <c r="A22">
        <f t="shared" si="3"/>
        <v>28</v>
      </c>
      <c r="B22">
        <f t="shared" si="4"/>
        <v>630</v>
      </c>
      <c r="C22" s="1">
        <f t="shared" si="1"/>
        <v>630.95734448019323</v>
      </c>
      <c r="D22" s="4">
        <f t="shared" si="0"/>
        <v>-1.9004747666443351</v>
      </c>
      <c r="E22">
        <f t="shared" si="2"/>
        <v>0.80348220302583151</v>
      </c>
    </row>
    <row r="23" spans="1:9">
      <c r="A23">
        <f t="shared" si="3"/>
        <v>29</v>
      </c>
      <c r="B23">
        <f t="shared" si="4"/>
        <v>800</v>
      </c>
      <c r="C23" s="1">
        <f t="shared" si="1"/>
        <v>794.32823472428151</v>
      </c>
      <c r="D23" s="4">
        <f t="shared" si="0"/>
        <v>-0.8238563716465932</v>
      </c>
      <c r="E23">
        <f t="shared" si="2"/>
        <v>0.90950937791910946</v>
      </c>
    </row>
    <row r="24" spans="1:9">
      <c r="A24">
        <f t="shared" si="3"/>
        <v>30</v>
      </c>
      <c r="B24">
        <f t="shared" si="4"/>
        <v>1000</v>
      </c>
      <c r="C24" s="1">
        <f t="shared" si="1"/>
        <v>1000</v>
      </c>
      <c r="D24" s="4">
        <f t="shared" si="0"/>
        <v>0</v>
      </c>
      <c r="E24">
        <f t="shared" si="2"/>
        <v>1</v>
      </c>
    </row>
    <row r="25" spans="1:9">
      <c r="A25">
        <f t="shared" si="3"/>
        <v>31</v>
      </c>
      <c r="B25">
        <f t="shared" si="4"/>
        <v>1250</v>
      </c>
      <c r="C25" s="1">
        <f t="shared" si="1"/>
        <v>1258.9254117941673</v>
      </c>
      <c r="D25" s="4">
        <f t="shared" si="0"/>
        <v>0.59116392316840449</v>
      </c>
      <c r="E25">
        <f t="shared" si="2"/>
        <v>1.0704298126161733</v>
      </c>
    </row>
    <row r="26" spans="1:9">
      <c r="A26">
        <f t="shared" si="3"/>
        <v>32</v>
      </c>
      <c r="B26">
        <f t="shared" si="4"/>
        <v>1600</v>
      </c>
      <c r="C26" s="1">
        <f t="shared" si="1"/>
        <v>1584.8931924611136</v>
      </c>
      <c r="D26" s="4">
        <f t="shared" si="0"/>
        <v>0.98069881213908228</v>
      </c>
      <c r="E26">
        <f t="shared" si="2"/>
        <v>1.1195279500330297</v>
      </c>
    </row>
    <row r="27" spans="1:9">
      <c r="A27">
        <f t="shared" si="3"/>
        <v>33</v>
      </c>
      <c r="B27">
        <f t="shared" si="4"/>
        <v>2000</v>
      </c>
      <c r="C27" s="1">
        <f t="shared" si="1"/>
        <v>1995.26231496888</v>
      </c>
      <c r="D27" s="4">
        <f t="shared" si="0"/>
        <v>1.1999418301296876</v>
      </c>
      <c r="E27">
        <f t="shared" si="2"/>
        <v>1.1481459322760426</v>
      </c>
    </row>
    <row r="28" spans="1:9">
      <c r="A28">
        <f t="shared" si="3"/>
        <v>34</v>
      </c>
      <c r="B28">
        <f t="shared" si="4"/>
        <v>2500</v>
      </c>
      <c r="C28" s="1">
        <f t="shared" si="1"/>
        <v>2511.8864315095807</v>
      </c>
      <c r="D28" s="4">
        <f t="shared" si="0"/>
        <v>1.2706983152021754</v>
      </c>
      <c r="E28">
        <f t="shared" si="2"/>
        <v>1.1575370902922026</v>
      </c>
    </row>
    <row r="29" spans="1:9">
      <c r="A29">
        <f t="shared" si="3"/>
        <v>35</v>
      </c>
      <c r="B29">
        <f t="shared" si="4"/>
        <v>3150</v>
      </c>
      <c r="C29" s="1">
        <f t="shared" si="1"/>
        <v>3162.2776601683795</v>
      </c>
      <c r="D29" s="4">
        <f t="shared" si="0"/>
        <v>1.1986982480038639</v>
      </c>
      <c r="E29">
        <f t="shared" si="2"/>
        <v>1.147981560909191</v>
      </c>
    </row>
    <row r="30" spans="1:9">
      <c r="A30">
        <f t="shared" si="3"/>
        <v>36</v>
      </c>
      <c r="B30">
        <f t="shared" si="4"/>
        <v>4000</v>
      </c>
      <c r="C30" s="1">
        <f t="shared" si="1"/>
        <v>3981.0717055349737</v>
      </c>
      <c r="D30" s="4">
        <f t="shared" si="0"/>
        <v>0.96987740558229185</v>
      </c>
      <c r="E30">
        <f t="shared" si="2"/>
        <v>1.1181340429009383</v>
      </c>
    </row>
    <row r="31" spans="1:9">
      <c r="A31">
        <f t="shared" si="3"/>
        <v>37</v>
      </c>
      <c r="B31">
        <f t="shared" si="4"/>
        <v>5000</v>
      </c>
      <c r="C31" s="1">
        <f t="shared" si="1"/>
        <v>5011.8723362727242</v>
      </c>
      <c r="D31" s="4">
        <f t="shared" si="0"/>
        <v>0.5486519094763791</v>
      </c>
      <c r="E31">
        <f t="shared" si="2"/>
        <v>1.0652035262891999</v>
      </c>
    </row>
    <row r="32" spans="1:9">
      <c r="A32">
        <f t="shared" si="3"/>
        <v>38</v>
      </c>
      <c r="B32">
        <f t="shared" si="4"/>
        <v>6300</v>
      </c>
      <c r="C32" s="1">
        <f t="shared" si="1"/>
        <v>6309.5734448019339</v>
      </c>
      <c r="D32" s="4">
        <f t="shared" si="0"/>
        <v>-0.12120631460322651</v>
      </c>
      <c r="E32">
        <f t="shared" si="2"/>
        <v>0.98614251857528867</v>
      </c>
    </row>
    <row r="33" spans="1:5">
      <c r="A33">
        <f t="shared" si="3"/>
        <v>39</v>
      </c>
      <c r="B33">
        <f t="shared" si="4"/>
        <v>8000</v>
      </c>
      <c r="C33" s="1">
        <f t="shared" si="1"/>
        <v>7943.2823472428172</v>
      </c>
      <c r="D33" s="4">
        <f t="shared" si="0"/>
        <v>-1.1106575540225698</v>
      </c>
      <c r="E33">
        <f t="shared" si="2"/>
        <v>0.8799684922909683</v>
      </c>
    </row>
    <row r="34" spans="1:5">
      <c r="A34">
        <f t="shared" si="3"/>
        <v>40</v>
      </c>
      <c r="B34">
        <f t="shared" si="4"/>
        <v>10000</v>
      </c>
      <c r="C34" s="1">
        <f t="shared" si="1"/>
        <v>10000</v>
      </c>
      <c r="D34" s="4">
        <f t="shared" si="0"/>
        <v>-2.4917866463027303</v>
      </c>
      <c r="E34">
        <f t="shared" si="2"/>
        <v>0.75060364263033297</v>
      </c>
    </row>
    <row r="35" spans="1:5">
      <c r="A35">
        <f t="shared" si="3"/>
        <v>41</v>
      </c>
      <c r="B35">
        <f t="shared" si="4"/>
        <v>12500</v>
      </c>
      <c r="C35" s="1">
        <f t="shared" si="1"/>
        <v>12589.25411794168</v>
      </c>
      <c r="D35" s="4">
        <f t="shared" si="0"/>
        <v>-4.3175135912179332</v>
      </c>
      <c r="E35">
        <f t="shared" si="2"/>
        <v>0.6083091099438297</v>
      </c>
    </row>
    <row r="36" spans="1:5">
      <c r="A36">
        <f t="shared" si="3"/>
        <v>42</v>
      </c>
      <c r="B36">
        <f t="shared" si="4"/>
        <v>16000</v>
      </c>
      <c r="C36" s="1">
        <f t="shared" si="1"/>
        <v>15848.931924611143</v>
      </c>
      <c r="D36" s="4">
        <f t="shared" si="0"/>
        <v>-6.6025636920971316</v>
      </c>
      <c r="E36">
        <f t="shared" si="2"/>
        <v>0.46759710684425465</v>
      </c>
    </row>
    <row r="37" spans="1:5">
      <c r="A37">
        <f t="shared" si="3"/>
        <v>43</v>
      </c>
      <c r="B37">
        <f t="shared" si="4"/>
        <v>20000</v>
      </c>
      <c r="C37" s="1">
        <f t="shared" si="1"/>
        <v>19952.623149688803</v>
      </c>
      <c r="D37" s="4">
        <f t="shared" si="0"/>
        <v>-9.3169254590159234</v>
      </c>
      <c r="E37">
        <f t="shared" si="2"/>
        <v>0.34210051427084592</v>
      </c>
    </row>
    <row r="39" spans="1:5">
      <c r="C39" s="5" t="s">
        <v>28</v>
      </c>
    </row>
    <row r="40" spans="1:5">
      <c r="C40" s="5" t="s">
        <v>26</v>
      </c>
    </row>
    <row r="41" spans="1:5">
      <c r="A41">
        <v>1</v>
      </c>
      <c r="B41">
        <v>86.132812000000001</v>
      </c>
      <c r="C41">
        <v>8.6249999999999993E-2</v>
      </c>
    </row>
    <row r="42" spans="1:5">
      <c r="A42">
        <v>2</v>
      </c>
      <c r="B42">
        <v>172.265625</v>
      </c>
      <c r="C42">
        <v>0.23924300000000001</v>
      </c>
    </row>
    <row r="43" spans="1:5">
      <c r="A43">
        <v>3</v>
      </c>
      <c r="B43">
        <v>258.398438</v>
      </c>
      <c r="C43">
        <v>0.38148500000000002</v>
      </c>
    </row>
    <row r="44" spans="1:5">
      <c r="A44">
        <v>4</v>
      </c>
      <c r="B44">
        <v>344.53125</v>
      </c>
      <c r="C44">
        <v>0.50615500000000002</v>
      </c>
    </row>
    <row r="45" spans="1:5">
      <c r="A45">
        <v>5</v>
      </c>
      <c r="B45">
        <v>430.664062</v>
      </c>
      <c r="C45">
        <v>0.61346699999999998</v>
      </c>
    </row>
    <row r="46" spans="1:5">
      <c r="A46">
        <v>6</v>
      </c>
      <c r="B46">
        <v>516.796875</v>
      </c>
      <c r="C46">
        <v>0.70462899999999995</v>
      </c>
    </row>
    <row r="47" spans="1:5">
      <c r="A47">
        <v>7</v>
      </c>
      <c r="B47">
        <v>602.92968800000006</v>
      </c>
      <c r="C47">
        <v>0.78132800000000002</v>
      </c>
    </row>
    <row r="48" spans="1:5">
      <c r="A48">
        <v>8</v>
      </c>
      <c r="B48">
        <v>689.0625</v>
      </c>
      <c r="C48">
        <v>0.84545899999999996</v>
      </c>
    </row>
    <row r="49" spans="1:3">
      <c r="A49">
        <v>9</v>
      </c>
      <c r="B49">
        <v>775.19531199999994</v>
      </c>
      <c r="C49">
        <v>0.89890800000000004</v>
      </c>
    </row>
    <row r="50" spans="1:3">
      <c r="A50">
        <v>10</v>
      </c>
      <c r="B50">
        <v>861.328125</v>
      </c>
      <c r="C50">
        <v>0.94340900000000005</v>
      </c>
    </row>
    <row r="51" spans="1:3">
      <c r="A51">
        <v>11</v>
      </c>
      <c r="B51">
        <v>947.46093800000006</v>
      </c>
      <c r="C51">
        <v>0.98047899999999999</v>
      </c>
    </row>
    <row r="52" spans="1:3">
      <c r="A52">
        <v>12</v>
      </c>
      <c r="B52">
        <v>1033.59375</v>
      </c>
      <c r="C52">
        <v>1.0114019999999999</v>
      </c>
    </row>
    <row r="53" spans="1:3">
      <c r="A53">
        <v>13</v>
      </c>
      <c r="B53">
        <v>1119.7265620000001</v>
      </c>
      <c r="C53">
        <v>1.0372440000000001</v>
      </c>
    </row>
    <row r="54" spans="1:3">
      <c r="A54">
        <v>14</v>
      </c>
      <c r="B54">
        <v>1205.859375</v>
      </c>
      <c r="C54">
        <v>1.0588789999999999</v>
      </c>
    </row>
    <row r="55" spans="1:3">
      <c r="A55">
        <v>15</v>
      </c>
      <c r="B55">
        <v>1291.9921879999999</v>
      </c>
      <c r="C55">
        <v>1.0770200000000001</v>
      </c>
    </row>
    <row r="56" spans="1:3">
      <c r="A56">
        <v>16</v>
      </c>
      <c r="B56">
        <v>1378.125</v>
      </c>
      <c r="C56">
        <v>1.0922460000000001</v>
      </c>
    </row>
    <row r="57" spans="1:3">
      <c r="A57">
        <v>17</v>
      </c>
      <c r="B57">
        <v>1464.2578120000001</v>
      </c>
      <c r="C57">
        <v>1.1050249999999999</v>
      </c>
    </row>
    <row r="58" spans="1:3">
      <c r="A58">
        <v>18</v>
      </c>
      <c r="B58">
        <v>1550.390625</v>
      </c>
      <c r="C58">
        <v>1.115742</v>
      </c>
    </row>
    <row r="59" spans="1:3">
      <c r="A59">
        <v>19</v>
      </c>
      <c r="B59">
        <v>1636.5234379999999</v>
      </c>
      <c r="C59">
        <v>1.124708</v>
      </c>
    </row>
    <row r="60" spans="1:3">
      <c r="A60">
        <v>20</v>
      </c>
      <c r="B60">
        <v>1722.65625</v>
      </c>
      <c r="C60">
        <v>1.1321779999999999</v>
      </c>
    </row>
    <row r="61" spans="1:3">
      <c r="A61">
        <v>21</v>
      </c>
      <c r="B61">
        <v>1808.7890620000001</v>
      </c>
      <c r="C61">
        <v>1.1383650000000001</v>
      </c>
    </row>
    <row r="62" spans="1:3">
      <c r="A62">
        <v>22</v>
      </c>
      <c r="B62">
        <v>1894.921875</v>
      </c>
      <c r="C62">
        <v>1.1434409999999999</v>
      </c>
    </row>
    <row r="63" spans="1:3">
      <c r="A63">
        <v>23</v>
      </c>
      <c r="B63">
        <v>1981.0546879999999</v>
      </c>
      <c r="C63">
        <v>1.1475519999999999</v>
      </c>
    </row>
    <row r="64" spans="1:3">
      <c r="A64">
        <v>24</v>
      </c>
      <c r="B64">
        <v>2067.1875</v>
      </c>
      <c r="C64">
        <v>1.1508179999999999</v>
      </c>
    </row>
    <row r="65" spans="1:3">
      <c r="A65">
        <v>25</v>
      </c>
      <c r="B65">
        <v>2153.3203119999998</v>
      </c>
      <c r="C65">
        <v>1.1533409999999999</v>
      </c>
    </row>
    <row r="66" spans="1:3">
      <c r="A66">
        <v>26</v>
      </c>
      <c r="B66">
        <v>2239.453125</v>
      </c>
      <c r="C66">
        <v>1.155206</v>
      </c>
    </row>
    <row r="67" spans="1:3">
      <c r="A67">
        <v>27</v>
      </c>
      <c r="B67">
        <v>2325.5859380000002</v>
      </c>
      <c r="C67">
        <v>1.156487</v>
      </c>
    </row>
    <row r="68" spans="1:3">
      <c r="A68">
        <v>28</v>
      </c>
      <c r="B68">
        <v>2411.71875</v>
      </c>
      <c r="C68">
        <v>1.1572439999999999</v>
      </c>
    </row>
    <row r="69" spans="1:3">
      <c r="A69">
        <v>29</v>
      </c>
      <c r="B69">
        <v>2497.8515619999998</v>
      </c>
      <c r="C69">
        <v>1.157532</v>
      </c>
    </row>
    <row r="70" spans="1:3">
      <c r="A70">
        <v>30</v>
      </c>
      <c r="B70">
        <v>2583.984375</v>
      </c>
      <c r="C70">
        <v>1.157395</v>
      </c>
    </row>
    <row r="71" spans="1:3">
      <c r="A71">
        <v>31</v>
      </c>
      <c r="B71">
        <v>2670.1171880000002</v>
      </c>
      <c r="C71">
        <v>1.156873</v>
      </c>
    </row>
    <row r="72" spans="1:3">
      <c r="A72">
        <v>32</v>
      </c>
      <c r="B72">
        <v>2756.25</v>
      </c>
      <c r="C72">
        <v>1.1560010000000001</v>
      </c>
    </row>
    <row r="73" spans="1:3">
      <c r="A73">
        <v>33</v>
      </c>
      <c r="B73">
        <v>2842.3828119999998</v>
      </c>
      <c r="C73">
        <v>1.154809</v>
      </c>
    </row>
    <row r="74" spans="1:3">
      <c r="A74">
        <v>34</v>
      </c>
      <c r="B74">
        <v>2928.515625</v>
      </c>
      <c r="C74">
        <v>1.153322</v>
      </c>
    </row>
    <row r="75" spans="1:3">
      <c r="A75">
        <v>35</v>
      </c>
      <c r="B75">
        <v>3014.6484380000002</v>
      </c>
      <c r="C75">
        <v>1.1515649999999999</v>
      </c>
    </row>
    <row r="76" spans="1:3">
      <c r="A76">
        <v>36</v>
      </c>
      <c r="B76">
        <v>3100.78125</v>
      </c>
      <c r="C76">
        <v>1.1495580000000001</v>
      </c>
    </row>
    <row r="77" spans="1:3">
      <c r="A77">
        <v>37</v>
      </c>
      <c r="B77">
        <v>3186.9140619999998</v>
      </c>
      <c r="C77">
        <v>1.1473180000000001</v>
      </c>
    </row>
    <row r="78" spans="1:3">
      <c r="A78">
        <v>38</v>
      </c>
      <c r="B78">
        <v>3273.046875</v>
      </c>
      <c r="C78">
        <v>1.1448640000000001</v>
      </c>
    </row>
    <row r="79" spans="1:3">
      <c r="A79">
        <v>39</v>
      </c>
      <c r="B79">
        <v>3359.1796880000002</v>
      </c>
      <c r="C79">
        <v>1.1422079999999999</v>
      </c>
    </row>
    <row r="80" spans="1:3">
      <c r="A80">
        <v>40</v>
      </c>
      <c r="B80">
        <v>3445.3125</v>
      </c>
      <c r="C80">
        <v>1.1393660000000001</v>
      </c>
    </row>
    <row r="81" spans="1:3">
      <c r="A81">
        <v>41</v>
      </c>
      <c r="B81">
        <v>3531.4453119999998</v>
      </c>
      <c r="C81">
        <v>1.136347</v>
      </c>
    </row>
    <row r="82" spans="1:3">
      <c r="A82">
        <v>42</v>
      </c>
      <c r="B82">
        <v>3617.578125</v>
      </c>
      <c r="C82">
        <v>1.133165</v>
      </c>
    </row>
    <row r="83" spans="1:3">
      <c r="A83">
        <v>43</v>
      </c>
      <c r="B83">
        <v>3703.7109380000002</v>
      </c>
      <c r="C83">
        <v>1.1298269999999999</v>
      </c>
    </row>
    <row r="84" spans="1:3">
      <c r="A84">
        <v>44</v>
      </c>
      <c r="B84">
        <v>3789.84375</v>
      </c>
      <c r="C84">
        <v>1.1263449999999999</v>
      </c>
    </row>
    <row r="85" spans="1:3">
      <c r="A85">
        <v>45</v>
      </c>
      <c r="B85">
        <v>3875.9765619999998</v>
      </c>
      <c r="C85">
        <v>1.122725</v>
      </c>
    </row>
    <row r="86" spans="1:3">
      <c r="A86">
        <v>46</v>
      </c>
      <c r="B86">
        <v>3962.109375</v>
      </c>
      <c r="C86">
        <v>1.118976</v>
      </c>
    </row>
    <row r="87" spans="1:3">
      <c r="A87">
        <v>47</v>
      </c>
      <c r="B87">
        <v>4048.2421880000002</v>
      </c>
      <c r="C87">
        <v>1.115105</v>
      </c>
    </row>
    <row r="88" spans="1:3">
      <c r="A88">
        <v>48</v>
      </c>
      <c r="B88">
        <v>4134.375</v>
      </c>
      <c r="C88">
        <v>1.111119</v>
      </c>
    </row>
    <row r="89" spans="1:3">
      <c r="A89">
        <v>49</v>
      </c>
      <c r="B89">
        <v>4220.5078119999998</v>
      </c>
      <c r="C89">
        <v>1.107024</v>
      </c>
    </row>
    <row r="90" spans="1:3">
      <c r="A90">
        <v>50</v>
      </c>
      <c r="B90">
        <v>4306.640625</v>
      </c>
      <c r="C90">
        <v>1.1028249999999999</v>
      </c>
    </row>
    <row r="91" spans="1:3">
      <c r="A91">
        <v>51</v>
      </c>
      <c r="B91">
        <v>4392.7734380000002</v>
      </c>
      <c r="C91">
        <v>1.0985290000000001</v>
      </c>
    </row>
    <row r="92" spans="1:3">
      <c r="A92">
        <v>52</v>
      </c>
      <c r="B92">
        <v>4478.90625</v>
      </c>
      <c r="C92">
        <v>1.0941399999999999</v>
      </c>
    </row>
    <row r="93" spans="1:3">
      <c r="A93">
        <v>53</v>
      </c>
      <c r="B93">
        <v>4565.0390619999998</v>
      </c>
      <c r="C93">
        <v>1.089664</v>
      </c>
    </row>
    <row r="94" spans="1:3">
      <c r="A94">
        <v>54</v>
      </c>
      <c r="B94">
        <v>4651.171875</v>
      </c>
      <c r="C94">
        <v>1.0851040000000001</v>
      </c>
    </row>
    <row r="95" spans="1:3">
      <c r="A95">
        <v>55</v>
      </c>
      <c r="B95">
        <v>4737.3046880000002</v>
      </c>
      <c r="C95">
        <v>1.0804659999999999</v>
      </c>
    </row>
    <row r="96" spans="1:3">
      <c r="A96">
        <v>56</v>
      </c>
      <c r="B96">
        <v>4823.4375</v>
      </c>
      <c r="C96">
        <v>1.0757540000000001</v>
      </c>
    </row>
    <row r="97" spans="1:3">
      <c r="A97">
        <v>57</v>
      </c>
      <c r="B97">
        <v>4909.5703119999998</v>
      </c>
      <c r="C97">
        <v>1.0709709999999999</v>
      </c>
    </row>
    <row r="98" spans="1:3">
      <c r="A98">
        <v>58</v>
      </c>
      <c r="B98">
        <v>4995.703125</v>
      </c>
      <c r="C98">
        <v>1.0661210000000001</v>
      </c>
    </row>
    <row r="99" spans="1:3">
      <c r="A99">
        <v>59</v>
      </c>
      <c r="B99">
        <v>5081.8359380000002</v>
      </c>
      <c r="C99">
        <v>1.0612079999999999</v>
      </c>
    </row>
    <row r="100" spans="1:3">
      <c r="A100">
        <v>60</v>
      </c>
      <c r="B100">
        <v>5167.96875</v>
      </c>
      <c r="C100">
        <v>1.056236</v>
      </c>
    </row>
    <row r="101" spans="1:3">
      <c r="A101">
        <v>61</v>
      </c>
      <c r="B101">
        <v>5254.1015619999998</v>
      </c>
      <c r="C101">
        <v>1.0512079999999999</v>
      </c>
    </row>
    <row r="102" spans="1:3">
      <c r="A102">
        <v>62</v>
      </c>
      <c r="B102">
        <v>5340.234375</v>
      </c>
      <c r="C102">
        <v>1.0461259999999999</v>
      </c>
    </row>
    <row r="103" spans="1:3">
      <c r="A103">
        <v>63</v>
      </c>
      <c r="B103">
        <v>5426.3671880000002</v>
      </c>
      <c r="C103">
        <v>1.040994</v>
      </c>
    </row>
    <row r="104" spans="1:3">
      <c r="A104">
        <v>64</v>
      </c>
      <c r="B104">
        <v>5512.5</v>
      </c>
      <c r="C104">
        <v>1.0358160000000001</v>
      </c>
    </row>
    <row r="105" spans="1:3">
      <c r="A105">
        <v>65</v>
      </c>
      <c r="B105">
        <v>5598.6328119999998</v>
      </c>
      <c r="C105">
        <v>1.0305930000000001</v>
      </c>
    </row>
    <row r="106" spans="1:3">
      <c r="A106">
        <v>66</v>
      </c>
      <c r="B106">
        <v>5684.765625</v>
      </c>
      <c r="C106">
        <v>1.0253300000000001</v>
      </c>
    </row>
    <row r="107" spans="1:3">
      <c r="A107">
        <v>67</v>
      </c>
      <c r="B107">
        <v>5770.8984380000002</v>
      </c>
      <c r="C107">
        <v>1.020027</v>
      </c>
    </row>
    <row r="108" spans="1:3">
      <c r="A108">
        <v>68</v>
      </c>
      <c r="B108">
        <v>5857.03125</v>
      </c>
      <c r="C108">
        <v>1.014688</v>
      </c>
    </row>
    <row r="109" spans="1:3">
      <c r="A109">
        <v>69</v>
      </c>
      <c r="B109">
        <v>5943.1640619999998</v>
      </c>
      <c r="C109">
        <v>1.0093160000000001</v>
      </c>
    </row>
    <row r="110" spans="1:3">
      <c r="A110">
        <v>70</v>
      </c>
      <c r="B110">
        <v>6029.296875</v>
      </c>
      <c r="C110">
        <v>1.0039130000000001</v>
      </c>
    </row>
    <row r="111" spans="1:3">
      <c r="A111">
        <v>71</v>
      </c>
      <c r="B111">
        <v>6115.4296880000002</v>
      </c>
      <c r="C111">
        <v>0.99848099999999995</v>
      </c>
    </row>
    <row r="112" spans="1:3">
      <c r="A112">
        <v>72</v>
      </c>
      <c r="B112">
        <v>6201.5625</v>
      </c>
      <c r="C112">
        <v>0.99302199999999996</v>
      </c>
    </row>
    <row r="113" spans="1:3">
      <c r="A113">
        <v>73</v>
      </c>
      <c r="B113">
        <v>6287.6953119999998</v>
      </c>
      <c r="C113">
        <v>0.98753899999999994</v>
      </c>
    </row>
    <row r="114" spans="1:3">
      <c r="A114">
        <v>74</v>
      </c>
      <c r="B114">
        <v>6373.828125</v>
      </c>
      <c r="C114">
        <v>0.98203399999999996</v>
      </c>
    </row>
    <row r="115" spans="1:3">
      <c r="A115">
        <v>75</v>
      </c>
      <c r="B115">
        <v>6459.9609380000002</v>
      </c>
      <c r="C115">
        <v>0.97650800000000004</v>
      </c>
    </row>
    <row r="116" spans="1:3">
      <c r="A116">
        <v>76</v>
      </c>
      <c r="B116">
        <v>6546.09375</v>
      </c>
      <c r="C116">
        <v>0.97096400000000005</v>
      </c>
    </row>
    <row r="117" spans="1:3">
      <c r="A117">
        <v>77</v>
      </c>
      <c r="B117">
        <v>6632.2265619999998</v>
      </c>
      <c r="C117">
        <v>0.96540400000000004</v>
      </c>
    </row>
    <row r="118" spans="1:3">
      <c r="A118">
        <v>78</v>
      </c>
      <c r="B118">
        <v>6718.359375</v>
      </c>
      <c r="C118">
        <v>0.95982999999999996</v>
      </c>
    </row>
    <row r="119" spans="1:3">
      <c r="A119">
        <v>79</v>
      </c>
      <c r="B119">
        <v>6804.4921880000002</v>
      </c>
      <c r="C119">
        <v>0.95424299999999995</v>
      </c>
    </row>
    <row r="120" spans="1:3">
      <c r="A120">
        <v>80</v>
      </c>
      <c r="B120">
        <v>6890.625</v>
      </c>
      <c r="C120">
        <v>0.94864599999999999</v>
      </c>
    </row>
    <row r="121" spans="1:3">
      <c r="A121">
        <v>81</v>
      </c>
      <c r="B121">
        <v>6976.7578119999998</v>
      </c>
      <c r="C121">
        <v>0.94303899999999996</v>
      </c>
    </row>
    <row r="122" spans="1:3">
      <c r="A122">
        <v>82</v>
      </c>
      <c r="B122">
        <v>7062.890625</v>
      </c>
      <c r="C122">
        <v>0.93742499999999995</v>
      </c>
    </row>
    <row r="123" spans="1:3">
      <c r="A123">
        <v>83</v>
      </c>
      <c r="B123">
        <v>7149.0234380000002</v>
      </c>
      <c r="C123">
        <v>0.93180499999999999</v>
      </c>
    </row>
    <row r="124" spans="1:3">
      <c r="A124">
        <v>84</v>
      </c>
      <c r="B124">
        <v>7235.15625</v>
      </c>
      <c r="C124">
        <v>0.92618100000000003</v>
      </c>
    </row>
    <row r="125" spans="1:3">
      <c r="A125">
        <v>85</v>
      </c>
      <c r="B125">
        <v>7321.2890619999998</v>
      </c>
      <c r="C125">
        <v>0.92055399999999998</v>
      </c>
    </row>
    <row r="126" spans="1:3">
      <c r="A126">
        <v>86</v>
      </c>
      <c r="B126">
        <v>7407.421875</v>
      </c>
      <c r="C126">
        <v>0.91492600000000002</v>
      </c>
    </row>
    <row r="127" spans="1:3">
      <c r="A127">
        <v>87</v>
      </c>
      <c r="B127">
        <v>7493.5546880000002</v>
      </c>
      <c r="C127">
        <v>0.90929800000000005</v>
      </c>
    </row>
    <row r="128" spans="1:3">
      <c r="A128">
        <v>88</v>
      </c>
      <c r="B128">
        <v>7579.6875</v>
      </c>
      <c r="C128">
        <v>0.90367200000000003</v>
      </c>
    </row>
    <row r="129" spans="1:3">
      <c r="A129">
        <v>89</v>
      </c>
      <c r="B129">
        <v>7665.8203119999998</v>
      </c>
      <c r="C129">
        <v>0.89804899999999999</v>
      </c>
    </row>
    <row r="130" spans="1:3">
      <c r="A130">
        <v>90</v>
      </c>
      <c r="B130">
        <v>7751.953125</v>
      </c>
      <c r="C130">
        <v>0.89242999999999995</v>
      </c>
    </row>
    <row r="131" spans="1:3">
      <c r="A131">
        <v>91</v>
      </c>
      <c r="B131">
        <v>7838.0859380000002</v>
      </c>
      <c r="C131">
        <v>0.88681600000000005</v>
      </c>
    </row>
    <row r="132" spans="1:3">
      <c r="A132">
        <v>92</v>
      </c>
      <c r="B132">
        <v>7924.21875</v>
      </c>
      <c r="C132">
        <v>0.88120900000000002</v>
      </c>
    </row>
    <row r="133" spans="1:3">
      <c r="A133">
        <v>93</v>
      </c>
      <c r="B133">
        <v>8010.3515619999998</v>
      </c>
      <c r="C133">
        <v>0.87560899999999997</v>
      </c>
    </row>
    <row r="134" spans="1:3">
      <c r="A134">
        <v>94</v>
      </c>
      <c r="B134">
        <v>8096.484375</v>
      </c>
      <c r="C134">
        <v>0.87001899999999999</v>
      </c>
    </row>
    <row r="135" spans="1:3">
      <c r="A135">
        <v>95</v>
      </c>
      <c r="B135">
        <v>8182.6171880000002</v>
      </c>
      <c r="C135">
        <v>0.86443800000000004</v>
      </c>
    </row>
    <row r="136" spans="1:3">
      <c r="A136">
        <v>96</v>
      </c>
      <c r="B136">
        <v>8268.75</v>
      </c>
      <c r="C136">
        <v>0.85886899999999999</v>
      </c>
    </row>
    <row r="137" spans="1:3">
      <c r="A137">
        <v>97</v>
      </c>
      <c r="B137">
        <v>8354.8828119999998</v>
      </c>
      <c r="C137">
        <v>0.85331100000000004</v>
      </c>
    </row>
    <row r="138" spans="1:3">
      <c r="A138">
        <v>98</v>
      </c>
      <c r="B138">
        <v>8441.015625</v>
      </c>
      <c r="C138">
        <v>0.84776700000000005</v>
      </c>
    </row>
    <row r="139" spans="1:3">
      <c r="A139">
        <v>99</v>
      </c>
      <c r="B139">
        <v>8527.1484380000002</v>
      </c>
      <c r="C139">
        <v>0.84223599999999998</v>
      </c>
    </row>
    <row r="140" spans="1:3">
      <c r="A140">
        <v>100</v>
      </c>
      <c r="B140">
        <v>8613.28125</v>
      </c>
      <c r="C140">
        <v>0.83672100000000005</v>
      </c>
    </row>
    <row r="141" spans="1:3">
      <c r="A141">
        <v>101</v>
      </c>
      <c r="B141">
        <v>8699.4140619999998</v>
      </c>
      <c r="C141">
        <v>0.83122099999999999</v>
      </c>
    </row>
    <row r="142" spans="1:3">
      <c r="A142">
        <v>102</v>
      </c>
      <c r="B142">
        <v>8785.546875</v>
      </c>
      <c r="C142">
        <v>0.82573799999999997</v>
      </c>
    </row>
    <row r="143" spans="1:3">
      <c r="A143">
        <v>103</v>
      </c>
      <c r="B143">
        <v>8871.6796880000002</v>
      </c>
      <c r="C143">
        <v>0.82027300000000003</v>
      </c>
    </row>
    <row r="144" spans="1:3">
      <c r="A144">
        <v>104</v>
      </c>
      <c r="B144">
        <v>8957.8125</v>
      </c>
      <c r="C144">
        <v>0.81482500000000002</v>
      </c>
    </row>
    <row r="145" spans="1:3">
      <c r="A145">
        <v>105</v>
      </c>
      <c r="B145">
        <v>9043.9453119999998</v>
      </c>
      <c r="C145">
        <v>0.80939700000000003</v>
      </c>
    </row>
    <row r="146" spans="1:3">
      <c r="A146">
        <v>106</v>
      </c>
      <c r="B146">
        <v>9130.078125</v>
      </c>
      <c r="C146">
        <v>0.80398800000000004</v>
      </c>
    </row>
    <row r="147" spans="1:3">
      <c r="A147">
        <v>107</v>
      </c>
      <c r="B147">
        <v>9216.2109380000002</v>
      </c>
      <c r="C147">
        <v>0.79859899999999995</v>
      </c>
    </row>
    <row r="148" spans="1:3">
      <c r="A148">
        <v>108</v>
      </c>
      <c r="B148">
        <v>9302.34375</v>
      </c>
      <c r="C148">
        <v>0.79323200000000005</v>
      </c>
    </row>
    <row r="149" spans="1:3">
      <c r="A149">
        <v>109</v>
      </c>
      <c r="B149">
        <v>9388.4765619999998</v>
      </c>
      <c r="C149">
        <v>0.78788599999999998</v>
      </c>
    </row>
    <row r="150" spans="1:3">
      <c r="A150">
        <v>110</v>
      </c>
      <c r="B150">
        <v>9474.609375</v>
      </c>
      <c r="C150">
        <v>0.78256199999999998</v>
      </c>
    </row>
    <row r="151" spans="1:3">
      <c r="A151">
        <v>111</v>
      </c>
      <c r="B151">
        <v>9560.7421880000002</v>
      </c>
      <c r="C151">
        <v>0.77726200000000001</v>
      </c>
    </row>
    <row r="152" spans="1:3">
      <c r="A152">
        <v>112</v>
      </c>
      <c r="B152">
        <v>9646.875</v>
      </c>
      <c r="C152">
        <v>0.771984</v>
      </c>
    </row>
    <row r="153" spans="1:3">
      <c r="A153">
        <v>113</v>
      </c>
      <c r="B153">
        <v>9733.0078119999998</v>
      </c>
      <c r="C153">
        <v>0.76673100000000005</v>
      </c>
    </row>
    <row r="154" spans="1:3">
      <c r="A154">
        <v>114</v>
      </c>
      <c r="B154">
        <v>9819.140625</v>
      </c>
      <c r="C154">
        <v>0.76150200000000001</v>
      </c>
    </row>
    <row r="155" spans="1:3">
      <c r="A155">
        <v>115</v>
      </c>
      <c r="B155">
        <v>9905.2734380000002</v>
      </c>
      <c r="C155">
        <v>0.75629800000000003</v>
      </c>
    </row>
    <row r="156" spans="1:3">
      <c r="A156">
        <v>116</v>
      </c>
      <c r="B156">
        <v>9991.40625</v>
      </c>
      <c r="C156">
        <v>0.75111899999999998</v>
      </c>
    </row>
    <row r="157" spans="1:3">
      <c r="A157">
        <v>117</v>
      </c>
      <c r="B157">
        <v>10077.539062</v>
      </c>
      <c r="C157">
        <v>0.74596600000000002</v>
      </c>
    </row>
    <row r="158" spans="1:3">
      <c r="A158">
        <v>118</v>
      </c>
      <c r="B158">
        <v>10163.671875</v>
      </c>
      <c r="C158">
        <v>0.74083900000000003</v>
      </c>
    </row>
    <row r="159" spans="1:3">
      <c r="A159">
        <v>119</v>
      </c>
      <c r="B159">
        <v>10249.804688</v>
      </c>
      <c r="C159">
        <v>0.73573900000000003</v>
      </c>
    </row>
    <row r="160" spans="1:3">
      <c r="A160">
        <v>120</v>
      </c>
      <c r="B160">
        <v>10335.9375</v>
      </c>
      <c r="C160">
        <v>0.73066600000000004</v>
      </c>
    </row>
    <row r="161" spans="1:3">
      <c r="A161">
        <v>121</v>
      </c>
      <c r="B161">
        <v>10422.070312</v>
      </c>
      <c r="C161">
        <v>0.72562000000000004</v>
      </c>
    </row>
    <row r="162" spans="1:3">
      <c r="A162">
        <v>122</v>
      </c>
      <c r="B162">
        <v>10508.203125</v>
      </c>
      <c r="C162">
        <v>0.72060100000000005</v>
      </c>
    </row>
    <row r="163" spans="1:3">
      <c r="A163">
        <v>123</v>
      </c>
      <c r="B163">
        <v>10594.335938</v>
      </c>
      <c r="C163">
        <v>0.715611</v>
      </c>
    </row>
    <row r="164" spans="1:3">
      <c r="A164">
        <v>124</v>
      </c>
      <c r="B164">
        <v>10680.46875</v>
      </c>
      <c r="C164">
        <v>0.71064899999999998</v>
      </c>
    </row>
    <row r="165" spans="1:3">
      <c r="A165">
        <v>125</v>
      </c>
      <c r="B165">
        <v>10766.601562</v>
      </c>
      <c r="C165">
        <v>0.70571499999999998</v>
      </c>
    </row>
    <row r="166" spans="1:3">
      <c r="A166">
        <v>126</v>
      </c>
      <c r="B166">
        <v>10852.734375</v>
      </c>
      <c r="C166">
        <v>0.70081000000000004</v>
      </c>
    </row>
    <row r="167" spans="1:3">
      <c r="A167">
        <v>127</v>
      </c>
      <c r="B167">
        <v>10938.867188</v>
      </c>
      <c r="C167">
        <v>0.69593400000000005</v>
      </c>
    </row>
    <row r="168" spans="1:3">
      <c r="A168">
        <v>128</v>
      </c>
      <c r="B168">
        <v>11025</v>
      </c>
      <c r="C168">
        <v>0.69108700000000001</v>
      </c>
    </row>
    <row r="169" spans="1:3">
      <c r="A169">
        <v>129</v>
      </c>
      <c r="B169">
        <v>11111.132812</v>
      </c>
      <c r="C169">
        <v>0.68627000000000005</v>
      </c>
    </row>
    <row r="170" spans="1:3">
      <c r="A170">
        <v>130</v>
      </c>
      <c r="B170">
        <v>11197.265625</v>
      </c>
      <c r="C170">
        <v>0.68148200000000003</v>
      </c>
    </row>
    <row r="171" spans="1:3">
      <c r="A171">
        <v>131</v>
      </c>
      <c r="B171">
        <v>11283.398438</v>
      </c>
      <c r="C171">
        <v>0.67672399999999999</v>
      </c>
    </row>
    <row r="172" spans="1:3">
      <c r="A172">
        <v>132</v>
      </c>
      <c r="B172">
        <v>11369.53125</v>
      </c>
      <c r="C172">
        <v>0.67199600000000004</v>
      </c>
    </row>
    <row r="173" spans="1:3">
      <c r="A173">
        <v>133</v>
      </c>
      <c r="B173">
        <v>11455.664062</v>
      </c>
      <c r="C173">
        <v>0.66729799999999995</v>
      </c>
    </row>
    <row r="174" spans="1:3">
      <c r="A174">
        <v>134</v>
      </c>
      <c r="B174">
        <v>11541.796875</v>
      </c>
      <c r="C174">
        <v>0.66263000000000005</v>
      </c>
    </row>
    <row r="175" spans="1:3">
      <c r="A175">
        <v>135</v>
      </c>
      <c r="B175">
        <v>11627.929688</v>
      </c>
      <c r="C175">
        <v>0.65799200000000002</v>
      </c>
    </row>
    <row r="176" spans="1:3">
      <c r="A176">
        <v>136</v>
      </c>
      <c r="B176">
        <v>11714.0625</v>
      </c>
      <c r="C176">
        <v>0.65338499999999999</v>
      </c>
    </row>
    <row r="177" spans="1:3">
      <c r="A177">
        <v>137</v>
      </c>
      <c r="B177">
        <v>11800.195312</v>
      </c>
      <c r="C177">
        <v>0.64880800000000005</v>
      </c>
    </row>
    <row r="178" spans="1:3">
      <c r="A178">
        <v>138</v>
      </c>
      <c r="B178">
        <v>11886.328125</v>
      </c>
      <c r="C178">
        <v>0.644262</v>
      </c>
    </row>
    <row r="179" spans="1:3">
      <c r="A179">
        <v>139</v>
      </c>
      <c r="B179">
        <v>11972.460938</v>
      </c>
      <c r="C179">
        <v>0.63974699999999995</v>
      </c>
    </row>
    <row r="180" spans="1:3">
      <c r="A180">
        <v>140</v>
      </c>
      <c r="B180">
        <v>12058.59375</v>
      </c>
      <c r="C180">
        <v>0.63526199999999999</v>
      </c>
    </row>
    <row r="181" spans="1:3">
      <c r="A181">
        <v>141</v>
      </c>
      <c r="B181">
        <v>12144.726562</v>
      </c>
      <c r="C181">
        <v>0.63080800000000004</v>
      </c>
    </row>
    <row r="182" spans="1:3">
      <c r="A182">
        <v>142</v>
      </c>
      <c r="B182">
        <v>12230.859375</v>
      </c>
      <c r="C182">
        <v>0.62638400000000005</v>
      </c>
    </row>
    <row r="183" spans="1:3">
      <c r="A183">
        <v>143</v>
      </c>
      <c r="B183">
        <v>12316.992188</v>
      </c>
      <c r="C183">
        <v>0.62199199999999999</v>
      </c>
    </row>
    <row r="184" spans="1:3">
      <c r="A184">
        <v>144</v>
      </c>
      <c r="B184">
        <v>12403.125</v>
      </c>
      <c r="C184">
        <v>0.61763000000000001</v>
      </c>
    </row>
    <row r="185" spans="1:3">
      <c r="A185">
        <v>145</v>
      </c>
      <c r="B185">
        <v>12489.257812</v>
      </c>
      <c r="C185">
        <v>0.61329900000000004</v>
      </c>
    </row>
    <row r="186" spans="1:3">
      <c r="A186">
        <v>146</v>
      </c>
      <c r="B186">
        <v>12575.390625</v>
      </c>
      <c r="C186">
        <v>0.60899800000000004</v>
      </c>
    </row>
    <row r="187" spans="1:3">
      <c r="A187">
        <v>147</v>
      </c>
      <c r="B187">
        <v>12661.523438</v>
      </c>
      <c r="C187">
        <v>0.60472899999999996</v>
      </c>
    </row>
    <row r="188" spans="1:3">
      <c r="A188">
        <v>148</v>
      </c>
      <c r="B188">
        <v>12747.65625</v>
      </c>
      <c r="C188">
        <v>0.60048999999999997</v>
      </c>
    </row>
    <row r="189" spans="1:3">
      <c r="A189">
        <v>149</v>
      </c>
      <c r="B189">
        <v>12833.789062</v>
      </c>
      <c r="C189">
        <v>0.59628199999999998</v>
      </c>
    </row>
    <row r="190" spans="1:3">
      <c r="A190">
        <v>150</v>
      </c>
      <c r="B190">
        <v>12919.921875</v>
      </c>
      <c r="C190">
        <v>0.59210399999999996</v>
      </c>
    </row>
    <row r="191" spans="1:3">
      <c r="A191">
        <v>151</v>
      </c>
      <c r="B191">
        <v>13006.054688</v>
      </c>
      <c r="C191">
        <v>0.58795799999999998</v>
      </c>
    </row>
    <row r="192" spans="1:3">
      <c r="A192">
        <v>152</v>
      </c>
      <c r="B192">
        <v>13092.1875</v>
      </c>
      <c r="C192">
        <v>0.58384100000000005</v>
      </c>
    </row>
    <row r="193" spans="1:3">
      <c r="A193">
        <v>153</v>
      </c>
      <c r="B193">
        <v>13178.320312</v>
      </c>
      <c r="C193">
        <v>0.57975500000000002</v>
      </c>
    </row>
    <row r="194" spans="1:3">
      <c r="A194">
        <v>154</v>
      </c>
      <c r="B194">
        <v>13264.453125</v>
      </c>
      <c r="C194">
        <v>0.57569999999999999</v>
      </c>
    </row>
    <row r="195" spans="1:3">
      <c r="A195">
        <v>155</v>
      </c>
      <c r="B195">
        <v>13350.585938</v>
      </c>
      <c r="C195">
        <v>0.57167500000000004</v>
      </c>
    </row>
    <row r="196" spans="1:3">
      <c r="A196">
        <v>156</v>
      </c>
      <c r="B196">
        <v>13436.71875</v>
      </c>
      <c r="C196">
        <v>0.56767999999999996</v>
      </c>
    </row>
    <row r="197" spans="1:3">
      <c r="A197">
        <v>157</v>
      </c>
      <c r="B197">
        <v>13522.851562</v>
      </c>
      <c r="C197">
        <v>0.56371499999999997</v>
      </c>
    </row>
    <row r="198" spans="1:3">
      <c r="A198">
        <v>158</v>
      </c>
      <c r="B198">
        <v>13608.984375</v>
      </c>
      <c r="C198">
        <v>0.55978099999999997</v>
      </c>
    </row>
    <row r="199" spans="1:3">
      <c r="A199">
        <v>159</v>
      </c>
      <c r="B199">
        <v>13695.117188</v>
      </c>
      <c r="C199">
        <v>0.55587600000000004</v>
      </c>
    </row>
    <row r="200" spans="1:3">
      <c r="A200">
        <v>160</v>
      </c>
      <c r="B200">
        <v>13781.25</v>
      </c>
      <c r="C200">
        <v>0.55200099999999996</v>
      </c>
    </row>
    <row r="201" spans="1:3">
      <c r="A201">
        <v>161</v>
      </c>
      <c r="B201">
        <v>13867.382812</v>
      </c>
      <c r="C201">
        <v>0.54815599999999998</v>
      </c>
    </row>
    <row r="202" spans="1:3">
      <c r="A202">
        <v>162</v>
      </c>
      <c r="B202">
        <v>13953.515625</v>
      </c>
      <c r="C202">
        <v>0.54434099999999996</v>
      </c>
    </row>
    <row r="203" spans="1:3">
      <c r="A203">
        <v>163</v>
      </c>
      <c r="B203">
        <v>14039.648438</v>
      </c>
      <c r="C203">
        <v>0.54055500000000001</v>
      </c>
    </row>
    <row r="204" spans="1:3">
      <c r="A204">
        <v>164</v>
      </c>
      <c r="B204">
        <v>14125.78125</v>
      </c>
      <c r="C204">
        <v>0.536798</v>
      </c>
    </row>
    <row r="205" spans="1:3">
      <c r="A205">
        <v>165</v>
      </c>
      <c r="B205">
        <v>14211.914062</v>
      </c>
      <c r="C205">
        <v>0.53307099999999996</v>
      </c>
    </row>
    <row r="206" spans="1:3">
      <c r="A206">
        <v>166</v>
      </c>
      <c r="B206">
        <v>14298.046875</v>
      </c>
      <c r="C206">
        <v>0.52937299999999998</v>
      </c>
    </row>
    <row r="207" spans="1:3">
      <c r="A207">
        <v>167</v>
      </c>
      <c r="B207">
        <v>14384.179688</v>
      </c>
      <c r="C207">
        <v>0.52570300000000003</v>
      </c>
    </row>
    <row r="208" spans="1:3">
      <c r="A208">
        <v>168</v>
      </c>
      <c r="B208">
        <v>14470.3125</v>
      </c>
      <c r="C208">
        <v>0.52206300000000005</v>
      </c>
    </row>
    <row r="209" spans="1:3">
      <c r="A209">
        <v>169</v>
      </c>
      <c r="B209">
        <v>14556.445312</v>
      </c>
      <c r="C209">
        <v>0.518451</v>
      </c>
    </row>
    <row r="210" spans="1:3">
      <c r="A210">
        <v>170</v>
      </c>
      <c r="B210">
        <v>14642.578125</v>
      </c>
      <c r="C210">
        <v>0.51486799999999999</v>
      </c>
    </row>
    <row r="211" spans="1:3">
      <c r="A211">
        <v>171</v>
      </c>
      <c r="B211">
        <v>14728.710938</v>
      </c>
      <c r="C211">
        <v>0.51131400000000005</v>
      </c>
    </row>
    <row r="212" spans="1:3">
      <c r="A212">
        <v>172</v>
      </c>
      <c r="B212">
        <v>14814.84375</v>
      </c>
      <c r="C212">
        <v>0.50778699999999999</v>
      </c>
    </row>
    <row r="213" spans="1:3">
      <c r="A213">
        <v>173</v>
      </c>
      <c r="B213">
        <v>14900.976562</v>
      </c>
      <c r="C213">
        <v>0.50428899999999999</v>
      </c>
    </row>
    <row r="214" spans="1:3">
      <c r="A214">
        <v>174</v>
      </c>
      <c r="B214">
        <v>14987.109375</v>
      </c>
      <c r="C214">
        <v>0.50081900000000001</v>
      </c>
    </row>
    <row r="215" spans="1:3">
      <c r="A215">
        <v>175</v>
      </c>
      <c r="B215">
        <v>15073.242188</v>
      </c>
      <c r="C215">
        <v>0.49737599999999998</v>
      </c>
    </row>
    <row r="216" spans="1:3">
      <c r="A216">
        <v>176</v>
      </c>
      <c r="B216">
        <v>15159.375</v>
      </c>
      <c r="C216">
        <v>0.49396099999999998</v>
      </c>
    </row>
    <row r="217" spans="1:3">
      <c r="A217">
        <v>177</v>
      </c>
      <c r="B217">
        <v>15245.507812</v>
      </c>
      <c r="C217">
        <v>0.49057400000000001</v>
      </c>
    </row>
    <row r="218" spans="1:3">
      <c r="A218">
        <v>178</v>
      </c>
      <c r="B218">
        <v>15331.640625</v>
      </c>
      <c r="C218">
        <v>0.48721300000000001</v>
      </c>
    </row>
    <row r="219" spans="1:3">
      <c r="A219">
        <v>179</v>
      </c>
      <c r="B219">
        <v>15417.773438</v>
      </c>
      <c r="C219">
        <v>0.48387999999999998</v>
      </c>
    </row>
    <row r="220" spans="1:3">
      <c r="A220">
        <v>180</v>
      </c>
      <c r="B220">
        <v>15503.90625</v>
      </c>
      <c r="C220">
        <v>0.480574</v>
      </c>
    </row>
    <row r="221" spans="1:3">
      <c r="A221">
        <v>181</v>
      </c>
      <c r="B221">
        <v>15590.039062</v>
      </c>
      <c r="C221">
        <v>0.47729500000000002</v>
      </c>
    </row>
    <row r="222" spans="1:3">
      <c r="A222">
        <v>182</v>
      </c>
      <c r="B222">
        <v>15676.171875</v>
      </c>
      <c r="C222">
        <v>0.47404200000000002</v>
      </c>
    </row>
    <row r="223" spans="1:3">
      <c r="A223">
        <v>183</v>
      </c>
      <c r="B223">
        <v>15762.304688</v>
      </c>
      <c r="C223">
        <v>0.47081600000000001</v>
      </c>
    </row>
    <row r="224" spans="1:3">
      <c r="A224">
        <v>184</v>
      </c>
      <c r="B224">
        <v>15848.4375</v>
      </c>
      <c r="C224">
        <v>0.467615</v>
      </c>
    </row>
    <row r="225" spans="1:3">
      <c r="A225">
        <v>185</v>
      </c>
      <c r="B225">
        <v>15934.570312</v>
      </c>
      <c r="C225">
        <v>0.46444099999999999</v>
      </c>
    </row>
    <row r="226" spans="1:3">
      <c r="A226">
        <v>186</v>
      </c>
      <c r="B226">
        <v>16020.703125</v>
      </c>
      <c r="C226">
        <v>0.46129300000000001</v>
      </c>
    </row>
    <row r="227" spans="1:3">
      <c r="A227">
        <v>187</v>
      </c>
      <c r="B227">
        <v>16106.835938</v>
      </c>
      <c r="C227">
        <v>0.45817099999999999</v>
      </c>
    </row>
    <row r="228" spans="1:3">
      <c r="A228">
        <v>188</v>
      </c>
      <c r="B228">
        <v>16192.96875</v>
      </c>
      <c r="C228">
        <v>0.45507399999999998</v>
      </c>
    </row>
    <row r="229" spans="1:3">
      <c r="A229">
        <v>189</v>
      </c>
      <c r="B229">
        <v>16279.101562</v>
      </c>
      <c r="C229">
        <v>0.45200200000000001</v>
      </c>
    </row>
    <row r="230" spans="1:3">
      <c r="A230">
        <v>190</v>
      </c>
      <c r="B230">
        <v>16365.234375</v>
      </c>
      <c r="C230">
        <v>0.44895600000000002</v>
      </c>
    </row>
    <row r="231" spans="1:3">
      <c r="A231">
        <v>191</v>
      </c>
      <c r="B231">
        <v>16451.367188</v>
      </c>
      <c r="C231">
        <v>0.44593500000000003</v>
      </c>
    </row>
    <row r="232" spans="1:3">
      <c r="A232">
        <v>192</v>
      </c>
      <c r="B232">
        <v>16537.5</v>
      </c>
      <c r="C232">
        <v>0.442938</v>
      </c>
    </row>
    <row r="233" spans="1:3">
      <c r="A233">
        <v>193</v>
      </c>
      <c r="B233">
        <v>16623.632812</v>
      </c>
      <c r="C233">
        <v>0.43996600000000002</v>
      </c>
    </row>
    <row r="234" spans="1:3">
      <c r="A234">
        <v>194</v>
      </c>
      <c r="B234">
        <v>16709.765625</v>
      </c>
      <c r="C234">
        <v>0.43701899999999999</v>
      </c>
    </row>
    <row r="235" spans="1:3">
      <c r="A235">
        <v>195</v>
      </c>
      <c r="B235">
        <v>16795.898438</v>
      </c>
      <c r="C235">
        <v>0.43409599999999998</v>
      </c>
    </row>
    <row r="236" spans="1:3">
      <c r="A236">
        <v>196</v>
      </c>
      <c r="B236">
        <v>16882.03125</v>
      </c>
      <c r="C236">
        <v>0.431197</v>
      </c>
    </row>
    <row r="237" spans="1:3">
      <c r="A237">
        <v>197</v>
      </c>
      <c r="B237">
        <v>16968.164062</v>
      </c>
      <c r="C237">
        <v>0.42832100000000001</v>
      </c>
    </row>
    <row r="238" spans="1:3">
      <c r="A238">
        <v>198</v>
      </c>
      <c r="B238">
        <v>17054.296875</v>
      </c>
      <c r="C238">
        <v>0.42547000000000001</v>
      </c>
    </row>
    <row r="239" spans="1:3">
      <c r="A239">
        <v>199</v>
      </c>
      <c r="B239">
        <v>17140.429688</v>
      </c>
      <c r="C239">
        <v>0.42264200000000002</v>
      </c>
    </row>
    <row r="240" spans="1:3">
      <c r="A240">
        <v>200</v>
      </c>
      <c r="B240">
        <v>17226.5625</v>
      </c>
      <c r="C240">
        <v>0.41983799999999999</v>
      </c>
    </row>
    <row r="241" spans="1:3">
      <c r="A241">
        <v>201</v>
      </c>
      <c r="B241">
        <v>17312.695312</v>
      </c>
      <c r="C241">
        <v>0.41705599999999998</v>
      </c>
    </row>
    <row r="242" spans="1:3">
      <c r="A242">
        <v>202</v>
      </c>
      <c r="B242">
        <v>17398.828125</v>
      </c>
      <c r="C242">
        <v>0.414298</v>
      </c>
    </row>
    <row r="243" spans="1:3">
      <c r="A243">
        <v>203</v>
      </c>
      <c r="B243">
        <v>17484.960938</v>
      </c>
      <c r="C243">
        <v>0.41156199999999998</v>
      </c>
    </row>
    <row r="244" spans="1:3">
      <c r="A244">
        <v>204</v>
      </c>
      <c r="B244">
        <v>17571.09375</v>
      </c>
      <c r="C244">
        <v>0.40884900000000002</v>
      </c>
    </row>
    <row r="245" spans="1:3">
      <c r="A245">
        <v>205</v>
      </c>
      <c r="B245">
        <v>17657.226562</v>
      </c>
      <c r="C245">
        <v>0.40615899999999999</v>
      </c>
    </row>
    <row r="246" spans="1:3">
      <c r="A246">
        <v>206</v>
      </c>
      <c r="B246">
        <v>17743.359375</v>
      </c>
      <c r="C246">
        <v>0.40349000000000002</v>
      </c>
    </row>
    <row r="247" spans="1:3">
      <c r="A247">
        <v>207</v>
      </c>
      <c r="B247">
        <v>17829.492188</v>
      </c>
      <c r="C247">
        <v>0.40084399999999998</v>
      </c>
    </row>
    <row r="248" spans="1:3">
      <c r="A248">
        <v>208</v>
      </c>
      <c r="B248">
        <v>17915.625</v>
      </c>
      <c r="C248">
        <v>0.39822000000000002</v>
      </c>
    </row>
    <row r="249" spans="1:3">
      <c r="A249">
        <v>209</v>
      </c>
      <c r="B249">
        <v>18001.757812</v>
      </c>
      <c r="C249">
        <v>0.395617</v>
      </c>
    </row>
    <row r="250" spans="1:3">
      <c r="A250">
        <v>210</v>
      </c>
      <c r="B250">
        <v>18087.890625</v>
      </c>
      <c r="C250">
        <v>0.393036</v>
      </c>
    </row>
    <row r="251" spans="1:3">
      <c r="A251">
        <v>211</v>
      </c>
      <c r="B251">
        <v>18174.023438</v>
      </c>
      <c r="C251">
        <v>0.39047599999999999</v>
      </c>
    </row>
    <row r="252" spans="1:3">
      <c r="A252">
        <v>212</v>
      </c>
      <c r="B252">
        <v>18260.15625</v>
      </c>
      <c r="C252">
        <v>0.38793800000000001</v>
      </c>
    </row>
    <row r="253" spans="1:3">
      <c r="A253">
        <v>213</v>
      </c>
      <c r="B253">
        <v>18346.289062</v>
      </c>
      <c r="C253">
        <v>0.38541999999999998</v>
      </c>
    </row>
    <row r="254" spans="1:3">
      <c r="A254">
        <v>214</v>
      </c>
      <c r="B254">
        <v>18432.421875</v>
      </c>
      <c r="C254">
        <v>0.38292399999999999</v>
      </c>
    </row>
    <row r="255" spans="1:3">
      <c r="A255">
        <v>215</v>
      </c>
      <c r="B255">
        <v>18518.554688</v>
      </c>
      <c r="C255">
        <v>0.38044800000000001</v>
      </c>
    </row>
    <row r="256" spans="1:3">
      <c r="A256">
        <v>216</v>
      </c>
      <c r="B256">
        <v>18604.6875</v>
      </c>
      <c r="C256">
        <v>0.37799199999999999</v>
      </c>
    </row>
    <row r="257" spans="1:3">
      <c r="A257">
        <v>217</v>
      </c>
      <c r="B257">
        <v>18690.820312</v>
      </c>
      <c r="C257">
        <v>0.37555699999999997</v>
      </c>
    </row>
    <row r="258" spans="1:3">
      <c r="A258">
        <v>218</v>
      </c>
      <c r="B258">
        <v>18776.953125</v>
      </c>
      <c r="C258">
        <v>0.37314199999999997</v>
      </c>
    </row>
    <row r="259" spans="1:3">
      <c r="A259">
        <v>219</v>
      </c>
      <c r="B259">
        <v>18863.085938</v>
      </c>
      <c r="C259">
        <v>0.37074600000000002</v>
      </c>
    </row>
    <row r="260" spans="1:3">
      <c r="A260">
        <v>220</v>
      </c>
      <c r="B260">
        <v>18949.21875</v>
      </c>
      <c r="C260">
        <v>0.368371</v>
      </c>
    </row>
    <row r="261" spans="1:3">
      <c r="A261">
        <v>221</v>
      </c>
      <c r="B261">
        <v>19035.351562</v>
      </c>
      <c r="C261">
        <v>0.36601499999999998</v>
      </c>
    </row>
    <row r="262" spans="1:3">
      <c r="A262">
        <v>222</v>
      </c>
      <c r="B262">
        <v>19121.484375</v>
      </c>
      <c r="C262">
        <v>0.36367899999999997</v>
      </c>
    </row>
    <row r="263" spans="1:3">
      <c r="A263">
        <v>223</v>
      </c>
      <c r="B263">
        <v>19207.617188</v>
      </c>
      <c r="C263">
        <v>0.36136200000000002</v>
      </c>
    </row>
    <row r="264" spans="1:3">
      <c r="A264">
        <v>224</v>
      </c>
      <c r="B264">
        <v>19293.75</v>
      </c>
      <c r="C264">
        <v>0.35906399999999999</v>
      </c>
    </row>
    <row r="265" spans="1:3">
      <c r="A265">
        <v>225</v>
      </c>
      <c r="B265">
        <v>19379.882812</v>
      </c>
      <c r="C265">
        <v>0.35678500000000002</v>
      </c>
    </row>
    <row r="266" spans="1:3">
      <c r="A266">
        <v>226</v>
      </c>
      <c r="B266">
        <v>19466.015625</v>
      </c>
      <c r="C266">
        <v>0.35452499999999998</v>
      </c>
    </row>
    <row r="267" spans="1:3">
      <c r="A267">
        <v>227</v>
      </c>
      <c r="B267">
        <v>19552.148438</v>
      </c>
      <c r="C267">
        <v>0.35228300000000001</v>
      </c>
    </row>
    <row r="268" spans="1:3">
      <c r="A268">
        <v>228</v>
      </c>
      <c r="B268">
        <v>19638.28125</v>
      </c>
      <c r="C268">
        <v>0.35005999999999998</v>
      </c>
    </row>
    <row r="269" spans="1:3">
      <c r="A269">
        <v>229</v>
      </c>
      <c r="B269">
        <v>19724.414062</v>
      </c>
      <c r="C269">
        <v>0.34785500000000003</v>
      </c>
    </row>
    <row r="270" spans="1:3">
      <c r="A270">
        <v>230</v>
      </c>
      <c r="B270">
        <v>19810.546875</v>
      </c>
      <c r="C270">
        <v>0.34566799999999998</v>
      </c>
    </row>
    <row r="271" spans="1:3">
      <c r="A271">
        <v>231</v>
      </c>
      <c r="B271">
        <v>19896.679688</v>
      </c>
      <c r="C271">
        <v>0.34350000000000003</v>
      </c>
    </row>
    <row r="272" spans="1:3">
      <c r="A272">
        <v>232</v>
      </c>
      <c r="B272">
        <v>19982.8125</v>
      </c>
      <c r="C272">
        <v>0.34134900000000001</v>
      </c>
    </row>
    <row r="273" spans="1:3">
      <c r="A273">
        <v>233</v>
      </c>
      <c r="B273">
        <v>20068.945312</v>
      </c>
      <c r="C273">
        <v>0.33921499999999999</v>
      </c>
    </row>
    <row r="274" spans="1:3">
      <c r="A274">
        <v>234</v>
      </c>
      <c r="B274">
        <v>20155.078125</v>
      </c>
      <c r="C274">
        <v>0.33709899999999998</v>
      </c>
    </row>
    <row r="275" spans="1:3">
      <c r="A275">
        <v>235</v>
      </c>
      <c r="B275">
        <v>20241.210938</v>
      </c>
      <c r="C275">
        <v>0.33500099999999999</v>
      </c>
    </row>
    <row r="276" spans="1:3">
      <c r="A276">
        <v>236</v>
      </c>
      <c r="B276">
        <v>20327.34375</v>
      </c>
      <c r="C276">
        <v>0.33291999999999999</v>
      </c>
    </row>
    <row r="277" spans="1:3">
      <c r="A277">
        <v>237</v>
      </c>
      <c r="B277">
        <v>20413.476562</v>
      </c>
      <c r="C277">
        <v>0.33085500000000001</v>
      </c>
    </row>
    <row r="278" spans="1:3">
      <c r="A278">
        <v>238</v>
      </c>
      <c r="B278">
        <v>20499.609375</v>
      </c>
      <c r="C278">
        <v>0.32880799999999999</v>
      </c>
    </row>
    <row r="279" spans="1:3">
      <c r="A279">
        <v>239</v>
      </c>
      <c r="B279">
        <v>20585.742188</v>
      </c>
      <c r="C279">
        <v>0.32677699999999998</v>
      </c>
    </row>
    <row r="280" spans="1:3">
      <c r="A280">
        <v>240</v>
      </c>
      <c r="B280">
        <v>20671.875</v>
      </c>
      <c r="C280">
        <v>0.32476300000000002</v>
      </c>
    </row>
    <row r="281" spans="1:3">
      <c r="A281">
        <v>241</v>
      </c>
      <c r="B281">
        <v>20758.007812</v>
      </c>
      <c r="C281">
        <v>0.32276500000000002</v>
      </c>
    </row>
    <row r="282" spans="1:3">
      <c r="A282">
        <v>242</v>
      </c>
      <c r="B282">
        <v>20844.140625</v>
      </c>
      <c r="C282">
        <v>0.32078299999999998</v>
      </c>
    </row>
    <row r="283" spans="1:3">
      <c r="A283">
        <v>243</v>
      </c>
      <c r="B283">
        <v>20930.273438</v>
      </c>
      <c r="C283">
        <v>0.31881799999999999</v>
      </c>
    </row>
    <row r="284" spans="1:3">
      <c r="A284">
        <v>244</v>
      </c>
      <c r="B284">
        <v>21016.40625</v>
      </c>
      <c r="C284">
        <v>0.31686900000000001</v>
      </c>
    </row>
    <row r="285" spans="1:3">
      <c r="A285">
        <v>245</v>
      </c>
      <c r="B285">
        <v>21102.539062</v>
      </c>
      <c r="C285">
        <v>0.31493500000000002</v>
      </c>
    </row>
    <row r="286" spans="1:3">
      <c r="A286">
        <v>246</v>
      </c>
      <c r="B286">
        <v>21188.671875</v>
      </c>
      <c r="C286">
        <v>0.31301699999999999</v>
      </c>
    </row>
    <row r="287" spans="1:3">
      <c r="A287">
        <v>247</v>
      </c>
      <c r="B287">
        <v>21274.804688</v>
      </c>
      <c r="C287">
        <v>0.31111499999999997</v>
      </c>
    </row>
    <row r="288" spans="1:3">
      <c r="A288">
        <v>248</v>
      </c>
      <c r="B288">
        <v>21360.9375</v>
      </c>
      <c r="C288">
        <v>0.309228</v>
      </c>
    </row>
    <row r="289" spans="1:3">
      <c r="A289">
        <v>249</v>
      </c>
      <c r="B289">
        <v>21447.070312</v>
      </c>
      <c r="C289">
        <v>0.30735600000000002</v>
      </c>
    </row>
    <row r="290" spans="1:3">
      <c r="A290">
        <v>250</v>
      </c>
      <c r="B290">
        <v>21533.203125</v>
      </c>
      <c r="C290">
        <v>0.30549999999999999</v>
      </c>
    </row>
    <row r="291" spans="1:3">
      <c r="A291">
        <v>251</v>
      </c>
      <c r="B291">
        <v>21619.335938</v>
      </c>
      <c r="C291">
        <v>0.30365799999999998</v>
      </c>
    </row>
    <row r="292" spans="1:3">
      <c r="A292">
        <v>252</v>
      </c>
      <c r="B292">
        <v>21705.46875</v>
      </c>
      <c r="C292">
        <v>0.30183100000000002</v>
      </c>
    </row>
    <row r="293" spans="1:3">
      <c r="A293">
        <v>253</v>
      </c>
      <c r="B293">
        <v>21791.601562</v>
      </c>
      <c r="C293">
        <v>0.30001899999999998</v>
      </c>
    </row>
    <row r="294" spans="1:3">
      <c r="A294">
        <v>254</v>
      </c>
      <c r="B294">
        <v>21877.734375</v>
      </c>
      <c r="C294">
        <v>0.29822199999999999</v>
      </c>
    </row>
    <row r="295" spans="1:3">
      <c r="A295">
        <v>255</v>
      </c>
      <c r="B295">
        <v>21963.867188</v>
      </c>
      <c r="C295">
        <v>0.29643900000000001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2022-04-01T05:18:18Z</dcterms:modified>
</cp:coreProperties>
</file>