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ports Data Science and Analysis\Six Nations 2021\"/>
    </mc:Choice>
  </mc:AlternateContent>
  <xr:revisionPtr revIDLastSave="0" documentId="13_ncr:1_{F044EE92-DD25-487B-8BEC-9D41947A31A2}" xr6:coauthVersionLast="46" xr6:coauthVersionMax="46" xr10:uidLastSave="{00000000-0000-0000-0000-000000000000}"/>
  <bookViews>
    <workbookView xWindow="-120" yWindow="-120" windowWidth="20730" windowHeight="11160" activeTab="3" xr2:uid="{91233BD7-5227-43C0-875F-2692EFBA7077}"/>
  </bookViews>
  <sheets>
    <sheet name="Config" sheetId="1" r:id="rId1"/>
    <sheet name="Total" sheetId="2" r:id="rId2"/>
    <sheet name="GW1" sheetId="3" r:id="rId3"/>
    <sheet name="2020 Stats Breakd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" i="4" l="1"/>
  <c r="AE3" i="4"/>
  <c r="AE4" i="4"/>
  <c r="AE5" i="4"/>
  <c r="AE6" i="4"/>
  <c r="AE7" i="4"/>
  <c r="AE8" i="4"/>
  <c r="AE24" i="4"/>
  <c r="AE10" i="4"/>
  <c r="AE17" i="4"/>
  <c r="AE18" i="4"/>
  <c r="AE9" i="4"/>
  <c r="AE13" i="4"/>
  <c r="AE35" i="4"/>
  <c r="AE20" i="4"/>
  <c r="AE11" i="4"/>
  <c r="AE30" i="4"/>
  <c r="AE23" i="4"/>
  <c r="AE14" i="4"/>
  <c r="AE15" i="4"/>
  <c r="AE16" i="4"/>
  <c r="AE28" i="4"/>
  <c r="AE19" i="4"/>
  <c r="AE21" i="4"/>
  <c r="AE22" i="4"/>
  <c r="AE25" i="4"/>
  <c r="AE26" i="4"/>
  <c r="AE34" i="4"/>
  <c r="AE45" i="4"/>
  <c r="AE27" i="4"/>
  <c r="AE60" i="4"/>
  <c r="AE29" i="4"/>
  <c r="AE38" i="4"/>
  <c r="AE41" i="4"/>
  <c r="AE31" i="4"/>
  <c r="AE32" i="4"/>
  <c r="AE33" i="4"/>
  <c r="AE57" i="4"/>
  <c r="AE36" i="4"/>
  <c r="AE37" i="4"/>
  <c r="AE47" i="4"/>
  <c r="AE61" i="4"/>
  <c r="AE39" i="4"/>
  <c r="AE40" i="4"/>
  <c r="AE51" i="4"/>
  <c r="AE54" i="4"/>
  <c r="AE42" i="4"/>
  <c r="AE43" i="4"/>
  <c r="AE44" i="4"/>
  <c r="AE56" i="4"/>
  <c r="AE46" i="4"/>
  <c r="AE48" i="4"/>
  <c r="AE49" i="4"/>
  <c r="AE50" i="4"/>
  <c r="AE63" i="4"/>
  <c r="AE52" i="4"/>
  <c r="AE53" i="4"/>
  <c r="AE78" i="4"/>
  <c r="AE65" i="4"/>
  <c r="AE55" i="4"/>
  <c r="AE86" i="4"/>
  <c r="AE58" i="4"/>
  <c r="AE59" i="4"/>
  <c r="AE93" i="4"/>
  <c r="AE69" i="4"/>
  <c r="AE71" i="4"/>
  <c r="AE75" i="4"/>
  <c r="AE62" i="4"/>
  <c r="AE64" i="4"/>
  <c r="AE80" i="4"/>
  <c r="AE82" i="4"/>
  <c r="AE66" i="4"/>
  <c r="AE83" i="4"/>
  <c r="AE67" i="4"/>
  <c r="AE89" i="4"/>
  <c r="AE68" i="4"/>
  <c r="AE92" i="4"/>
  <c r="AE94" i="4"/>
  <c r="AE96" i="4"/>
  <c r="AE97" i="4"/>
  <c r="AE70" i="4"/>
  <c r="AE72" i="4"/>
  <c r="AE73" i="4"/>
  <c r="AE74" i="4"/>
  <c r="AE76" i="4"/>
  <c r="AE77" i="4"/>
  <c r="AE79" i="4"/>
  <c r="AE107" i="4"/>
  <c r="AE81" i="4"/>
  <c r="AE84" i="4"/>
  <c r="AE85" i="4"/>
  <c r="AE108" i="4"/>
  <c r="AE87" i="4"/>
  <c r="AE88" i="4"/>
  <c r="AE90" i="4"/>
  <c r="AE91" i="4"/>
  <c r="AE111" i="4"/>
  <c r="AE112" i="4"/>
  <c r="AE95" i="4"/>
  <c r="AE98" i="4"/>
  <c r="AE99" i="4"/>
  <c r="AE100" i="4"/>
  <c r="AE101" i="4"/>
  <c r="AE115" i="4"/>
  <c r="AE102" i="4"/>
  <c r="AE103" i="4"/>
  <c r="AE104" i="4"/>
  <c r="AE105" i="4"/>
  <c r="AE106" i="4"/>
  <c r="AE135" i="4"/>
  <c r="AE109" i="4"/>
  <c r="AE141" i="4"/>
  <c r="AE110" i="4"/>
  <c r="AE147" i="4"/>
  <c r="AE113" i="4"/>
  <c r="AE152" i="4"/>
  <c r="AE154" i="4"/>
  <c r="AE114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6" i="4"/>
  <c r="AE137" i="4"/>
  <c r="AE138" i="4"/>
  <c r="AE139" i="4"/>
  <c r="AE181" i="4"/>
  <c r="AE140" i="4"/>
  <c r="AE142" i="4"/>
  <c r="AE143" i="4"/>
  <c r="AE144" i="4"/>
  <c r="AE145" i="4"/>
  <c r="AE146" i="4"/>
  <c r="AE148" i="4"/>
  <c r="AE149" i="4"/>
  <c r="AE150" i="4"/>
  <c r="AE151" i="4"/>
  <c r="AE153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" i="4"/>
  <c r="AD46" i="4"/>
  <c r="AD36" i="4"/>
  <c r="AD16" i="4"/>
  <c r="AD12" i="4"/>
  <c r="AD21" i="4"/>
  <c r="AD9" i="4"/>
  <c r="AD5" i="4"/>
  <c r="AD22" i="4"/>
  <c r="AD43" i="4"/>
  <c r="AD14" i="4"/>
  <c r="AD26" i="4"/>
  <c r="AD7" i="4"/>
  <c r="AD8" i="4"/>
  <c r="AD2" i="4"/>
  <c r="AD10" i="4"/>
  <c r="AD47" i="4"/>
  <c r="AD6" i="4"/>
  <c r="AD28" i="4"/>
  <c r="AD11" i="4"/>
  <c r="AD15" i="4"/>
  <c r="AD38" i="4"/>
  <c r="AD33" i="4"/>
  <c r="AD4" i="4"/>
  <c r="AD3" i="4"/>
  <c r="AD17" i="4"/>
  <c r="AD59" i="4"/>
  <c r="AD13" i="4"/>
  <c r="AD37" i="4"/>
  <c r="AD71" i="4"/>
  <c r="AD45" i="4"/>
  <c r="AD27" i="4"/>
  <c r="AD32" i="4"/>
  <c r="AD86" i="4"/>
  <c r="AD35" i="4"/>
  <c r="AD63" i="4"/>
  <c r="AD65" i="4"/>
  <c r="AD18" i="4"/>
  <c r="AD24" i="4"/>
  <c r="AD41" i="4"/>
  <c r="AD110" i="4"/>
  <c r="AD40" i="4"/>
  <c r="AD49" i="4"/>
  <c r="AD68" i="4"/>
  <c r="AD55" i="4"/>
  <c r="AD48" i="4"/>
  <c r="AD23" i="4"/>
  <c r="AD30" i="4"/>
  <c r="AD93" i="4"/>
  <c r="AD19" i="4"/>
  <c r="AD52" i="4"/>
  <c r="AD90" i="4"/>
  <c r="AD25" i="4"/>
  <c r="AD39" i="4"/>
  <c r="AD34" i="4"/>
  <c r="AD20" i="4"/>
  <c r="AD44" i="4"/>
  <c r="AD78" i="4"/>
  <c r="AD42" i="4"/>
  <c r="AD70" i="4"/>
  <c r="AD91" i="4"/>
  <c r="AD31" i="4"/>
  <c r="AD58" i="4"/>
  <c r="AD56" i="4"/>
  <c r="AD62" i="4"/>
  <c r="AD80" i="4"/>
  <c r="AD54" i="4"/>
  <c r="AD60" i="4"/>
  <c r="AD64" i="4"/>
  <c r="AD96" i="4"/>
  <c r="AD118" i="4"/>
  <c r="AD74" i="4"/>
  <c r="AD83" i="4"/>
  <c r="AD77" i="4"/>
  <c r="AD108" i="4"/>
  <c r="AD53" i="4"/>
  <c r="AD51" i="4"/>
  <c r="AD92" i="4"/>
  <c r="AD76" i="4"/>
  <c r="AD88" i="4"/>
  <c r="AD67" i="4"/>
  <c r="AD50" i="4"/>
  <c r="AD72" i="4"/>
  <c r="AD128" i="4"/>
  <c r="AD75" i="4"/>
  <c r="AD66" i="4"/>
  <c r="AD87" i="4"/>
  <c r="AD84" i="4"/>
  <c r="AD112" i="4"/>
  <c r="AD89" i="4"/>
  <c r="AD85" i="4"/>
  <c r="AD69" i="4"/>
  <c r="AD61" i="4"/>
  <c r="AD102" i="4"/>
  <c r="AD57" i="4"/>
  <c r="AD94" i="4"/>
  <c r="AD127" i="4"/>
  <c r="AD82" i="4"/>
  <c r="AD100" i="4"/>
  <c r="AD81" i="4"/>
  <c r="AD157" i="4"/>
  <c r="AD104" i="4"/>
  <c r="AD121" i="4"/>
  <c r="AD105" i="4"/>
  <c r="AD106" i="4"/>
  <c r="AD97" i="4"/>
  <c r="AD103" i="4"/>
  <c r="AD111" i="4"/>
  <c r="AD99" i="4"/>
  <c r="AD101" i="4"/>
  <c r="AD116" i="4"/>
  <c r="AD133" i="4"/>
  <c r="AD126" i="4"/>
  <c r="AD134" i="4"/>
  <c r="AD95" i="4"/>
  <c r="AD114" i="4"/>
  <c r="AD152" i="4"/>
  <c r="AD130" i="4"/>
  <c r="AD115" i="4"/>
  <c r="AD79" i="4"/>
  <c r="AD139" i="4"/>
  <c r="AD167" i="4"/>
  <c r="AD98" i="4"/>
  <c r="AD117" i="4"/>
  <c r="AD145" i="4"/>
  <c r="AD73" i="4"/>
  <c r="AD135" i="4"/>
  <c r="AD161" i="4"/>
  <c r="AD151" i="4"/>
  <c r="AD132" i="4"/>
  <c r="AD168" i="4"/>
  <c r="AD138" i="4"/>
  <c r="AD125" i="4"/>
  <c r="AD107" i="4"/>
  <c r="AD119" i="4"/>
  <c r="AD113" i="4"/>
  <c r="AD150" i="4"/>
  <c r="AD165" i="4"/>
  <c r="AD162" i="4"/>
  <c r="AD137" i="4"/>
  <c r="AD122" i="4"/>
  <c r="AD144" i="4"/>
  <c r="AD109" i="4"/>
  <c r="AD174" i="4"/>
  <c r="AD160" i="4"/>
  <c r="AD143" i="4"/>
  <c r="AD129" i="4"/>
  <c r="AD123" i="4"/>
  <c r="AD172" i="4"/>
  <c r="AD188" i="4"/>
  <c r="AD194" i="4"/>
  <c r="AD120" i="4"/>
  <c r="AD124" i="4"/>
  <c r="AD154" i="4"/>
  <c r="AD179" i="4"/>
  <c r="AD178" i="4"/>
  <c r="AD206" i="4"/>
  <c r="AD184" i="4"/>
  <c r="AD131" i="4"/>
  <c r="AD147" i="4"/>
  <c r="AD169" i="4"/>
  <c r="AD159" i="4"/>
  <c r="AD180" i="4"/>
  <c r="AD136" i="4"/>
  <c r="AD171" i="4"/>
  <c r="AD142" i="4"/>
  <c r="AD156" i="4"/>
  <c r="AD163" i="4"/>
  <c r="AD148" i="4"/>
  <c r="AD175" i="4"/>
  <c r="AD140" i="4"/>
  <c r="AD166" i="4"/>
  <c r="AD146" i="4"/>
  <c r="AD158" i="4"/>
  <c r="AD181" i="4"/>
  <c r="AD155" i="4"/>
  <c r="AD149" i="4"/>
  <c r="AD189" i="4"/>
  <c r="AD164" i="4"/>
  <c r="AD182" i="4"/>
  <c r="AD185" i="4"/>
  <c r="AD211" i="4"/>
  <c r="AD204" i="4"/>
  <c r="AD192" i="4"/>
  <c r="AD195" i="4"/>
  <c r="AD193" i="4"/>
  <c r="AD153" i="4"/>
  <c r="AD173" i="4"/>
  <c r="AD191" i="4"/>
  <c r="AD177" i="4"/>
  <c r="AD176" i="4"/>
  <c r="AD170" i="4"/>
  <c r="AD141" i="4"/>
  <c r="AD203" i="4"/>
  <c r="AD186" i="4"/>
  <c r="AD197" i="4"/>
  <c r="AD198" i="4"/>
  <c r="AD187" i="4"/>
  <c r="AD183" i="4"/>
  <c r="AD202" i="4"/>
  <c r="AD210" i="4"/>
  <c r="AD196" i="4"/>
  <c r="AD208" i="4"/>
  <c r="AD199" i="4"/>
  <c r="AD205" i="4"/>
  <c r="AD209" i="4"/>
  <c r="AD190" i="4"/>
  <c r="AD207" i="4"/>
  <c r="AD212" i="4"/>
  <c r="AD201" i="4"/>
  <c r="AD200" i="4"/>
  <c r="AD29" i="4"/>
</calcChain>
</file>

<file path=xl/sharedStrings.xml><?xml version="1.0" encoding="utf-8"?>
<sst xmlns="http://schemas.openxmlformats.org/spreadsheetml/2006/main" count="267" uniqueCount="267">
  <si>
    <t>Points Breakdown</t>
  </si>
  <si>
    <t>Home Win</t>
  </si>
  <si>
    <t>Home Draw</t>
  </si>
  <si>
    <t>Home Loss</t>
  </si>
  <si>
    <t>Away Win</t>
  </si>
  <si>
    <t>Away Draw</t>
  </si>
  <si>
    <t>Away Loss</t>
  </si>
  <si>
    <t>Point Difference +1</t>
  </si>
  <si>
    <t>Point Difference -1</t>
  </si>
  <si>
    <t>Try</t>
  </si>
  <si>
    <t>Conversion</t>
  </si>
  <si>
    <t>Penalty</t>
  </si>
  <si>
    <t>Drop Goal</t>
  </si>
  <si>
    <t>Defender Beaten</t>
  </si>
  <si>
    <t>Metre Carried</t>
  </si>
  <si>
    <t>Tackle</t>
  </si>
  <si>
    <t>Dominant Tackle</t>
  </si>
  <si>
    <t>Man of the Match</t>
  </si>
  <si>
    <t>Yellow Card</t>
  </si>
  <si>
    <t>Red Card</t>
  </si>
  <si>
    <t>Extras</t>
  </si>
  <si>
    <t>Captain</t>
  </si>
  <si>
    <t>Double Points &amp; +20</t>
  </si>
  <si>
    <t>Super Sub</t>
  </si>
  <si>
    <t>Triple Points if subbed on or points halved if starts match. If other two subs play their points halved</t>
  </si>
  <si>
    <t> Boris Palu</t>
  </si>
  <si>
    <t> Virimi Vakatawa</t>
  </si>
  <si>
    <t> Camille Chat</t>
  </si>
  <si>
    <t> Finn Russell</t>
  </si>
  <si>
    <t> Adam Beard</t>
  </si>
  <si>
    <t> Chris Harris</t>
  </si>
  <si>
    <t> Jake Polledri</t>
  </si>
  <si>
    <t> Callum Braley</t>
  </si>
  <si>
    <t> Cyril Baille</t>
  </si>
  <si>
    <t> Julien Marchand</t>
  </si>
  <si>
    <t> Francois Cros</t>
  </si>
  <si>
    <t> Romain Ntamack</t>
  </si>
  <si>
    <t> Thomas Ramos</t>
  </si>
  <si>
    <t> Peato Mauvaka</t>
  </si>
  <si>
    <t> Tom Dunn</t>
  </si>
  <si>
    <t> Will Stuart</t>
  </si>
  <si>
    <t> Charlie Ewels</t>
  </si>
  <si>
    <t> Sam Underhill</t>
  </si>
  <si>
    <t> Jonathan Joseph</t>
  </si>
  <si>
    <t> Rob Herring</t>
  </si>
  <si>
    <t> Iain Henderson</t>
  </si>
  <si>
    <t> John Cooney</t>
  </si>
  <si>
    <t> Jacob Stockdale</t>
  </si>
  <si>
    <t> Oli Kebble</t>
  </si>
  <si>
    <t> Fraser Brown</t>
  </si>
  <si>
    <t> Zander Fagerson</t>
  </si>
  <si>
    <t> Scott Cummings</t>
  </si>
  <si>
    <t> Matt Fagerson</t>
  </si>
  <si>
    <t> George Horne</t>
  </si>
  <si>
    <t> Adam Hastings</t>
  </si>
  <si>
    <t> Sam Johnson</t>
  </si>
  <si>
    <t> Ali Price</t>
  </si>
  <si>
    <t> Kyle Steyn</t>
  </si>
  <si>
    <t> Byron McGuigan</t>
  </si>
  <si>
    <t> Cian Healy</t>
  </si>
  <si>
    <t> Ronan Kelleher</t>
  </si>
  <si>
    <t> Andrew Porter</t>
  </si>
  <si>
    <t> Devin Toner</t>
  </si>
  <si>
    <t> James Ryan</t>
  </si>
  <si>
    <t> Josh van der Flier</t>
  </si>
  <si>
    <t> Caelan Doris</t>
  </si>
  <si>
    <t> Johnny Sexton</t>
  </si>
  <si>
    <t> Garry Ringrose</t>
  </si>
  <si>
    <t> Jordan Larmour</t>
  </si>
  <si>
    <t> Max Deegan</t>
  </si>
  <si>
    <t> Jamison Gibson-Park</t>
  </si>
  <si>
    <t> Ross Byrne</t>
  </si>
  <si>
    <t> Robbie Henshaw</t>
  </si>
  <si>
    <t> Marco Riccioni</t>
  </si>
  <si>
    <t> Dean Budd</t>
  </si>
  <si>
    <t> Braam Steyn</t>
  </si>
  <si>
    <t> Jayden Hayward</t>
  </si>
  <si>
    <t> Federico Zani</t>
  </si>
  <si>
    <t> Tommaso Allan</t>
  </si>
  <si>
    <t> Gregory Alldritt</t>
  </si>
  <si>
    <t> Arthur Retiere</t>
  </si>
  <si>
    <t> Vincent Rattez</t>
  </si>
  <si>
    <t> Jonny Hill</t>
  </si>
  <si>
    <t> Henry Slade</t>
  </si>
  <si>
    <t> Stuart Hogg</t>
  </si>
  <si>
    <t> Luke Cowan-Dickie</t>
  </si>
  <si>
    <t> Peter O'Mahony</t>
  </si>
  <si>
    <t> CJ Stander</t>
  </si>
  <si>
    <t> Conor Murray</t>
  </si>
  <si>
    <t> Keith Earls</t>
  </si>
  <si>
    <t> Chris Farrell</t>
  </si>
  <si>
    <t> Andrew Conway</t>
  </si>
  <si>
    <t> Tadhg Beirne</t>
  </si>
  <si>
    <t> James Lang</t>
  </si>
  <si>
    <t> Courtney Lawes</t>
  </si>
  <si>
    <t> Lewis Ludlam</t>
  </si>
  <si>
    <t> Dan Biggar</t>
  </si>
  <si>
    <t> Rory Hutchinson</t>
  </si>
  <si>
    <t> George Furbank</t>
  </si>
  <si>
    <t> Demba Bamba</t>
  </si>
  <si>
    <t> Ultan Dillane</t>
  </si>
  <si>
    <t> Bundee Aki</t>
  </si>
  <si>
    <t> Dave Heffernan</t>
  </si>
  <si>
    <t> Mohamed Haouas</t>
  </si>
  <si>
    <t> Paul Willemse</t>
  </si>
  <si>
    <t> Arthur Vincent</t>
  </si>
  <si>
    <t> Anthony Bouthier</t>
  </si>
  <si>
    <t> Teddy Thomas</t>
  </si>
  <si>
    <t> Rhys Carré</t>
  </si>
  <si>
    <t> Ben Earl</t>
  </si>
  <si>
    <t> Nick Tompkins</t>
  </si>
  <si>
    <t> Sean Maitland</t>
  </si>
  <si>
    <t> Federico Ruzza</t>
  </si>
  <si>
    <t> Niccolo Cannone</t>
  </si>
  <si>
    <t> Mako Vunipola</t>
  </si>
  <si>
    <t> George Kruis</t>
  </si>
  <si>
    <t> Elliot Daly</t>
  </si>
  <si>
    <t> Jamie George</t>
  </si>
  <si>
    <t> Owen Watkin</t>
  </si>
  <si>
    <t> Finlay Bealham</t>
  </si>
  <si>
    <t> Tadhg Furlong</t>
  </si>
  <si>
    <t> Ed Byrne</t>
  </si>
  <si>
    <t> Joe Marler</t>
  </si>
  <si>
    <t> Anthony Watson</t>
  </si>
  <si>
    <t> Tom Curry</t>
  </si>
  <si>
    <t> Ollie Thorley</t>
  </si>
  <si>
    <t> Dylan Cretin</t>
  </si>
  <si>
    <t> Sebastian Negri</t>
  </si>
  <si>
    <t> Leonardo Sarto</t>
  </si>
  <si>
    <t> Luca Morisi</t>
  </si>
  <si>
    <t> Kyle Sinckler</t>
  </si>
  <si>
    <t> Jonny Gray</t>
  </si>
  <si>
    <t> Bernard le Roux</t>
  </si>
  <si>
    <t> Jefferson Poirot</t>
  </si>
  <si>
    <t> Damian Penaud</t>
  </si>
  <si>
    <t> Baptiste Serin</t>
  </si>
  <si>
    <t> Gael Fickou</t>
  </si>
  <si>
    <t> Rob Evans</t>
  </si>
  <si>
    <t> Ken Owens</t>
  </si>
  <si>
    <t> Tomas Francis</t>
  </si>
  <si>
    <t> Alun Wyn Jones</t>
  </si>
  <si>
    <t> Josh Navidi</t>
  </si>
  <si>
    <t> Justin Tipuric</t>
  </si>
  <si>
    <t> Ross Moriarty</t>
  </si>
  <si>
    <t> Tomos Williams</t>
  </si>
  <si>
    <t> Josh Adams</t>
  </si>
  <si>
    <t> Hadleigh Parkes</t>
  </si>
  <si>
    <t> Jonathan Davies</t>
  </si>
  <si>
    <t> George North</t>
  </si>
  <si>
    <t> Liam Williams</t>
  </si>
  <si>
    <t> Wyn Jones</t>
  </si>
  <si>
    <t> Cory Hill</t>
  </si>
  <si>
    <t> Aaron Wainwright</t>
  </si>
  <si>
    <t> Gareth Davies</t>
  </si>
  <si>
    <t> Allan Dell</t>
  </si>
  <si>
    <t> Stuart McInally</t>
  </si>
  <si>
    <t> WP Nel</t>
  </si>
  <si>
    <t> Ben Toolis</t>
  </si>
  <si>
    <t> Grant Gilchrist</t>
  </si>
  <si>
    <t> Sam Skinner</t>
  </si>
  <si>
    <t> Jamie Ritchie</t>
  </si>
  <si>
    <t> Blair Kinghorn</t>
  </si>
  <si>
    <t> Huw Jones</t>
  </si>
  <si>
    <t> Simon Berghan</t>
  </si>
  <si>
    <t> Andrea Lovotti</t>
  </si>
  <si>
    <t> Simone Ferrari</t>
  </si>
  <si>
    <t> David Sisi</t>
  </si>
  <si>
    <t> Guglielmo Palazzani</t>
  </si>
  <si>
    <t> Luca Bigi</t>
  </si>
  <si>
    <t> Jimmy Tuivaiti</t>
  </si>
  <si>
    <t> Edoardo Padovani</t>
  </si>
  <si>
    <t> David Kilcoyne</t>
  </si>
  <si>
    <t> Maro Itoje</t>
  </si>
  <si>
    <t> Mark Wilson</t>
  </si>
  <si>
    <t> Billy Vunipola</t>
  </si>
  <si>
    <t> Ben Youngs</t>
  </si>
  <si>
    <t> Owen Farrell</t>
  </si>
  <si>
    <t> Jonny May</t>
  </si>
  <si>
    <t> Manu Tuilagi</t>
  </si>
  <si>
    <t> Ellis Genge</t>
  </si>
  <si>
    <t> Dan Robson</t>
  </si>
  <si>
    <t> George Ford</t>
  </si>
  <si>
    <t> Jake Ball</t>
  </si>
  <si>
    <t> Ryan Elias</t>
  </si>
  <si>
    <t> Dillon Lewis</t>
  </si>
  <si>
    <t> Joe Launchbury</t>
  </si>
  <si>
    <t> Antoine Dupont</t>
  </si>
  <si>
    <t> Magnus Bradbury</t>
  </si>
  <si>
    <t> Darcy Graham</t>
  </si>
  <si>
    <t> Maxime Mbanda</t>
  </si>
  <si>
    <t> Alessandro Zanni</t>
  </si>
  <si>
    <t> Hamish Watson</t>
  </si>
  <si>
    <t> Marco Lazzaroni</t>
  </si>
  <si>
    <t> Rhys Webb</t>
  </si>
  <si>
    <t> Jean-Baptiste Gros</t>
  </si>
  <si>
    <t> Matthieu Jalibert</t>
  </si>
  <si>
    <t> Romain Taofifenua</t>
  </si>
  <si>
    <t> Cameron Woki</t>
  </si>
  <si>
    <t> Charles Ollivon</t>
  </si>
  <si>
    <t> Leigh Halfpenny</t>
  </si>
  <si>
    <t> Ollie Devoto</t>
  </si>
  <si>
    <t> Giulio Bisegni</t>
  </si>
  <si>
    <t> Carlo Canna</t>
  </si>
  <si>
    <t> Giosue Zilocchi</t>
  </si>
  <si>
    <t> Rhys Patchell</t>
  </si>
  <si>
    <t> Leon Brown</t>
  </si>
  <si>
    <t> Jarrod Evans</t>
  </si>
  <si>
    <t> Taulupe Faletau</t>
  </si>
  <si>
    <t> Lloyd Williams</t>
  </si>
  <si>
    <t> Aaron Shingler</t>
  </si>
  <si>
    <t> Duncan Weir</t>
  </si>
  <si>
    <t> Mattia Bellini</t>
  </si>
  <si>
    <t> Rory Sutherland</t>
  </si>
  <si>
    <t> Pietro Ceccarelli</t>
  </si>
  <si>
    <t> Cornell du Preez</t>
  </si>
  <si>
    <t> Marcello Violi</t>
  </si>
  <si>
    <t> Matteo Minozzi</t>
  </si>
  <si>
    <t> James Davies</t>
  </si>
  <si>
    <t> Giovanni Licata</t>
  </si>
  <si>
    <t> Sam Parry</t>
  </si>
  <si>
    <t> Willi Heinz</t>
  </si>
  <si>
    <t> Ollie Lawrence</t>
  </si>
  <si>
    <t> Paolo Garbisi</t>
  </si>
  <si>
    <t> Gianmarco Lucchesi</t>
  </si>
  <si>
    <t> Federico Mori</t>
  </si>
  <si>
    <t> Danilo Fischetti</t>
  </si>
  <si>
    <t> Johan Meyer</t>
  </si>
  <si>
    <t> Nick Haining</t>
  </si>
  <si>
    <t> Johnny McNicholl</t>
  </si>
  <si>
    <t> Will Rowlands</t>
  </si>
  <si>
    <t> Will Connors</t>
  </si>
  <si>
    <t> Hugo Keenan</t>
  </si>
  <si>
    <t> Scott Steele</t>
  </si>
  <si>
    <t> Blade Thomson</t>
  </si>
  <si>
    <t> Duhan van der Merwe</t>
  </si>
  <si>
    <t> Shane Lewis-Hughes</t>
  </si>
  <si>
    <t>PLAYER</t>
  </si>
  <si>
    <t>MP </t>
  </si>
  <si>
    <t>T </t>
  </si>
  <si>
    <t>TA </t>
  </si>
  <si>
    <t>C </t>
  </si>
  <si>
    <t>P </t>
  </si>
  <si>
    <t>DG </t>
  </si>
  <si>
    <t>M </t>
  </si>
  <si>
    <t>CA </t>
  </si>
  <si>
    <t>MK </t>
  </si>
  <si>
    <t>BH </t>
  </si>
  <si>
    <t>PM </t>
  </si>
  <si>
    <t>O </t>
  </si>
  <si>
    <t>BTS </t>
  </si>
  <si>
    <t>KON </t>
  </si>
  <si>
    <t>TM </t>
  </si>
  <si>
    <t>MT </t>
  </si>
  <si>
    <t>DT </t>
  </si>
  <si>
    <t>TW </t>
  </si>
  <si>
    <t>TT </t>
  </si>
  <si>
    <t>TC </t>
  </si>
  <si>
    <t>HE </t>
  </si>
  <si>
    <t>PC </t>
  </si>
  <si>
    <t>OPC </t>
  </si>
  <si>
    <t>SPC </t>
  </si>
  <si>
    <t>LW </t>
  </si>
  <si>
    <t>LS </t>
  </si>
  <si>
    <t>YC </t>
  </si>
  <si>
    <t>RC </t>
  </si>
  <si>
    <t>Approx Fantasy Points</t>
  </si>
  <si>
    <t>Approx FP No 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</si>
</sst>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rgb="FF404040"/>
      <name val="Segoe UI"/>
      <family val="2"/>
    </font>
    <font>
      <u/>
      <sz val="11"/>
      <color theme="10"/>
      <name val="Calibri"/>
      <family val="2"/>
      <scheme val="minor"/>
    </font>
    <font>
      <b/>
      <sz val="13"/>
      <color rgb="FF000000"/>
      <name val="Segoe UI"/>
      <family val="2"/>
    </font>
    <font>
      <b/>
      <sz val="13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8A55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5195</xdr:rowOff>
    </xdr:to>
    <xdr:sp macro="" textlink="">
      <xdr:nvSpPr>
        <xdr:cNvPr id="4307" name="AutoShape 211" descr="Aaron Shingler">
          <a:extLst>
            <a:ext uri="{FF2B5EF4-FFF2-40B4-BE49-F238E27FC236}">
              <a16:creationId xmlns:a16="http://schemas.microsoft.com/office/drawing/2014/main" id="{4DF5622B-DA01-4003-97D0-4F2D3EE457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5196</xdr:rowOff>
    </xdr:to>
    <xdr:sp macro="" textlink="">
      <xdr:nvSpPr>
        <xdr:cNvPr id="4308" name="AutoShape 212" descr="Aaron Wainwright">
          <a:extLst>
            <a:ext uri="{FF2B5EF4-FFF2-40B4-BE49-F238E27FC236}">
              <a16:creationId xmlns:a16="http://schemas.microsoft.com/office/drawing/2014/main" id="{C2FFBE0E-57E3-45D9-AB5C-499F986D0D95}"/>
            </a:ext>
          </a:extLst>
        </xdr:cNvPr>
        <xdr:cNvSpPr>
          <a:spLocks noChangeAspect="1" noChangeArrowheads="1"/>
        </xdr:cNvSpPr>
      </xdr:nvSpPr>
      <xdr:spPr bwMode="auto">
        <a:xfrm>
          <a:off x="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208</xdr:row>
      <xdr:rowOff>5195</xdr:rowOff>
    </xdr:to>
    <xdr:sp macro="" textlink="">
      <xdr:nvSpPr>
        <xdr:cNvPr id="4309" name="AutoShape 213" descr="Adam Beard">
          <a:extLst>
            <a:ext uri="{FF2B5EF4-FFF2-40B4-BE49-F238E27FC236}">
              <a16:creationId xmlns:a16="http://schemas.microsoft.com/office/drawing/2014/main" id="{D4CFAD80-B2BD-45E1-950B-5870CE687760}"/>
            </a:ext>
          </a:extLst>
        </xdr:cNvPr>
        <xdr:cNvSpPr>
          <a:spLocks noChangeAspect="1" noChangeArrowheads="1"/>
        </xdr:cNvSpPr>
      </xdr:nvSpPr>
      <xdr:spPr bwMode="auto">
        <a:xfrm>
          <a:off x="0" y="12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5196</xdr:rowOff>
    </xdr:to>
    <xdr:sp macro="" textlink="">
      <xdr:nvSpPr>
        <xdr:cNvPr id="4310" name="AutoShape 214" descr="Adam Hastings">
          <a:extLst>
            <a:ext uri="{FF2B5EF4-FFF2-40B4-BE49-F238E27FC236}">
              <a16:creationId xmlns:a16="http://schemas.microsoft.com/office/drawing/2014/main" id="{146CC088-603B-4B63-87FC-3F29DA3B78FA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5195</xdr:rowOff>
    </xdr:to>
    <xdr:sp macro="" textlink="">
      <xdr:nvSpPr>
        <xdr:cNvPr id="4311" name="AutoShape 215" descr="Alessandro Zanni">
          <a:extLst>
            <a:ext uri="{FF2B5EF4-FFF2-40B4-BE49-F238E27FC236}">
              <a16:creationId xmlns:a16="http://schemas.microsoft.com/office/drawing/2014/main" id="{0D2F0C0F-6948-4FC1-945F-3C45828FB733}"/>
            </a:ext>
          </a:extLst>
        </xdr:cNvPr>
        <xdr:cNvSpPr>
          <a:spLocks noChangeAspect="1" noChangeArrowheads="1"/>
        </xdr:cNvSpPr>
      </xdr:nvSpPr>
      <xdr:spPr bwMode="auto">
        <a:xfrm>
          <a:off x="0" y="20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5195</xdr:rowOff>
    </xdr:to>
    <xdr:sp macro="" textlink="">
      <xdr:nvSpPr>
        <xdr:cNvPr id="4312" name="AutoShape 216" descr="Ali Price">
          <a:extLst>
            <a:ext uri="{FF2B5EF4-FFF2-40B4-BE49-F238E27FC236}">
              <a16:creationId xmlns:a16="http://schemas.microsoft.com/office/drawing/2014/main" id="{53E5389B-8E17-49EB-B491-FDD329C7C97D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5196</xdr:rowOff>
    </xdr:to>
    <xdr:sp macro="" textlink="">
      <xdr:nvSpPr>
        <xdr:cNvPr id="4313" name="AutoShape 217" descr="Allan Dell">
          <a:extLst>
            <a:ext uri="{FF2B5EF4-FFF2-40B4-BE49-F238E27FC236}">
              <a16:creationId xmlns:a16="http://schemas.microsoft.com/office/drawing/2014/main" id="{8B6F69EF-8558-4C9E-8E8A-22C5C4904DCB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5195</xdr:rowOff>
    </xdr:to>
    <xdr:sp macro="" textlink="">
      <xdr:nvSpPr>
        <xdr:cNvPr id="4314" name="AutoShape 218" descr="Alun Wyn Jones">
          <a:extLst>
            <a:ext uri="{FF2B5EF4-FFF2-40B4-BE49-F238E27FC236}">
              <a16:creationId xmlns:a16="http://schemas.microsoft.com/office/drawing/2014/main" id="{5FAAC4EA-60B8-4BA6-88C2-CEF7E5B9F561}"/>
            </a:ext>
          </a:extLst>
        </xdr:cNvPr>
        <xdr:cNvSpPr>
          <a:spLocks noChangeAspect="1" noChangeArrowheads="1"/>
        </xdr:cNvSpPr>
      </xdr:nvSpPr>
      <xdr:spPr bwMode="auto">
        <a:xfrm>
          <a:off x="0" y="32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5195</xdr:rowOff>
    </xdr:to>
    <xdr:sp macro="" textlink="">
      <xdr:nvSpPr>
        <xdr:cNvPr id="4315" name="AutoShape 219" descr="Andrea Lovotti">
          <a:extLst>
            <a:ext uri="{FF2B5EF4-FFF2-40B4-BE49-F238E27FC236}">
              <a16:creationId xmlns:a16="http://schemas.microsoft.com/office/drawing/2014/main" id="{7E63E623-50E8-4E26-8457-28050204F56C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62345</xdr:rowOff>
    </xdr:to>
    <xdr:sp macro="" textlink="">
      <xdr:nvSpPr>
        <xdr:cNvPr id="4316" name="AutoShape 220" descr="Andrew Conway">
          <a:extLst>
            <a:ext uri="{FF2B5EF4-FFF2-40B4-BE49-F238E27FC236}">
              <a16:creationId xmlns:a16="http://schemas.microsoft.com/office/drawing/2014/main" id="{54690928-C246-43B2-ACA2-2DE029CDB495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5196</xdr:rowOff>
    </xdr:to>
    <xdr:sp macro="" textlink="">
      <xdr:nvSpPr>
        <xdr:cNvPr id="4317" name="AutoShape 221" descr="Andrew Porter">
          <a:extLst>
            <a:ext uri="{FF2B5EF4-FFF2-40B4-BE49-F238E27FC236}">
              <a16:creationId xmlns:a16="http://schemas.microsoft.com/office/drawing/2014/main" id="{C432C044-E025-4184-AC5B-2FDDCAE0794B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5195</xdr:rowOff>
    </xdr:to>
    <xdr:sp macro="" textlink="">
      <xdr:nvSpPr>
        <xdr:cNvPr id="4318" name="AutoShape 222" descr="Anthony Bouthier">
          <a:extLst>
            <a:ext uri="{FF2B5EF4-FFF2-40B4-BE49-F238E27FC236}">
              <a16:creationId xmlns:a16="http://schemas.microsoft.com/office/drawing/2014/main" id="{5211247D-1415-434D-9973-B3B0ADD18952}"/>
            </a:ext>
          </a:extLst>
        </xdr:cNvPr>
        <xdr:cNvSpPr>
          <a:spLocks noChangeAspect="1" noChangeArrowheads="1"/>
        </xdr:cNvSpPr>
      </xdr:nvSpPr>
      <xdr:spPr bwMode="auto">
        <a:xfrm>
          <a:off x="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5195</xdr:rowOff>
    </xdr:to>
    <xdr:sp macro="" textlink="">
      <xdr:nvSpPr>
        <xdr:cNvPr id="4319" name="AutoShape 223" descr="Anthony Watson">
          <a:extLst>
            <a:ext uri="{FF2B5EF4-FFF2-40B4-BE49-F238E27FC236}">
              <a16:creationId xmlns:a16="http://schemas.microsoft.com/office/drawing/2014/main" id="{EF6E38EA-3AC9-463E-9FAD-5F05C48EC0C3}"/>
            </a:ext>
          </a:extLst>
        </xdr:cNvPr>
        <xdr:cNvSpPr>
          <a:spLocks noChangeAspect="1" noChangeArrowheads="1"/>
        </xdr:cNvSpPr>
      </xdr:nvSpPr>
      <xdr:spPr bwMode="auto">
        <a:xfrm>
          <a:off x="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5196</xdr:rowOff>
    </xdr:to>
    <xdr:sp macro="" textlink="">
      <xdr:nvSpPr>
        <xdr:cNvPr id="4320" name="AutoShape 224" descr="Antoine Dupont">
          <a:extLst>
            <a:ext uri="{FF2B5EF4-FFF2-40B4-BE49-F238E27FC236}">
              <a16:creationId xmlns:a16="http://schemas.microsoft.com/office/drawing/2014/main" id="{26566909-8415-495E-9503-9B73E0D08CF2}"/>
            </a:ext>
          </a:extLst>
        </xdr:cNvPr>
        <xdr:cNvSpPr>
          <a:spLocks noChangeAspect="1" noChangeArrowheads="1"/>
        </xdr:cNvSpPr>
      </xdr:nvSpPr>
      <xdr:spPr bwMode="auto">
        <a:xfrm>
          <a:off x="0" y="57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5196</xdr:rowOff>
    </xdr:to>
    <xdr:sp macro="" textlink="">
      <xdr:nvSpPr>
        <xdr:cNvPr id="4321" name="AutoShape 225" descr="Arthur Retiere">
          <a:extLst>
            <a:ext uri="{FF2B5EF4-FFF2-40B4-BE49-F238E27FC236}">
              <a16:creationId xmlns:a16="http://schemas.microsoft.com/office/drawing/2014/main" id="{F609FAD8-D5F0-4E79-941D-39F894B02B6B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5195</xdr:rowOff>
    </xdr:to>
    <xdr:sp macro="" textlink="">
      <xdr:nvSpPr>
        <xdr:cNvPr id="4322" name="AutoShape 226" descr="Arthur Vincent">
          <a:extLst>
            <a:ext uri="{FF2B5EF4-FFF2-40B4-BE49-F238E27FC236}">
              <a16:creationId xmlns:a16="http://schemas.microsoft.com/office/drawing/2014/main" id="{49500B0C-BDC6-499A-ABA3-6E72BF1C9C38}"/>
            </a:ext>
          </a:extLst>
        </xdr:cNvPr>
        <xdr:cNvSpPr>
          <a:spLocks noChangeAspect="1" noChangeArrowheads="1"/>
        </xdr:cNvSpPr>
      </xdr:nvSpPr>
      <xdr:spPr bwMode="auto">
        <a:xfrm>
          <a:off x="0" y="65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5195</xdr:rowOff>
    </xdr:to>
    <xdr:sp macro="" textlink="">
      <xdr:nvSpPr>
        <xdr:cNvPr id="4323" name="AutoShape 227" descr="Baptiste Serin">
          <a:extLst>
            <a:ext uri="{FF2B5EF4-FFF2-40B4-BE49-F238E27FC236}">
              <a16:creationId xmlns:a16="http://schemas.microsoft.com/office/drawing/2014/main" id="{7435733E-F51D-4E1D-958C-7E0AB8DFD5A2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5196</xdr:rowOff>
    </xdr:to>
    <xdr:sp macro="" textlink="">
      <xdr:nvSpPr>
        <xdr:cNvPr id="4324" name="AutoShape 228" descr="Ben Earl">
          <a:extLst>
            <a:ext uri="{FF2B5EF4-FFF2-40B4-BE49-F238E27FC236}">
              <a16:creationId xmlns:a16="http://schemas.microsoft.com/office/drawing/2014/main" id="{5FE7AF59-79D7-4B3F-9521-933F4A13445D}"/>
            </a:ext>
          </a:extLst>
        </xdr:cNvPr>
        <xdr:cNvSpPr>
          <a:spLocks noChangeAspect="1" noChangeArrowheads="1"/>
        </xdr:cNvSpPr>
      </xdr:nvSpPr>
      <xdr:spPr bwMode="auto">
        <a:xfrm>
          <a:off x="0" y="732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5196</xdr:rowOff>
    </xdr:to>
    <xdr:sp macro="" textlink="">
      <xdr:nvSpPr>
        <xdr:cNvPr id="4325" name="AutoShape 229" descr="Ben Toolis">
          <a:extLst>
            <a:ext uri="{FF2B5EF4-FFF2-40B4-BE49-F238E27FC236}">
              <a16:creationId xmlns:a16="http://schemas.microsoft.com/office/drawing/2014/main" id="{02274B0E-9F94-4CA8-88CC-79234FC5D358}"/>
            </a:ext>
          </a:extLst>
        </xdr:cNvPr>
        <xdr:cNvSpPr>
          <a:spLocks noChangeAspect="1" noChangeArrowheads="1"/>
        </xdr:cNvSpPr>
      </xdr:nvSpPr>
      <xdr:spPr bwMode="auto">
        <a:xfrm>
          <a:off x="0" y="75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5195</xdr:rowOff>
    </xdr:to>
    <xdr:sp macro="" textlink="">
      <xdr:nvSpPr>
        <xdr:cNvPr id="4326" name="AutoShape 230" descr="Ben Youngs">
          <a:extLst>
            <a:ext uri="{FF2B5EF4-FFF2-40B4-BE49-F238E27FC236}">
              <a16:creationId xmlns:a16="http://schemas.microsoft.com/office/drawing/2014/main" id="{3ED7CA3A-F5D3-44DF-BABB-EF92E6AE4A1A}"/>
            </a:ext>
          </a:extLst>
        </xdr:cNvPr>
        <xdr:cNvSpPr>
          <a:spLocks noChangeAspect="1" noChangeArrowheads="1"/>
        </xdr:cNvSpPr>
      </xdr:nvSpPr>
      <xdr:spPr bwMode="auto">
        <a:xfrm>
          <a:off x="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5196</xdr:rowOff>
    </xdr:to>
    <xdr:sp macro="" textlink="">
      <xdr:nvSpPr>
        <xdr:cNvPr id="4327" name="AutoShape 231" descr="Bernard le Roux">
          <a:extLst>
            <a:ext uri="{FF2B5EF4-FFF2-40B4-BE49-F238E27FC236}">
              <a16:creationId xmlns:a16="http://schemas.microsoft.com/office/drawing/2014/main" id="{07C38757-96F2-4921-9495-C2B2FBED4F25}"/>
            </a:ext>
          </a:extLst>
        </xdr:cNvPr>
        <xdr:cNvSpPr>
          <a:spLocks noChangeAspect="1" noChangeArrowheads="1"/>
        </xdr:cNvSpPr>
      </xdr:nvSpPr>
      <xdr:spPr bwMode="auto">
        <a:xfrm>
          <a:off x="0" y="83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5195</xdr:rowOff>
    </xdr:to>
    <xdr:sp macro="" textlink="">
      <xdr:nvSpPr>
        <xdr:cNvPr id="4328" name="AutoShape 232" descr="Billy Vunipola">
          <a:extLst>
            <a:ext uri="{FF2B5EF4-FFF2-40B4-BE49-F238E27FC236}">
              <a16:creationId xmlns:a16="http://schemas.microsoft.com/office/drawing/2014/main" id="{657C1A34-63B8-4EAF-82AC-874BEF652850}"/>
            </a:ext>
          </a:extLst>
        </xdr:cNvPr>
        <xdr:cNvSpPr>
          <a:spLocks noChangeAspect="1" noChangeArrowheads="1"/>
        </xdr:cNvSpPr>
      </xdr:nvSpPr>
      <xdr:spPr bwMode="auto">
        <a:xfrm>
          <a:off x="0" y="87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5196</xdr:rowOff>
    </xdr:to>
    <xdr:sp macro="" textlink="">
      <xdr:nvSpPr>
        <xdr:cNvPr id="4329" name="AutoShape 233" descr="Blade Thomson">
          <a:extLst>
            <a:ext uri="{FF2B5EF4-FFF2-40B4-BE49-F238E27FC236}">
              <a16:creationId xmlns:a16="http://schemas.microsoft.com/office/drawing/2014/main" id="{CBBB4EFA-212D-4E67-B8C0-CA254C5755A5}"/>
            </a:ext>
          </a:extLst>
        </xdr:cNvPr>
        <xdr:cNvSpPr>
          <a:spLocks noChangeAspect="1" noChangeArrowheads="1"/>
        </xdr:cNvSpPr>
      </xdr:nvSpPr>
      <xdr:spPr bwMode="auto">
        <a:xfrm>
          <a:off x="0" y="913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5196</xdr:rowOff>
    </xdr:to>
    <xdr:sp macro="" textlink="">
      <xdr:nvSpPr>
        <xdr:cNvPr id="4330" name="AutoShape 234" descr="Blair Kinghorn">
          <a:extLst>
            <a:ext uri="{FF2B5EF4-FFF2-40B4-BE49-F238E27FC236}">
              <a16:creationId xmlns:a16="http://schemas.microsoft.com/office/drawing/2014/main" id="{D56F1668-8EE0-49CB-B37F-2929FF23EE4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5196</xdr:rowOff>
    </xdr:to>
    <xdr:sp macro="" textlink="">
      <xdr:nvSpPr>
        <xdr:cNvPr id="4331" name="AutoShape 235" descr="Boris Palu">
          <a:extLst>
            <a:ext uri="{FF2B5EF4-FFF2-40B4-BE49-F238E27FC236}">
              <a16:creationId xmlns:a16="http://schemas.microsoft.com/office/drawing/2014/main" id="{D9927E84-9BB0-4237-9C95-2FEAAE993A04}"/>
            </a:ext>
          </a:extLst>
        </xdr:cNvPr>
        <xdr:cNvSpPr>
          <a:spLocks noChangeAspect="1" noChangeArrowheads="1"/>
        </xdr:cNvSpPr>
      </xdr:nvSpPr>
      <xdr:spPr bwMode="auto">
        <a:xfrm>
          <a:off x="0" y="991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5195</xdr:rowOff>
    </xdr:to>
    <xdr:sp macro="" textlink="">
      <xdr:nvSpPr>
        <xdr:cNvPr id="4332" name="AutoShape 236" descr="Braam Steyn">
          <a:extLst>
            <a:ext uri="{FF2B5EF4-FFF2-40B4-BE49-F238E27FC236}">
              <a16:creationId xmlns:a16="http://schemas.microsoft.com/office/drawing/2014/main" id="{714DA1D6-551F-4A7C-BB4C-03C4C665FF2E}"/>
            </a:ext>
          </a:extLst>
        </xdr:cNvPr>
        <xdr:cNvSpPr>
          <a:spLocks noChangeAspect="1" noChangeArrowheads="1"/>
        </xdr:cNvSpPr>
      </xdr:nvSpPr>
      <xdr:spPr bwMode="auto">
        <a:xfrm>
          <a:off x="0" y="103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5196</xdr:rowOff>
    </xdr:to>
    <xdr:sp macro="" textlink="">
      <xdr:nvSpPr>
        <xdr:cNvPr id="4333" name="AutoShape 237" descr="Bundee Aki">
          <a:extLst>
            <a:ext uri="{FF2B5EF4-FFF2-40B4-BE49-F238E27FC236}">
              <a16:creationId xmlns:a16="http://schemas.microsoft.com/office/drawing/2014/main" id="{8E34B7F2-07B9-4741-9710-CCF4F76BBD66}"/>
            </a:ext>
          </a:extLst>
        </xdr:cNvPr>
        <xdr:cNvSpPr>
          <a:spLocks noChangeAspect="1" noChangeArrowheads="1"/>
        </xdr:cNvSpPr>
      </xdr:nvSpPr>
      <xdr:spPr bwMode="auto">
        <a:xfrm>
          <a:off x="0" y="106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5196</xdr:rowOff>
    </xdr:to>
    <xdr:sp macro="" textlink="">
      <xdr:nvSpPr>
        <xdr:cNvPr id="4334" name="AutoShape 238" descr="Byron McGuigan">
          <a:extLst>
            <a:ext uri="{FF2B5EF4-FFF2-40B4-BE49-F238E27FC236}">
              <a16:creationId xmlns:a16="http://schemas.microsoft.com/office/drawing/2014/main" id="{622807C1-6295-4977-A935-CE9AC8003F85}"/>
            </a:ext>
          </a:extLst>
        </xdr:cNvPr>
        <xdr:cNvSpPr>
          <a:spLocks noChangeAspect="1" noChangeArrowheads="1"/>
        </xdr:cNvSpPr>
      </xdr:nvSpPr>
      <xdr:spPr bwMode="auto">
        <a:xfrm>
          <a:off x="0" y="1108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5195</xdr:rowOff>
    </xdr:to>
    <xdr:sp macro="" textlink="">
      <xdr:nvSpPr>
        <xdr:cNvPr id="4335" name="AutoShape 239" descr="Caelan Doris">
          <a:extLst>
            <a:ext uri="{FF2B5EF4-FFF2-40B4-BE49-F238E27FC236}">
              <a16:creationId xmlns:a16="http://schemas.microsoft.com/office/drawing/2014/main" id="{AFFBBB12-E681-437C-B3AF-E6ADBC50DD72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5195</xdr:rowOff>
    </xdr:to>
    <xdr:sp macro="" textlink="">
      <xdr:nvSpPr>
        <xdr:cNvPr id="4336" name="AutoShape 240" descr="Callum Braley">
          <a:extLst>
            <a:ext uri="{FF2B5EF4-FFF2-40B4-BE49-F238E27FC236}">
              <a16:creationId xmlns:a16="http://schemas.microsoft.com/office/drawing/2014/main" id="{DF9B734A-7499-4B65-A870-3942902DCB19}"/>
            </a:ext>
          </a:extLst>
        </xdr:cNvPr>
        <xdr:cNvSpPr>
          <a:spLocks noChangeAspect="1" noChangeArrowheads="1"/>
        </xdr:cNvSpPr>
      </xdr:nvSpPr>
      <xdr:spPr bwMode="auto">
        <a:xfrm>
          <a:off x="0" y="120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5195</xdr:rowOff>
    </xdr:to>
    <xdr:sp macro="" textlink="">
      <xdr:nvSpPr>
        <xdr:cNvPr id="4337" name="AutoShape 241" descr="Cameron Woki">
          <a:extLst>
            <a:ext uri="{FF2B5EF4-FFF2-40B4-BE49-F238E27FC236}">
              <a16:creationId xmlns:a16="http://schemas.microsoft.com/office/drawing/2014/main" id="{4D24FD9D-D4FE-421B-BD82-6125B2C33F7D}"/>
            </a:ext>
          </a:extLst>
        </xdr:cNvPr>
        <xdr:cNvSpPr>
          <a:spLocks noChangeAspect="1" noChangeArrowheads="1"/>
        </xdr:cNvSpPr>
      </xdr:nvSpPr>
      <xdr:spPr bwMode="auto">
        <a:xfrm>
          <a:off x="0" y="1244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5195</xdr:rowOff>
    </xdr:to>
    <xdr:sp macro="" textlink="">
      <xdr:nvSpPr>
        <xdr:cNvPr id="4338" name="AutoShape 242" descr="Camille Chat">
          <a:extLst>
            <a:ext uri="{FF2B5EF4-FFF2-40B4-BE49-F238E27FC236}">
              <a16:creationId xmlns:a16="http://schemas.microsoft.com/office/drawing/2014/main" id="{6808A7EC-C48A-4DA1-9B8C-43A8C97AA43B}"/>
            </a:ext>
          </a:extLst>
        </xdr:cNvPr>
        <xdr:cNvSpPr>
          <a:spLocks noChangeAspect="1" noChangeArrowheads="1"/>
        </xdr:cNvSpPr>
      </xdr:nvSpPr>
      <xdr:spPr bwMode="auto">
        <a:xfrm>
          <a:off x="0" y="1283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5195</xdr:rowOff>
    </xdr:to>
    <xdr:sp macro="" textlink="">
      <xdr:nvSpPr>
        <xdr:cNvPr id="4339" name="AutoShape 243" descr="Carlo Canna">
          <a:extLst>
            <a:ext uri="{FF2B5EF4-FFF2-40B4-BE49-F238E27FC236}">
              <a16:creationId xmlns:a16="http://schemas.microsoft.com/office/drawing/2014/main" id="{4F7CF3CB-DA91-4D59-BBBF-32EED4E538F1}"/>
            </a:ext>
          </a:extLst>
        </xdr:cNvPr>
        <xdr:cNvSpPr>
          <a:spLocks noChangeAspect="1" noChangeArrowheads="1"/>
        </xdr:cNvSpPr>
      </xdr:nvSpPr>
      <xdr:spPr bwMode="auto">
        <a:xfrm>
          <a:off x="0" y="1323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62345</xdr:rowOff>
    </xdr:to>
    <xdr:sp macro="" textlink="">
      <xdr:nvSpPr>
        <xdr:cNvPr id="4340" name="AutoShape 244" descr="Charles Ollivon">
          <a:extLst>
            <a:ext uri="{FF2B5EF4-FFF2-40B4-BE49-F238E27FC236}">
              <a16:creationId xmlns:a16="http://schemas.microsoft.com/office/drawing/2014/main" id="{58A2058B-381C-4D35-A953-0148F736C4BD}"/>
            </a:ext>
          </a:extLst>
        </xdr:cNvPr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5196</xdr:rowOff>
    </xdr:to>
    <xdr:sp macro="" textlink="">
      <xdr:nvSpPr>
        <xdr:cNvPr id="4341" name="AutoShape 245" descr="Charlie Ewels">
          <a:extLst>
            <a:ext uri="{FF2B5EF4-FFF2-40B4-BE49-F238E27FC236}">
              <a16:creationId xmlns:a16="http://schemas.microsoft.com/office/drawing/2014/main" id="{85F2F6A5-5AB3-4487-8BFF-315313371F0E}"/>
            </a:ext>
          </a:extLst>
        </xdr:cNvPr>
        <xdr:cNvSpPr>
          <a:spLocks noChangeAspect="1" noChangeArrowheads="1"/>
        </xdr:cNvSpPr>
      </xdr:nvSpPr>
      <xdr:spPr bwMode="auto">
        <a:xfrm>
          <a:off x="0" y="1401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5196</xdr:rowOff>
    </xdr:to>
    <xdr:sp macro="" textlink="">
      <xdr:nvSpPr>
        <xdr:cNvPr id="4342" name="AutoShape 246" descr="Chris Farrell">
          <a:extLst>
            <a:ext uri="{FF2B5EF4-FFF2-40B4-BE49-F238E27FC236}">
              <a16:creationId xmlns:a16="http://schemas.microsoft.com/office/drawing/2014/main" id="{BE6C9782-D84C-4BA2-9BD9-BE7B126D03E3}"/>
            </a:ext>
          </a:extLst>
        </xdr:cNvPr>
        <xdr:cNvSpPr>
          <a:spLocks noChangeAspect="1" noChangeArrowheads="1"/>
        </xdr:cNvSpPr>
      </xdr:nvSpPr>
      <xdr:spPr bwMode="auto">
        <a:xfrm>
          <a:off x="0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5195</xdr:rowOff>
    </xdr:to>
    <xdr:sp macro="" textlink="">
      <xdr:nvSpPr>
        <xdr:cNvPr id="4343" name="AutoShape 247" descr="Chris Harris">
          <a:extLst>
            <a:ext uri="{FF2B5EF4-FFF2-40B4-BE49-F238E27FC236}">
              <a16:creationId xmlns:a16="http://schemas.microsoft.com/office/drawing/2014/main" id="{1A45AA22-3D1C-4464-83E4-AF0196DEC3B6}"/>
            </a:ext>
          </a:extLst>
        </xdr:cNvPr>
        <xdr:cNvSpPr>
          <a:spLocks noChangeAspect="1" noChangeArrowheads="1"/>
        </xdr:cNvSpPr>
      </xdr:nvSpPr>
      <xdr:spPr bwMode="auto">
        <a:xfrm>
          <a:off x="0" y="1479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5195</xdr:rowOff>
    </xdr:to>
    <xdr:sp macro="" textlink="">
      <xdr:nvSpPr>
        <xdr:cNvPr id="4344" name="AutoShape 248" descr="Cian Healy">
          <a:extLst>
            <a:ext uri="{FF2B5EF4-FFF2-40B4-BE49-F238E27FC236}">
              <a16:creationId xmlns:a16="http://schemas.microsoft.com/office/drawing/2014/main" id="{CA2A89C4-5B0E-43E5-97BD-31A61728BE86}"/>
            </a:ext>
          </a:extLst>
        </xdr:cNvPr>
        <xdr:cNvSpPr>
          <a:spLocks noChangeAspect="1" noChangeArrowheads="1"/>
        </xdr:cNvSpPr>
      </xdr:nvSpPr>
      <xdr:spPr bwMode="auto">
        <a:xfrm>
          <a:off x="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5195</xdr:rowOff>
    </xdr:to>
    <xdr:sp macro="" textlink="">
      <xdr:nvSpPr>
        <xdr:cNvPr id="4345" name="AutoShape 249" descr="CJ Stander">
          <a:extLst>
            <a:ext uri="{FF2B5EF4-FFF2-40B4-BE49-F238E27FC236}">
              <a16:creationId xmlns:a16="http://schemas.microsoft.com/office/drawing/2014/main" id="{2873AE1A-FB7B-4C74-A77E-41C865C5618B}"/>
            </a:ext>
          </a:extLst>
        </xdr:cNvPr>
        <xdr:cNvSpPr>
          <a:spLocks noChangeAspect="1" noChangeArrowheads="1"/>
        </xdr:cNvSpPr>
      </xdr:nvSpPr>
      <xdr:spPr bwMode="auto">
        <a:xfrm>
          <a:off x="0" y="1557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5196</xdr:rowOff>
    </xdr:to>
    <xdr:sp macro="" textlink="">
      <xdr:nvSpPr>
        <xdr:cNvPr id="4346" name="AutoShape 250" descr="Conor Murray">
          <a:extLst>
            <a:ext uri="{FF2B5EF4-FFF2-40B4-BE49-F238E27FC236}">
              <a16:creationId xmlns:a16="http://schemas.microsoft.com/office/drawing/2014/main" id="{A313F9DD-D208-498B-93D7-6E55993D2D8A}"/>
            </a:ext>
          </a:extLst>
        </xdr:cNvPr>
        <xdr:cNvSpPr>
          <a:spLocks noChangeAspect="1" noChangeArrowheads="1"/>
        </xdr:cNvSpPr>
      </xdr:nvSpPr>
      <xdr:spPr bwMode="auto">
        <a:xfrm>
          <a:off x="0" y="159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5196</xdr:rowOff>
    </xdr:to>
    <xdr:sp macro="" textlink="">
      <xdr:nvSpPr>
        <xdr:cNvPr id="4347" name="AutoShape 251" descr="Cornell du Preez">
          <a:extLst>
            <a:ext uri="{FF2B5EF4-FFF2-40B4-BE49-F238E27FC236}">
              <a16:creationId xmlns:a16="http://schemas.microsoft.com/office/drawing/2014/main" id="{018A801A-C30C-46BF-921C-DDC202120597}"/>
            </a:ext>
          </a:extLst>
        </xdr:cNvPr>
        <xdr:cNvSpPr>
          <a:spLocks noChangeAspect="1" noChangeArrowheads="1"/>
        </xdr:cNvSpPr>
      </xdr:nvSpPr>
      <xdr:spPr bwMode="auto">
        <a:xfrm>
          <a:off x="0" y="163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5196</xdr:rowOff>
    </xdr:to>
    <xdr:sp macro="" textlink="">
      <xdr:nvSpPr>
        <xdr:cNvPr id="4348" name="AutoShape 252" descr="Cory Hill">
          <a:extLst>
            <a:ext uri="{FF2B5EF4-FFF2-40B4-BE49-F238E27FC236}">
              <a16:creationId xmlns:a16="http://schemas.microsoft.com/office/drawing/2014/main" id="{89D4EF31-7CEA-4D66-A126-6C503F7558E5}"/>
            </a:ext>
          </a:extLst>
        </xdr:cNvPr>
        <xdr:cNvSpPr>
          <a:spLocks noChangeAspect="1" noChangeArrowheads="1"/>
        </xdr:cNvSpPr>
      </xdr:nvSpPr>
      <xdr:spPr bwMode="auto">
        <a:xfrm>
          <a:off x="0" y="167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5196</xdr:rowOff>
    </xdr:to>
    <xdr:sp macro="" textlink="">
      <xdr:nvSpPr>
        <xdr:cNvPr id="4349" name="AutoShape 253" descr="Courtney Lawes">
          <a:extLst>
            <a:ext uri="{FF2B5EF4-FFF2-40B4-BE49-F238E27FC236}">
              <a16:creationId xmlns:a16="http://schemas.microsoft.com/office/drawing/2014/main" id="{FAEF310C-08ED-4DDF-9C87-F4B91B2681D0}"/>
            </a:ext>
          </a:extLst>
        </xdr:cNvPr>
        <xdr:cNvSpPr>
          <a:spLocks noChangeAspect="1" noChangeArrowheads="1"/>
        </xdr:cNvSpPr>
      </xdr:nvSpPr>
      <xdr:spPr bwMode="auto">
        <a:xfrm>
          <a:off x="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5196</xdr:rowOff>
    </xdr:to>
    <xdr:sp macro="" textlink="">
      <xdr:nvSpPr>
        <xdr:cNvPr id="4350" name="AutoShape 254" descr="Cyril Baille">
          <a:extLst>
            <a:ext uri="{FF2B5EF4-FFF2-40B4-BE49-F238E27FC236}">
              <a16:creationId xmlns:a16="http://schemas.microsoft.com/office/drawing/2014/main" id="{23F09163-D954-4317-987C-DE14ED3E1209}"/>
            </a:ext>
          </a:extLst>
        </xdr:cNvPr>
        <xdr:cNvSpPr>
          <a:spLocks noChangeAspect="1" noChangeArrowheads="1"/>
        </xdr:cNvSpPr>
      </xdr:nvSpPr>
      <xdr:spPr bwMode="auto">
        <a:xfrm>
          <a:off x="0" y="173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5195</xdr:rowOff>
    </xdr:to>
    <xdr:sp macro="" textlink="">
      <xdr:nvSpPr>
        <xdr:cNvPr id="4351" name="AutoShape 255" descr="Damian Penaud">
          <a:extLst>
            <a:ext uri="{FF2B5EF4-FFF2-40B4-BE49-F238E27FC236}">
              <a16:creationId xmlns:a16="http://schemas.microsoft.com/office/drawing/2014/main" id="{F5FF7BAE-D451-400F-93F9-BE2EC616F2ED}"/>
            </a:ext>
          </a:extLst>
        </xdr:cNvPr>
        <xdr:cNvSpPr>
          <a:spLocks noChangeAspect="1" noChangeArrowheads="1"/>
        </xdr:cNvSpPr>
      </xdr:nvSpPr>
      <xdr:spPr bwMode="auto">
        <a:xfrm>
          <a:off x="0" y="177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5195</xdr:rowOff>
    </xdr:to>
    <xdr:sp macro="" textlink="">
      <xdr:nvSpPr>
        <xdr:cNvPr id="4352" name="AutoShape 256" descr="Dan Biggar">
          <a:extLst>
            <a:ext uri="{FF2B5EF4-FFF2-40B4-BE49-F238E27FC236}">
              <a16:creationId xmlns:a16="http://schemas.microsoft.com/office/drawing/2014/main" id="{9B4A829F-95E7-4C96-B7B5-B5EC72F312E9}"/>
            </a:ext>
          </a:extLst>
        </xdr:cNvPr>
        <xdr:cNvSpPr>
          <a:spLocks noChangeAspect="1" noChangeArrowheads="1"/>
        </xdr:cNvSpPr>
      </xdr:nvSpPr>
      <xdr:spPr bwMode="auto">
        <a:xfrm>
          <a:off x="0" y="181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5195</xdr:rowOff>
    </xdr:to>
    <xdr:sp macro="" textlink="">
      <xdr:nvSpPr>
        <xdr:cNvPr id="4353" name="AutoShape 257" descr="Dan Robson">
          <a:extLst>
            <a:ext uri="{FF2B5EF4-FFF2-40B4-BE49-F238E27FC236}">
              <a16:creationId xmlns:a16="http://schemas.microsoft.com/office/drawing/2014/main" id="{036F5324-F690-42F8-9178-823C17619DA3}"/>
            </a:ext>
          </a:extLst>
        </xdr:cNvPr>
        <xdr:cNvSpPr>
          <a:spLocks noChangeAspect="1" noChangeArrowheads="1"/>
        </xdr:cNvSpPr>
      </xdr:nvSpPr>
      <xdr:spPr bwMode="auto">
        <a:xfrm>
          <a:off x="0" y="1855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5195</xdr:rowOff>
    </xdr:to>
    <xdr:sp macro="" textlink="">
      <xdr:nvSpPr>
        <xdr:cNvPr id="4354" name="AutoShape 258" descr="Danilo Fischetti">
          <a:extLst>
            <a:ext uri="{FF2B5EF4-FFF2-40B4-BE49-F238E27FC236}">
              <a16:creationId xmlns:a16="http://schemas.microsoft.com/office/drawing/2014/main" id="{07B69BB4-85E5-4059-B282-C3B446D252D2}"/>
            </a:ext>
          </a:extLst>
        </xdr:cNvPr>
        <xdr:cNvSpPr>
          <a:spLocks noChangeAspect="1" noChangeArrowheads="1"/>
        </xdr:cNvSpPr>
      </xdr:nvSpPr>
      <xdr:spPr bwMode="auto">
        <a:xfrm>
          <a:off x="0" y="189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5195</xdr:rowOff>
    </xdr:to>
    <xdr:sp macro="" textlink="">
      <xdr:nvSpPr>
        <xdr:cNvPr id="4355" name="AutoShape 259" descr="Darcy Graham">
          <a:extLst>
            <a:ext uri="{FF2B5EF4-FFF2-40B4-BE49-F238E27FC236}">
              <a16:creationId xmlns:a16="http://schemas.microsoft.com/office/drawing/2014/main" id="{D9B411D3-2E44-49DC-A986-B9F53EA84226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5195</xdr:rowOff>
    </xdr:to>
    <xdr:sp macro="" textlink="">
      <xdr:nvSpPr>
        <xdr:cNvPr id="4356" name="AutoShape 260" descr="Dave Heffernan">
          <a:extLst>
            <a:ext uri="{FF2B5EF4-FFF2-40B4-BE49-F238E27FC236}">
              <a16:creationId xmlns:a16="http://schemas.microsoft.com/office/drawing/2014/main" id="{13C3B7A1-11CC-45D5-B593-EE0633A39E2E}"/>
            </a:ext>
          </a:extLst>
        </xdr:cNvPr>
        <xdr:cNvSpPr>
          <a:spLocks noChangeAspect="1" noChangeArrowheads="1"/>
        </xdr:cNvSpPr>
      </xdr:nvSpPr>
      <xdr:spPr bwMode="auto">
        <a:xfrm>
          <a:off x="0" y="1972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5195</xdr:rowOff>
    </xdr:to>
    <xdr:sp macro="" textlink="">
      <xdr:nvSpPr>
        <xdr:cNvPr id="4357" name="AutoShape 261" descr="David Kilcoyne">
          <a:extLst>
            <a:ext uri="{FF2B5EF4-FFF2-40B4-BE49-F238E27FC236}">
              <a16:creationId xmlns:a16="http://schemas.microsoft.com/office/drawing/2014/main" id="{5705C125-F624-4C92-B915-3D6CABCEF84E}"/>
            </a:ext>
          </a:extLst>
        </xdr:cNvPr>
        <xdr:cNvSpPr>
          <a:spLocks noChangeAspect="1" noChangeArrowheads="1"/>
        </xdr:cNvSpPr>
      </xdr:nvSpPr>
      <xdr:spPr bwMode="auto">
        <a:xfrm>
          <a:off x="0" y="2030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5195</xdr:rowOff>
    </xdr:to>
    <xdr:sp macro="" textlink="">
      <xdr:nvSpPr>
        <xdr:cNvPr id="4358" name="AutoShape 262" descr="David Sisi">
          <a:extLst>
            <a:ext uri="{FF2B5EF4-FFF2-40B4-BE49-F238E27FC236}">
              <a16:creationId xmlns:a16="http://schemas.microsoft.com/office/drawing/2014/main" id="{2EBE7793-A385-483F-A210-95EE22D35D75}"/>
            </a:ext>
          </a:extLst>
        </xdr:cNvPr>
        <xdr:cNvSpPr>
          <a:spLocks noChangeAspect="1" noChangeArrowheads="1"/>
        </xdr:cNvSpPr>
      </xdr:nvSpPr>
      <xdr:spPr bwMode="auto">
        <a:xfrm>
          <a:off x="0" y="206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5196</xdr:rowOff>
    </xdr:to>
    <xdr:sp macro="" textlink="">
      <xdr:nvSpPr>
        <xdr:cNvPr id="4359" name="AutoShape 263" descr="Dean Budd">
          <a:extLst>
            <a:ext uri="{FF2B5EF4-FFF2-40B4-BE49-F238E27FC236}">
              <a16:creationId xmlns:a16="http://schemas.microsoft.com/office/drawing/2014/main" id="{F50C084A-4AED-4362-8109-95C79522AB07}"/>
            </a:ext>
          </a:extLst>
        </xdr:cNvPr>
        <xdr:cNvSpPr>
          <a:spLocks noChangeAspect="1" noChangeArrowheads="1"/>
        </xdr:cNvSpPr>
      </xdr:nvSpPr>
      <xdr:spPr bwMode="auto">
        <a:xfrm>
          <a:off x="0" y="210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5196</xdr:rowOff>
    </xdr:to>
    <xdr:sp macro="" textlink="">
      <xdr:nvSpPr>
        <xdr:cNvPr id="4360" name="AutoShape 264" descr="Demba Bamba">
          <a:extLst>
            <a:ext uri="{FF2B5EF4-FFF2-40B4-BE49-F238E27FC236}">
              <a16:creationId xmlns:a16="http://schemas.microsoft.com/office/drawing/2014/main" id="{6D2E8962-3EAA-4A92-93EF-3F2E2525373B}"/>
            </a:ext>
          </a:extLst>
        </xdr:cNvPr>
        <xdr:cNvSpPr>
          <a:spLocks noChangeAspect="1" noChangeArrowheads="1"/>
        </xdr:cNvSpPr>
      </xdr:nvSpPr>
      <xdr:spPr bwMode="auto">
        <a:xfrm>
          <a:off x="0" y="214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5195</xdr:rowOff>
    </xdr:to>
    <xdr:sp macro="" textlink="">
      <xdr:nvSpPr>
        <xdr:cNvPr id="4361" name="AutoShape 265" descr="Devin Toner">
          <a:extLst>
            <a:ext uri="{FF2B5EF4-FFF2-40B4-BE49-F238E27FC236}">
              <a16:creationId xmlns:a16="http://schemas.microsoft.com/office/drawing/2014/main" id="{8D877325-F609-44D5-A69E-66773402D8CE}"/>
            </a:ext>
          </a:extLst>
        </xdr:cNvPr>
        <xdr:cNvSpPr>
          <a:spLocks noChangeAspect="1" noChangeArrowheads="1"/>
        </xdr:cNvSpPr>
      </xdr:nvSpPr>
      <xdr:spPr bwMode="auto">
        <a:xfrm>
          <a:off x="0" y="21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5195</xdr:rowOff>
    </xdr:to>
    <xdr:sp macro="" textlink="">
      <xdr:nvSpPr>
        <xdr:cNvPr id="4362" name="AutoShape 266" descr="Dillon Lewis">
          <a:extLst>
            <a:ext uri="{FF2B5EF4-FFF2-40B4-BE49-F238E27FC236}">
              <a16:creationId xmlns:a16="http://schemas.microsoft.com/office/drawing/2014/main" id="{36613CDB-3A5B-4ACA-917E-2370E73428F7}"/>
            </a:ext>
          </a:extLst>
        </xdr:cNvPr>
        <xdr:cNvSpPr>
          <a:spLocks noChangeAspect="1" noChangeArrowheads="1"/>
        </xdr:cNvSpPr>
      </xdr:nvSpPr>
      <xdr:spPr bwMode="auto">
        <a:xfrm>
          <a:off x="0" y="222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185</xdr:row>
      <xdr:rowOff>304800</xdr:rowOff>
    </xdr:to>
    <xdr:sp macro="" textlink="">
      <xdr:nvSpPr>
        <xdr:cNvPr id="4363" name="AutoShape 267" descr="Duhan van der Merwe">
          <a:extLst>
            <a:ext uri="{FF2B5EF4-FFF2-40B4-BE49-F238E27FC236}">
              <a16:creationId xmlns:a16="http://schemas.microsoft.com/office/drawing/2014/main" id="{7DC79764-0CB9-405A-9BC9-B8E616BF8F31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5195</xdr:rowOff>
    </xdr:to>
    <xdr:sp macro="" textlink="">
      <xdr:nvSpPr>
        <xdr:cNvPr id="4364" name="AutoShape 268" descr="Duncan Weir">
          <a:extLst>
            <a:ext uri="{FF2B5EF4-FFF2-40B4-BE49-F238E27FC236}">
              <a16:creationId xmlns:a16="http://schemas.microsoft.com/office/drawing/2014/main" id="{E2F3B92A-05AC-407E-8765-9CD55F8CB022}"/>
            </a:ext>
          </a:extLst>
        </xdr:cNvPr>
        <xdr:cNvSpPr>
          <a:spLocks noChangeAspect="1" noChangeArrowheads="1"/>
        </xdr:cNvSpPr>
      </xdr:nvSpPr>
      <xdr:spPr bwMode="auto">
        <a:xfrm>
          <a:off x="0" y="232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5195</xdr:rowOff>
    </xdr:to>
    <xdr:sp macro="" textlink="">
      <xdr:nvSpPr>
        <xdr:cNvPr id="4365" name="AutoShape 269" descr="Dylan Cretin">
          <a:extLst>
            <a:ext uri="{FF2B5EF4-FFF2-40B4-BE49-F238E27FC236}">
              <a16:creationId xmlns:a16="http://schemas.microsoft.com/office/drawing/2014/main" id="{5373CA0B-57F0-48B5-8BD5-3D4E37D2DF2A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5195</xdr:rowOff>
    </xdr:to>
    <xdr:sp macro="" textlink="">
      <xdr:nvSpPr>
        <xdr:cNvPr id="4366" name="AutoShape 270" descr="Ed Byrne">
          <a:extLst>
            <a:ext uri="{FF2B5EF4-FFF2-40B4-BE49-F238E27FC236}">
              <a16:creationId xmlns:a16="http://schemas.microsoft.com/office/drawing/2014/main" id="{42B07F50-64D5-4A08-BE9B-BC92D8C4BCF4}"/>
            </a:ext>
          </a:extLst>
        </xdr:cNvPr>
        <xdr:cNvSpPr>
          <a:spLocks noChangeAspect="1" noChangeArrowheads="1"/>
        </xdr:cNvSpPr>
      </xdr:nvSpPr>
      <xdr:spPr bwMode="auto">
        <a:xfrm>
          <a:off x="0" y="2401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5195</xdr:rowOff>
    </xdr:to>
    <xdr:sp macro="" textlink="">
      <xdr:nvSpPr>
        <xdr:cNvPr id="4367" name="AutoShape 271" descr="Edoardo Padovani">
          <a:extLst>
            <a:ext uri="{FF2B5EF4-FFF2-40B4-BE49-F238E27FC236}">
              <a16:creationId xmlns:a16="http://schemas.microsoft.com/office/drawing/2014/main" id="{CD93523B-3F82-491A-A055-7200FD0EF59E}"/>
            </a:ext>
          </a:extLst>
        </xdr:cNvPr>
        <xdr:cNvSpPr>
          <a:spLocks noChangeAspect="1" noChangeArrowheads="1"/>
        </xdr:cNvSpPr>
      </xdr:nvSpPr>
      <xdr:spPr bwMode="auto">
        <a:xfrm>
          <a:off x="0" y="242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5196</xdr:rowOff>
    </xdr:to>
    <xdr:sp macro="" textlink="">
      <xdr:nvSpPr>
        <xdr:cNvPr id="4368" name="AutoShape 272" descr="Elliot Daly">
          <a:extLst>
            <a:ext uri="{FF2B5EF4-FFF2-40B4-BE49-F238E27FC236}">
              <a16:creationId xmlns:a16="http://schemas.microsoft.com/office/drawing/2014/main" id="{F235D2BC-0F46-4AC5-A723-989DF1A25DCB}"/>
            </a:ext>
          </a:extLst>
        </xdr:cNvPr>
        <xdr:cNvSpPr>
          <a:spLocks noChangeAspect="1" noChangeArrowheads="1"/>
        </xdr:cNvSpPr>
      </xdr:nvSpPr>
      <xdr:spPr bwMode="auto">
        <a:xfrm>
          <a:off x="0" y="246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5195</xdr:rowOff>
    </xdr:to>
    <xdr:sp macro="" textlink="">
      <xdr:nvSpPr>
        <xdr:cNvPr id="4369" name="AutoShape 273" descr="Ellis Genge">
          <a:extLst>
            <a:ext uri="{FF2B5EF4-FFF2-40B4-BE49-F238E27FC236}">
              <a16:creationId xmlns:a16="http://schemas.microsoft.com/office/drawing/2014/main" id="{A2865456-0DDA-49A0-ABA1-D17C828C35F1}"/>
            </a:ext>
          </a:extLst>
        </xdr:cNvPr>
        <xdr:cNvSpPr>
          <a:spLocks noChangeAspect="1" noChangeArrowheads="1"/>
        </xdr:cNvSpPr>
      </xdr:nvSpPr>
      <xdr:spPr bwMode="auto">
        <a:xfrm>
          <a:off x="0" y="250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5196</xdr:rowOff>
    </xdr:to>
    <xdr:sp macro="" textlink="">
      <xdr:nvSpPr>
        <xdr:cNvPr id="4370" name="AutoShape 274" descr="Federico Mori">
          <a:extLst>
            <a:ext uri="{FF2B5EF4-FFF2-40B4-BE49-F238E27FC236}">
              <a16:creationId xmlns:a16="http://schemas.microsoft.com/office/drawing/2014/main" id="{14C6CA9C-2E1D-490B-90DF-B5A679C82460}"/>
            </a:ext>
          </a:extLst>
        </xdr:cNvPr>
        <xdr:cNvSpPr>
          <a:spLocks noChangeAspect="1" noChangeArrowheads="1"/>
        </xdr:cNvSpPr>
      </xdr:nvSpPr>
      <xdr:spPr bwMode="auto">
        <a:xfrm>
          <a:off x="0" y="2543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212</xdr:row>
      <xdr:rowOff>9524</xdr:rowOff>
    </xdr:to>
    <xdr:sp macro="" textlink="">
      <xdr:nvSpPr>
        <xdr:cNvPr id="4371" name="AutoShape 275" descr="Federico Ruzza">
          <a:extLst>
            <a:ext uri="{FF2B5EF4-FFF2-40B4-BE49-F238E27FC236}">
              <a16:creationId xmlns:a16="http://schemas.microsoft.com/office/drawing/2014/main" id="{FC1559B4-D346-4AB0-BE90-779B1010DB73}"/>
            </a:ext>
          </a:extLst>
        </xdr:cNvPr>
        <xdr:cNvSpPr>
          <a:spLocks noChangeAspect="1" noChangeArrowheads="1"/>
        </xdr:cNvSpPr>
      </xdr:nvSpPr>
      <xdr:spPr bwMode="auto">
        <a:xfrm>
          <a:off x="0" y="258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5195</xdr:rowOff>
    </xdr:to>
    <xdr:sp macro="" textlink="">
      <xdr:nvSpPr>
        <xdr:cNvPr id="4372" name="AutoShape 276" descr="Federico Zani">
          <a:extLst>
            <a:ext uri="{FF2B5EF4-FFF2-40B4-BE49-F238E27FC236}">
              <a16:creationId xmlns:a16="http://schemas.microsoft.com/office/drawing/2014/main" id="{1323AE30-A10B-47B0-A230-E03DEA51C880}"/>
            </a:ext>
          </a:extLst>
        </xdr:cNvPr>
        <xdr:cNvSpPr>
          <a:spLocks noChangeAspect="1" noChangeArrowheads="1"/>
        </xdr:cNvSpPr>
      </xdr:nvSpPr>
      <xdr:spPr bwMode="auto">
        <a:xfrm>
          <a:off x="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5195</xdr:rowOff>
    </xdr:to>
    <xdr:sp macro="" textlink="">
      <xdr:nvSpPr>
        <xdr:cNvPr id="4373" name="AutoShape 277" descr="Finlay Bealham">
          <a:extLst>
            <a:ext uri="{FF2B5EF4-FFF2-40B4-BE49-F238E27FC236}">
              <a16:creationId xmlns:a16="http://schemas.microsoft.com/office/drawing/2014/main" id="{B5ADE362-EC9E-459F-9AF0-3D7574AD50F1}"/>
            </a:ext>
          </a:extLst>
        </xdr:cNvPr>
        <xdr:cNvSpPr>
          <a:spLocks noChangeAspect="1" noChangeArrowheads="1"/>
        </xdr:cNvSpPr>
      </xdr:nvSpPr>
      <xdr:spPr bwMode="auto">
        <a:xfrm>
          <a:off x="0" y="2660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211</xdr:row>
      <xdr:rowOff>5196</xdr:rowOff>
    </xdr:to>
    <xdr:sp macro="" textlink="">
      <xdr:nvSpPr>
        <xdr:cNvPr id="4374" name="AutoShape 278" descr="Finn Russell">
          <a:extLst>
            <a:ext uri="{FF2B5EF4-FFF2-40B4-BE49-F238E27FC236}">
              <a16:creationId xmlns:a16="http://schemas.microsoft.com/office/drawing/2014/main" id="{B5EBE4BC-692C-4360-BD43-817C9D81E023}"/>
            </a:ext>
          </a:extLst>
        </xdr:cNvPr>
        <xdr:cNvSpPr>
          <a:spLocks noChangeAspect="1" noChangeArrowheads="1"/>
        </xdr:cNvSpPr>
      </xdr:nvSpPr>
      <xdr:spPr bwMode="auto">
        <a:xfrm>
          <a:off x="0" y="269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5195</xdr:rowOff>
    </xdr:to>
    <xdr:sp macro="" textlink="">
      <xdr:nvSpPr>
        <xdr:cNvPr id="4375" name="AutoShape 279" descr="Francois Cros">
          <a:extLst>
            <a:ext uri="{FF2B5EF4-FFF2-40B4-BE49-F238E27FC236}">
              <a16:creationId xmlns:a16="http://schemas.microsoft.com/office/drawing/2014/main" id="{CB204322-D144-43A3-99D9-72A292E38DEA}"/>
            </a:ext>
          </a:extLst>
        </xdr:cNvPr>
        <xdr:cNvSpPr>
          <a:spLocks noChangeAspect="1" noChangeArrowheads="1"/>
        </xdr:cNvSpPr>
      </xdr:nvSpPr>
      <xdr:spPr bwMode="auto">
        <a:xfrm>
          <a:off x="0" y="27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5195</xdr:rowOff>
    </xdr:to>
    <xdr:sp macro="" textlink="">
      <xdr:nvSpPr>
        <xdr:cNvPr id="4376" name="AutoShape 280" descr="Fraser Brown">
          <a:extLst>
            <a:ext uri="{FF2B5EF4-FFF2-40B4-BE49-F238E27FC236}">
              <a16:creationId xmlns:a16="http://schemas.microsoft.com/office/drawing/2014/main" id="{FA643476-7DDA-4543-8DFF-B2B1527B18B0}"/>
            </a:ext>
          </a:extLst>
        </xdr:cNvPr>
        <xdr:cNvSpPr>
          <a:spLocks noChangeAspect="1" noChangeArrowheads="1"/>
        </xdr:cNvSpPr>
      </xdr:nvSpPr>
      <xdr:spPr bwMode="auto">
        <a:xfrm>
          <a:off x="0" y="277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57150</xdr:rowOff>
    </xdr:to>
    <xdr:sp macro="" textlink="">
      <xdr:nvSpPr>
        <xdr:cNvPr id="4377" name="AutoShape 281" descr="Gael Fickou">
          <a:extLst>
            <a:ext uri="{FF2B5EF4-FFF2-40B4-BE49-F238E27FC236}">
              <a16:creationId xmlns:a16="http://schemas.microsoft.com/office/drawing/2014/main" id="{31DE7AC7-29AB-432E-AA7D-FF71429F787D}"/>
            </a:ext>
          </a:extLst>
        </xdr:cNvPr>
        <xdr:cNvSpPr>
          <a:spLocks noChangeAspect="1" noChangeArrowheads="1"/>
        </xdr:cNvSpPr>
      </xdr:nvSpPr>
      <xdr:spPr bwMode="auto">
        <a:xfrm>
          <a:off x="0" y="2816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126</xdr:row>
      <xdr:rowOff>247650</xdr:rowOff>
    </xdr:to>
    <xdr:sp macro="" textlink="">
      <xdr:nvSpPr>
        <xdr:cNvPr id="4378" name="AutoShape 282" descr="Gareth Davies">
          <a:extLst>
            <a:ext uri="{FF2B5EF4-FFF2-40B4-BE49-F238E27FC236}">
              <a16:creationId xmlns:a16="http://schemas.microsoft.com/office/drawing/2014/main" id="{FABCCAEA-20BD-4718-BCE7-4A784BCF7E57}"/>
            </a:ext>
          </a:extLst>
        </xdr:cNvPr>
        <xdr:cNvSpPr>
          <a:spLocks noChangeAspect="1" noChangeArrowheads="1"/>
        </xdr:cNvSpPr>
      </xdr:nvSpPr>
      <xdr:spPr bwMode="auto">
        <a:xfrm>
          <a:off x="0" y="28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62347</xdr:rowOff>
    </xdr:to>
    <xdr:sp macro="" textlink="">
      <xdr:nvSpPr>
        <xdr:cNvPr id="4379" name="AutoShape 283" descr="Garry Ringrose">
          <a:extLst>
            <a:ext uri="{FF2B5EF4-FFF2-40B4-BE49-F238E27FC236}">
              <a16:creationId xmlns:a16="http://schemas.microsoft.com/office/drawing/2014/main" id="{68CE8BB2-29FD-409B-AB86-0C01EC9F97F0}"/>
            </a:ext>
          </a:extLst>
        </xdr:cNvPr>
        <xdr:cNvSpPr>
          <a:spLocks noChangeAspect="1" noChangeArrowheads="1"/>
        </xdr:cNvSpPr>
      </xdr:nvSpPr>
      <xdr:spPr bwMode="auto">
        <a:xfrm>
          <a:off x="0" y="289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5195</xdr:rowOff>
    </xdr:to>
    <xdr:sp macro="" textlink="">
      <xdr:nvSpPr>
        <xdr:cNvPr id="4380" name="AutoShape 284" descr="George Ford">
          <a:extLst>
            <a:ext uri="{FF2B5EF4-FFF2-40B4-BE49-F238E27FC236}">
              <a16:creationId xmlns:a16="http://schemas.microsoft.com/office/drawing/2014/main" id="{772E9EEA-9B9B-4EF2-BF52-EEFCC394B6AE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5195</xdr:rowOff>
    </xdr:to>
    <xdr:sp macro="" textlink="">
      <xdr:nvSpPr>
        <xdr:cNvPr id="4381" name="AutoShape 285" descr="George Furbank">
          <a:extLst>
            <a:ext uri="{FF2B5EF4-FFF2-40B4-BE49-F238E27FC236}">
              <a16:creationId xmlns:a16="http://schemas.microsoft.com/office/drawing/2014/main" id="{F3BBCDB6-CEB6-469B-88FF-222A0FE8927C}"/>
            </a:ext>
          </a:extLst>
        </xdr:cNvPr>
        <xdr:cNvSpPr>
          <a:spLocks noChangeAspect="1" noChangeArrowheads="1"/>
        </xdr:cNvSpPr>
      </xdr:nvSpPr>
      <xdr:spPr bwMode="auto">
        <a:xfrm>
          <a:off x="0" y="297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5195</xdr:rowOff>
    </xdr:to>
    <xdr:sp macro="" textlink="">
      <xdr:nvSpPr>
        <xdr:cNvPr id="4382" name="AutoShape 286" descr="George Horne">
          <a:extLst>
            <a:ext uri="{FF2B5EF4-FFF2-40B4-BE49-F238E27FC236}">
              <a16:creationId xmlns:a16="http://schemas.microsoft.com/office/drawing/2014/main" id="{341036EC-462C-4A06-9A2A-38FE128F7789}"/>
            </a:ext>
          </a:extLst>
        </xdr:cNvPr>
        <xdr:cNvSpPr>
          <a:spLocks noChangeAspect="1" noChangeArrowheads="1"/>
        </xdr:cNvSpPr>
      </xdr:nvSpPr>
      <xdr:spPr bwMode="auto">
        <a:xfrm>
          <a:off x="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5195</xdr:rowOff>
    </xdr:to>
    <xdr:sp macro="" textlink="">
      <xdr:nvSpPr>
        <xdr:cNvPr id="4383" name="AutoShape 287" descr="George Kruis">
          <a:extLst>
            <a:ext uri="{FF2B5EF4-FFF2-40B4-BE49-F238E27FC236}">
              <a16:creationId xmlns:a16="http://schemas.microsoft.com/office/drawing/2014/main" id="{D1BC87A0-3AE8-444C-BC02-3A22AC5AF1CD}"/>
            </a:ext>
          </a:extLst>
        </xdr:cNvPr>
        <xdr:cNvSpPr>
          <a:spLocks noChangeAspect="1" noChangeArrowheads="1"/>
        </xdr:cNvSpPr>
      </xdr:nvSpPr>
      <xdr:spPr bwMode="auto">
        <a:xfrm>
          <a:off x="0" y="305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5195</xdr:rowOff>
    </xdr:to>
    <xdr:sp macro="" textlink="">
      <xdr:nvSpPr>
        <xdr:cNvPr id="4384" name="AutoShape 288" descr="George North">
          <a:extLst>
            <a:ext uri="{FF2B5EF4-FFF2-40B4-BE49-F238E27FC236}">
              <a16:creationId xmlns:a16="http://schemas.microsoft.com/office/drawing/2014/main" id="{92D53632-1397-43AB-9D75-2B2D7FF9217C}"/>
            </a:ext>
          </a:extLst>
        </xdr:cNvPr>
        <xdr:cNvSpPr>
          <a:spLocks noChangeAspect="1" noChangeArrowheads="1"/>
        </xdr:cNvSpPr>
      </xdr:nvSpPr>
      <xdr:spPr bwMode="auto">
        <a:xfrm>
          <a:off x="0" y="3089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5195</xdr:rowOff>
    </xdr:to>
    <xdr:sp macro="" textlink="">
      <xdr:nvSpPr>
        <xdr:cNvPr id="4385" name="AutoShape 289" descr="Gianmarco Lucchesi">
          <a:extLst>
            <a:ext uri="{FF2B5EF4-FFF2-40B4-BE49-F238E27FC236}">
              <a16:creationId xmlns:a16="http://schemas.microsoft.com/office/drawing/2014/main" id="{7A8AD309-F206-4DBA-95E7-3FC62F1B1335}"/>
            </a:ext>
          </a:extLst>
        </xdr:cNvPr>
        <xdr:cNvSpPr>
          <a:spLocks noChangeAspect="1" noChangeArrowheads="1"/>
        </xdr:cNvSpPr>
      </xdr:nvSpPr>
      <xdr:spPr bwMode="auto">
        <a:xfrm>
          <a:off x="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5195</xdr:rowOff>
    </xdr:to>
    <xdr:sp macro="" textlink="">
      <xdr:nvSpPr>
        <xdr:cNvPr id="4386" name="AutoShape 290" descr="Giosue Zilocchi">
          <a:extLst>
            <a:ext uri="{FF2B5EF4-FFF2-40B4-BE49-F238E27FC236}">
              <a16:creationId xmlns:a16="http://schemas.microsoft.com/office/drawing/2014/main" id="{96FFD23C-373A-4272-AD72-F816E7E533D2}"/>
            </a:ext>
          </a:extLst>
        </xdr:cNvPr>
        <xdr:cNvSpPr>
          <a:spLocks noChangeAspect="1" noChangeArrowheads="1"/>
        </xdr:cNvSpPr>
      </xdr:nvSpPr>
      <xdr:spPr bwMode="auto">
        <a:xfrm>
          <a:off x="0" y="3187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5195</xdr:rowOff>
    </xdr:to>
    <xdr:sp macro="" textlink="">
      <xdr:nvSpPr>
        <xdr:cNvPr id="4387" name="AutoShape 291" descr="Giovanni Licata">
          <a:extLst>
            <a:ext uri="{FF2B5EF4-FFF2-40B4-BE49-F238E27FC236}">
              <a16:creationId xmlns:a16="http://schemas.microsoft.com/office/drawing/2014/main" id="{C090766F-56D5-4FC0-A76A-B884B4F51C0F}"/>
            </a:ext>
          </a:extLst>
        </xdr:cNvPr>
        <xdr:cNvSpPr>
          <a:spLocks noChangeAspect="1" noChangeArrowheads="1"/>
        </xdr:cNvSpPr>
      </xdr:nvSpPr>
      <xdr:spPr bwMode="auto">
        <a:xfrm>
          <a:off x="0" y="3226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5195</xdr:rowOff>
    </xdr:to>
    <xdr:sp macro="" textlink="">
      <xdr:nvSpPr>
        <xdr:cNvPr id="4388" name="AutoShape 292" descr="Giulio Bisegni">
          <a:extLst>
            <a:ext uri="{FF2B5EF4-FFF2-40B4-BE49-F238E27FC236}">
              <a16:creationId xmlns:a16="http://schemas.microsoft.com/office/drawing/2014/main" id="{B8A7BA92-DFEE-4529-8C3C-7891142EED8A}"/>
            </a:ext>
          </a:extLst>
        </xdr:cNvPr>
        <xdr:cNvSpPr>
          <a:spLocks noChangeAspect="1" noChangeArrowheads="1"/>
        </xdr:cNvSpPr>
      </xdr:nvSpPr>
      <xdr:spPr bwMode="auto">
        <a:xfrm>
          <a:off x="0" y="326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5195</xdr:rowOff>
    </xdr:to>
    <xdr:sp macro="" textlink="">
      <xdr:nvSpPr>
        <xdr:cNvPr id="4389" name="AutoShape 293" descr="Grant Gilchrist">
          <a:extLst>
            <a:ext uri="{FF2B5EF4-FFF2-40B4-BE49-F238E27FC236}">
              <a16:creationId xmlns:a16="http://schemas.microsoft.com/office/drawing/2014/main" id="{80FD5742-B3D7-4E07-BA31-175E7F0CC6EC}"/>
            </a:ext>
          </a:extLst>
        </xdr:cNvPr>
        <xdr:cNvSpPr>
          <a:spLocks noChangeAspect="1" noChangeArrowheads="1"/>
        </xdr:cNvSpPr>
      </xdr:nvSpPr>
      <xdr:spPr bwMode="auto">
        <a:xfrm>
          <a:off x="0" y="3304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45028</xdr:rowOff>
    </xdr:to>
    <xdr:sp macro="" textlink="">
      <xdr:nvSpPr>
        <xdr:cNvPr id="4390" name="AutoShape 294" descr="Gregory Alldritt">
          <a:extLst>
            <a:ext uri="{FF2B5EF4-FFF2-40B4-BE49-F238E27FC236}">
              <a16:creationId xmlns:a16="http://schemas.microsoft.com/office/drawing/2014/main" id="{C8CAA16A-5F74-4074-BE0A-95F07A2498F2}"/>
            </a:ext>
          </a:extLst>
        </xdr:cNvPr>
        <xdr:cNvSpPr>
          <a:spLocks noChangeAspect="1" noChangeArrowheads="1"/>
        </xdr:cNvSpPr>
      </xdr:nvSpPr>
      <xdr:spPr bwMode="auto">
        <a:xfrm>
          <a:off x="0" y="334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5196</xdr:rowOff>
    </xdr:to>
    <xdr:sp macro="" textlink="">
      <xdr:nvSpPr>
        <xdr:cNvPr id="4391" name="AutoShape 295" descr="Guglielmo Palazzani">
          <a:extLst>
            <a:ext uri="{FF2B5EF4-FFF2-40B4-BE49-F238E27FC236}">
              <a16:creationId xmlns:a16="http://schemas.microsoft.com/office/drawing/2014/main" id="{B377686A-86B8-4EA8-88F9-FCED1ECEE053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5195</xdr:rowOff>
    </xdr:to>
    <xdr:sp macro="" textlink="">
      <xdr:nvSpPr>
        <xdr:cNvPr id="4392" name="AutoShape 296" descr="Hadleigh Parkes">
          <a:extLst>
            <a:ext uri="{FF2B5EF4-FFF2-40B4-BE49-F238E27FC236}">
              <a16:creationId xmlns:a16="http://schemas.microsoft.com/office/drawing/2014/main" id="{B3B46984-C879-4663-9790-FA916D8B65F0}"/>
            </a:ext>
          </a:extLst>
        </xdr:cNvPr>
        <xdr:cNvSpPr>
          <a:spLocks noChangeAspect="1" noChangeArrowheads="1"/>
        </xdr:cNvSpPr>
      </xdr:nvSpPr>
      <xdr:spPr bwMode="auto">
        <a:xfrm>
          <a:off x="0" y="344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5196</xdr:rowOff>
    </xdr:to>
    <xdr:sp macro="" textlink="">
      <xdr:nvSpPr>
        <xdr:cNvPr id="4393" name="AutoShape 297" descr="Hamish Watson">
          <a:extLst>
            <a:ext uri="{FF2B5EF4-FFF2-40B4-BE49-F238E27FC236}">
              <a16:creationId xmlns:a16="http://schemas.microsoft.com/office/drawing/2014/main" id="{1318AAB0-C7FB-4B9B-A101-3EFAD3149394}"/>
            </a:ext>
          </a:extLst>
        </xdr:cNvPr>
        <xdr:cNvSpPr>
          <a:spLocks noChangeAspect="1" noChangeArrowheads="1"/>
        </xdr:cNvSpPr>
      </xdr:nvSpPr>
      <xdr:spPr bwMode="auto">
        <a:xfrm>
          <a:off x="0" y="3479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5195</xdr:rowOff>
    </xdr:to>
    <xdr:sp macro="" textlink="">
      <xdr:nvSpPr>
        <xdr:cNvPr id="4394" name="AutoShape 298" descr="Henry Slade">
          <a:extLst>
            <a:ext uri="{FF2B5EF4-FFF2-40B4-BE49-F238E27FC236}">
              <a16:creationId xmlns:a16="http://schemas.microsoft.com/office/drawing/2014/main" id="{F4B6CC5F-FC33-4B05-B96F-2859F898715E}"/>
            </a:ext>
          </a:extLst>
        </xdr:cNvPr>
        <xdr:cNvSpPr>
          <a:spLocks noChangeAspect="1" noChangeArrowheads="1"/>
        </xdr:cNvSpPr>
      </xdr:nvSpPr>
      <xdr:spPr bwMode="auto">
        <a:xfrm>
          <a:off x="0" y="351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5196</xdr:rowOff>
    </xdr:to>
    <xdr:sp macro="" textlink="">
      <xdr:nvSpPr>
        <xdr:cNvPr id="4395" name="AutoShape 299" descr="Hugo Keenan">
          <a:extLst>
            <a:ext uri="{FF2B5EF4-FFF2-40B4-BE49-F238E27FC236}">
              <a16:creationId xmlns:a16="http://schemas.microsoft.com/office/drawing/2014/main" id="{E678524C-5A30-4634-AE6E-868EBCF8FE32}"/>
            </a:ext>
          </a:extLst>
        </xdr:cNvPr>
        <xdr:cNvSpPr>
          <a:spLocks noChangeAspect="1" noChangeArrowheads="1"/>
        </xdr:cNvSpPr>
      </xdr:nvSpPr>
      <xdr:spPr bwMode="auto">
        <a:xfrm>
          <a:off x="0" y="355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5196</xdr:rowOff>
    </xdr:to>
    <xdr:sp macro="" textlink="">
      <xdr:nvSpPr>
        <xdr:cNvPr id="4396" name="AutoShape 300" descr="Huw Jones">
          <a:extLst>
            <a:ext uri="{FF2B5EF4-FFF2-40B4-BE49-F238E27FC236}">
              <a16:creationId xmlns:a16="http://schemas.microsoft.com/office/drawing/2014/main" id="{0EF21519-4ED8-4E0C-BA9E-4C4DA49E5C30}"/>
            </a:ext>
          </a:extLst>
        </xdr:cNvPr>
        <xdr:cNvSpPr>
          <a:spLocks noChangeAspect="1" noChangeArrowheads="1"/>
        </xdr:cNvSpPr>
      </xdr:nvSpPr>
      <xdr:spPr bwMode="auto">
        <a:xfrm>
          <a:off x="0" y="359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5196</xdr:rowOff>
    </xdr:to>
    <xdr:sp macro="" textlink="">
      <xdr:nvSpPr>
        <xdr:cNvPr id="4397" name="AutoShape 301" descr="Iain Henderson">
          <a:extLst>
            <a:ext uri="{FF2B5EF4-FFF2-40B4-BE49-F238E27FC236}">
              <a16:creationId xmlns:a16="http://schemas.microsoft.com/office/drawing/2014/main" id="{7248B39B-1348-44E9-B5A2-E5B840D080F5}"/>
            </a:ext>
          </a:extLst>
        </xdr:cNvPr>
        <xdr:cNvSpPr>
          <a:spLocks noChangeAspect="1" noChangeArrowheads="1"/>
        </xdr:cNvSpPr>
      </xdr:nvSpPr>
      <xdr:spPr bwMode="auto">
        <a:xfrm>
          <a:off x="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5195</xdr:rowOff>
    </xdr:to>
    <xdr:sp macro="" textlink="">
      <xdr:nvSpPr>
        <xdr:cNvPr id="4398" name="AutoShape 302" descr="Jacob Stockdale">
          <a:extLst>
            <a:ext uri="{FF2B5EF4-FFF2-40B4-BE49-F238E27FC236}">
              <a16:creationId xmlns:a16="http://schemas.microsoft.com/office/drawing/2014/main" id="{E5E21033-784E-484B-9ED1-9D46FF4D9A94}"/>
            </a:ext>
          </a:extLst>
        </xdr:cNvPr>
        <xdr:cNvSpPr>
          <a:spLocks noChangeAspect="1" noChangeArrowheads="1"/>
        </xdr:cNvSpPr>
      </xdr:nvSpPr>
      <xdr:spPr bwMode="auto">
        <a:xfrm>
          <a:off x="0" y="369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5196</xdr:rowOff>
    </xdr:to>
    <xdr:sp macro="" textlink="">
      <xdr:nvSpPr>
        <xdr:cNvPr id="4399" name="AutoShape 303" descr="Jake Ball">
          <a:extLst>
            <a:ext uri="{FF2B5EF4-FFF2-40B4-BE49-F238E27FC236}">
              <a16:creationId xmlns:a16="http://schemas.microsoft.com/office/drawing/2014/main" id="{1E36E18F-FC12-44FF-A6EF-69D2199B861A}"/>
            </a:ext>
          </a:extLst>
        </xdr:cNvPr>
        <xdr:cNvSpPr>
          <a:spLocks noChangeAspect="1" noChangeArrowheads="1"/>
        </xdr:cNvSpPr>
      </xdr:nvSpPr>
      <xdr:spPr bwMode="auto">
        <a:xfrm>
          <a:off x="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5195</xdr:rowOff>
    </xdr:to>
    <xdr:sp macro="" textlink="">
      <xdr:nvSpPr>
        <xdr:cNvPr id="4400" name="AutoShape 304" descr="Jake Polledri">
          <a:extLst>
            <a:ext uri="{FF2B5EF4-FFF2-40B4-BE49-F238E27FC236}">
              <a16:creationId xmlns:a16="http://schemas.microsoft.com/office/drawing/2014/main" id="{A1046815-4A9F-4F87-95B2-9DBE2CBC646C}"/>
            </a:ext>
          </a:extLst>
        </xdr:cNvPr>
        <xdr:cNvSpPr>
          <a:spLocks noChangeAspect="1" noChangeArrowheads="1"/>
        </xdr:cNvSpPr>
      </xdr:nvSpPr>
      <xdr:spPr bwMode="auto">
        <a:xfrm>
          <a:off x="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5195</xdr:rowOff>
    </xdr:to>
    <xdr:sp macro="" textlink="">
      <xdr:nvSpPr>
        <xdr:cNvPr id="4401" name="AutoShape 305" descr="James Davies">
          <a:extLst>
            <a:ext uri="{FF2B5EF4-FFF2-40B4-BE49-F238E27FC236}">
              <a16:creationId xmlns:a16="http://schemas.microsoft.com/office/drawing/2014/main" id="{E54DD2C2-4677-4DD9-BE0E-E9105E6A18E1}"/>
            </a:ext>
          </a:extLst>
        </xdr:cNvPr>
        <xdr:cNvSpPr>
          <a:spLocks noChangeAspect="1" noChangeArrowheads="1"/>
        </xdr:cNvSpPr>
      </xdr:nvSpPr>
      <xdr:spPr bwMode="auto">
        <a:xfrm>
          <a:off x="0" y="381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5195</xdr:rowOff>
    </xdr:to>
    <xdr:sp macro="" textlink="">
      <xdr:nvSpPr>
        <xdr:cNvPr id="4402" name="AutoShape 306" descr="James Lang">
          <a:extLst>
            <a:ext uri="{FF2B5EF4-FFF2-40B4-BE49-F238E27FC236}">
              <a16:creationId xmlns:a16="http://schemas.microsoft.com/office/drawing/2014/main" id="{AEB620C1-7729-4A7A-99D9-E08FF4A4BFA7}"/>
            </a:ext>
          </a:extLst>
        </xdr:cNvPr>
        <xdr:cNvSpPr>
          <a:spLocks noChangeAspect="1" noChangeArrowheads="1"/>
        </xdr:cNvSpPr>
      </xdr:nvSpPr>
      <xdr:spPr bwMode="auto">
        <a:xfrm>
          <a:off x="0" y="385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5196</xdr:rowOff>
    </xdr:to>
    <xdr:sp macro="" textlink="">
      <xdr:nvSpPr>
        <xdr:cNvPr id="4403" name="AutoShape 307" descr="James Ryan">
          <a:extLst>
            <a:ext uri="{FF2B5EF4-FFF2-40B4-BE49-F238E27FC236}">
              <a16:creationId xmlns:a16="http://schemas.microsoft.com/office/drawing/2014/main" id="{C79850C7-995F-401D-86ED-0629517D9B08}"/>
            </a:ext>
          </a:extLst>
        </xdr:cNvPr>
        <xdr:cNvSpPr>
          <a:spLocks noChangeAspect="1" noChangeArrowheads="1"/>
        </xdr:cNvSpPr>
      </xdr:nvSpPr>
      <xdr:spPr bwMode="auto">
        <a:xfrm>
          <a:off x="0" y="389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62345</xdr:rowOff>
    </xdr:to>
    <xdr:sp macro="" textlink="">
      <xdr:nvSpPr>
        <xdr:cNvPr id="4404" name="AutoShape 308" descr="Jamie George">
          <a:extLst>
            <a:ext uri="{FF2B5EF4-FFF2-40B4-BE49-F238E27FC236}">
              <a16:creationId xmlns:a16="http://schemas.microsoft.com/office/drawing/2014/main" id="{F67D8827-2B7F-4802-AEFF-2B4FE7E340CB}"/>
            </a:ext>
          </a:extLst>
        </xdr:cNvPr>
        <xdr:cNvSpPr>
          <a:spLocks noChangeAspect="1" noChangeArrowheads="1"/>
        </xdr:cNvSpPr>
      </xdr:nvSpPr>
      <xdr:spPr bwMode="auto">
        <a:xfrm>
          <a:off x="0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5196</xdr:rowOff>
    </xdr:to>
    <xdr:sp macro="" textlink="">
      <xdr:nvSpPr>
        <xdr:cNvPr id="4405" name="AutoShape 309" descr="Jamie Ritchie">
          <a:extLst>
            <a:ext uri="{FF2B5EF4-FFF2-40B4-BE49-F238E27FC236}">
              <a16:creationId xmlns:a16="http://schemas.microsoft.com/office/drawing/2014/main" id="{0C5C3ED2-0C4C-4814-BA18-98F0F25C256B}"/>
            </a:ext>
          </a:extLst>
        </xdr:cNvPr>
        <xdr:cNvSpPr>
          <a:spLocks noChangeAspect="1" noChangeArrowheads="1"/>
        </xdr:cNvSpPr>
      </xdr:nvSpPr>
      <xdr:spPr bwMode="auto">
        <a:xfrm>
          <a:off x="0" y="397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203</xdr:row>
      <xdr:rowOff>304800</xdr:rowOff>
    </xdr:to>
    <xdr:sp macro="" textlink="">
      <xdr:nvSpPr>
        <xdr:cNvPr id="4406" name="AutoShape 310" descr="Jamison Gibson-Park">
          <a:extLst>
            <a:ext uri="{FF2B5EF4-FFF2-40B4-BE49-F238E27FC236}">
              <a16:creationId xmlns:a16="http://schemas.microsoft.com/office/drawing/2014/main" id="{589343E8-DC10-4DA8-B8C5-D513A57BD61E}"/>
            </a:ext>
          </a:extLst>
        </xdr:cNvPr>
        <xdr:cNvSpPr>
          <a:spLocks noChangeAspect="1" noChangeArrowheads="1"/>
        </xdr:cNvSpPr>
      </xdr:nvSpPr>
      <xdr:spPr bwMode="auto">
        <a:xfrm>
          <a:off x="0" y="401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5195</xdr:rowOff>
    </xdr:to>
    <xdr:sp macro="" textlink="">
      <xdr:nvSpPr>
        <xdr:cNvPr id="4407" name="AutoShape 311" descr="Jarrod Evans">
          <a:extLst>
            <a:ext uri="{FF2B5EF4-FFF2-40B4-BE49-F238E27FC236}">
              <a16:creationId xmlns:a16="http://schemas.microsoft.com/office/drawing/2014/main" id="{047C50C4-74EE-466A-B7AC-96AE03D040C4}"/>
            </a:ext>
          </a:extLst>
        </xdr:cNvPr>
        <xdr:cNvSpPr>
          <a:spLocks noChangeAspect="1" noChangeArrowheads="1"/>
        </xdr:cNvSpPr>
      </xdr:nvSpPr>
      <xdr:spPr bwMode="auto">
        <a:xfrm>
          <a:off x="0" y="406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5196</xdr:rowOff>
    </xdr:to>
    <xdr:sp macro="" textlink="">
      <xdr:nvSpPr>
        <xdr:cNvPr id="4408" name="AutoShape 312" descr="Jayden Hayward">
          <a:extLst>
            <a:ext uri="{FF2B5EF4-FFF2-40B4-BE49-F238E27FC236}">
              <a16:creationId xmlns:a16="http://schemas.microsoft.com/office/drawing/2014/main" id="{D961EE02-D2ED-45E7-9C50-74E4E05FEA1D}"/>
            </a:ext>
          </a:extLst>
        </xdr:cNvPr>
        <xdr:cNvSpPr>
          <a:spLocks noChangeAspect="1" noChangeArrowheads="1"/>
        </xdr:cNvSpPr>
      </xdr:nvSpPr>
      <xdr:spPr bwMode="auto">
        <a:xfrm>
          <a:off x="0" y="410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5195</xdr:rowOff>
    </xdr:to>
    <xdr:sp macro="" textlink="">
      <xdr:nvSpPr>
        <xdr:cNvPr id="4409" name="AutoShape 313" descr="Jean-Baptiste Gros">
          <a:extLst>
            <a:ext uri="{FF2B5EF4-FFF2-40B4-BE49-F238E27FC236}">
              <a16:creationId xmlns:a16="http://schemas.microsoft.com/office/drawing/2014/main" id="{4E3CBB61-7F9B-4A29-8EF4-CE13BFEF3414}"/>
            </a:ext>
          </a:extLst>
        </xdr:cNvPr>
        <xdr:cNvSpPr>
          <a:spLocks noChangeAspect="1" noChangeArrowheads="1"/>
        </xdr:cNvSpPr>
      </xdr:nvSpPr>
      <xdr:spPr bwMode="auto">
        <a:xfrm>
          <a:off x="0" y="414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5195</xdr:rowOff>
    </xdr:to>
    <xdr:sp macro="" textlink="">
      <xdr:nvSpPr>
        <xdr:cNvPr id="4410" name="AutoShape 314" descr="Jefferson Poirot">
          <a:extLst>
            <a:ext uri="{FF2B5EF4-FFF2-40B4-BE49-F238E27FC236}">
              <a16:creationId xmlns:a16="http://schemas.microsoft.com/office/drawing/2014/main" id="{1D6B9A05-C24A-4F79-B4A5-D4858A9CB4AB}"/>
            </a:ext>
          </a:extLst>
        </xdr:cNvPr>
        <xdr:cNvSpPr>
          <a:spLocks noChangeAspect="1" noChangeArrowheads="1"/>
        </xdr:cNvSpPr>
      </xdr:nvSpPr>
      <xdr:spPr bwMode="auto">
        <a:xfrm>
          <a:off x="0" y="420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5196</xdr:rowOff>
    </xdr:to>
    <xdr:sp macro="" textlink="">
      <xdr:nvSpPr>
        <xdr:cNvPr id="4411" name="AutoShape 315" descr="Jimmy Tuivaiti">
          <a:extLst>
            <a:ext uri="{FF2B5EF4-FFF2-40B4-BE49-F238E27FC236}">
              <a16:creationId xmlns:a16="http://schemas.microsoft.com/office/drawing/2014/main" id="{C9517263-50FC-4F6E-B744-0BE02B5E1653}"/>
            </a:ext>
          </a:extLst>
        </xdr:cNvPr>
        <xdr:cNvSpPr>
          <a:spLocks noChangeAspect="1" noChangeArrowheads="1"/>
        </xdr:cNvSpPr>
      </xdr:nvSpPr>
      <xdr:spPr bwMode="auto">
        <a:xfrm>
          <a:off x="0" y="424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5196</xdr:rowOff>
    </xdr:to>
    <xdr:sp macro="" textlink="">
      <xdr:nvSpPr>
        <xdr:cNvPr id="4412" name="AutoShape 316" descr="Joe Launchbury">
          <a:extLst>
            <a:ext uri="{FF2B5EF4-FFF2-40B4-BE49-F238E27FC236}">
              <a16:creationId xmlns:a16="http://schemas.microsoft.com/office/drawing/2014/main" id="{E81CF24E-05D2-449C-90AA-5F64D03C4F84}"/>
            </a:ext>
          </a:extLst>
        </xdr:cNvPr>
        <xdr:cNvSpPr>
          <a:spLocks noChangeAspect="1" noChangeArrowheads="1"/>
        </xdr:cNvSpPr>
      </xdr:nvSpPr>
      <xdr:spPr bwMode="auto">
        <a:xfrm>
          <a:off x="0" y="428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5195</xdr:rowOff>
    </xdr:to>
    <xdr:sp macro="" textlink="">
      <xdr:nvSpPr>
        <xdr:cNvPr id="4413" name="AutoShape 317" descr="Joe Marler">
          <a:extLst>
            <a:ext uri="{FF2B5EF4-FFF2-40B4-BE49-F238E27FC236}">
              <a16:creationId xmlns:a16="http://schemas.microsoft.com/office/drawing/2014/main" id="{C00192B5-38D1-415E-8D55-7F59049AFFB4}"/>
            </a:ext>
          </a:extLst>
        </xdr:cNvPr>
        <xdr:cNvSpPr>
          <a:spLocks noChangeAspect="1" noChangeArrowheads="1"/>
        </xdr:cNvSpPr>
      </xdr:nvSpPr>
      <xdr:spPr bwMode="auto">
        <a:xfrm>
          <a:off x="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5196</xdr:rowOff>
    </xdr:to>
    <xdr:sp macro="" textlink="">
      <xdr:nvSpPr>
        <xdr:cNvPr id="4414" name="AutoShape 318" descr="Johan Meyer">
          <a:extLst>
            <a:ext uri="{FF2B5EF4-FFF2-40B4-BE49-F238E27FC236}">
              <a16:creationId xmlns:a16="http://schemas.microsoft.com/office/drawing/2014/main" id="{02117C05-AD8D-4432-A566-09FF95547667}"/>
            </a:ext>
          </a:extLst>
        </xdr:cNvPr>
        <xdr:cNvSpPr>
          <a:spLocks noChangeAspect="1" noChangeArrowheads="1"/>
        </xdr:cNvSpPr>
      </xdr:nvSpPr>
      <xdr:spPr bwMode="auto">
        <a:xfrm>
          <a:off x="0" y="438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5195</xdr:rowOff>
    </xdr:to>
    <xdr:sp macro="" textlink="">
      <xdr:nvSpPr>
        <xdr:cNvPr id="4415" name="AutoShape 319" descr="John Cooney">
          <a:extLst>
            <a:ext uri="{FF2B5EF4-FFF2-40B4-BE49-F238E27FC236}">
              <a16:creationId xmlns:a16="http://schemas.microsoft.com/office/drawing/2014/main" id="{4EAB5DE7-322C-4E4F-9F17-FF1E82536476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5195</xdr:rowOff>
    </xdr:to>
    <xdr:sp macro="" textlink="">
      <xdr:nvSpPr>
        <xdr:cNvPr id="4416" name="AutoShape 320" descr="Johnny McNicholl">
          <a:extLst>
            <a:ext uri="{FF2B5EF4-FFF2-40B4-BE49-F238E27FC236}">
              <a16:creationId xmlns:a16="http://schemas.microsoft.com/office/drawing/2014/main" id="{2C70317E-3E4C-4DCF-8EE7-923F4FFEA438}"/>
            </a:ext>
          </a:extLst>
        </xdr:cNvPr>
        <xdr:cNvSpPr>
          <a:spLocks noChangeAspect="1" noChangeArrowheads="1"/>
        </xdr:cNvSpPr>
      </xdr:nvSpPr>
      <xdr:spPr bwMode="auto">
        <a:xfrm>
          <a:off x="0" y="445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5196</xdr:rowOff>
    </xdr:to>
    <xdr:sp macro="" textlink="">
      <xdr:nvSpPr>
        <xdr:cNvPr id="4417" name="AutoShape 321" descr="Johnny Sexton">
          <a:extLst>
            <a:ext uri="{FF2B5EF4-FFF2-40B4-BE49-F238E27FC236}">
              <a16:creationId xmlns:a16="http://schemas.microsoft.com/office/drawing/2014/main" id="{F1F74CFB-9E0C-40DD-AE17-17CD4699B38C}"/>
            </a:ext>
          </a:extLst>
        </xdr:cNvPr>
        <xdr:cNvSpPr>
          <a:spLocks noChangeAspect="1" noChangeArrowheads="1"/>
        </xdr:cNvSpPr>
      </xdr:nvSpPr>
      <xdr:spPr bwMode="auto">
        <a:xfrm>
          <a:off x="0" y="45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5196</xdr:rowOff>
    </xdr:to>
    <xdr:sp macro="" textlink="">
      <xdr:nvSpPr>
        <xdr:cNvPr id="4418" name="AutoShape 322" descr="Jonathan Davies">
          <a:extLst>
            <a:ext uri="{FF2B5EF4-FFF2-40B4-BE49-F238E27FC236}">
              <a16:creationId xmlns:a16="http://schemas.microsoft.com/office/drawing/2014/main" id="{EACA29A9-EA54-448A-B236-997155B7DF33}"/>
            </a:ext>
          </a:extLst>
        </xdr:cNvPr>
        <xdr:cNvSpPr>
          <a:spLocks noChangeAspect="1" noChangeArrowheads="1"/>
        </xdr:cNvSpPr>
      </xdr:nvSpPr>
      <xdr:spPr bwMode="auto">
        <a:xfrm>
          <a:off x="0" y="455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5196</xdr:rowOff>
    </xdr:to>
    <xdr:sp macro="" textlink="">
      <xdr:nvSpPr>
        <xdr:cNvPr id="4419" name="AutoShape 323" descr="Jonathan Joseph">
          <a:extLst>
            <a:ext uri="{FF2B5EF4-FFF2-40B4-BE49-F238E27FC236}">
              <a16:creationId xmlns:a16="http://schemas.microsoft.com/office/drawing/2014/main" id="{CFC86B27-B4F2-47F8-8323-6AA1B842F580}"/>
            </a:ext>
          </a:extLst>
        </xdr:cNvPr>
        <xdr:cNvSpPr>
          <a:spLocks noChangeAspect="1" noChangeArrowheads="1"/>
        </xdr:cNvSpPr>
      </xdr:nvSpPr>
      <xdr:spPr bwMode="auto">
        <a:xfrm>
          <a:off x="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5196</xdr:rowOff>
    </xdr:to>
    <xdr:sp macro="" textlink="">
      <xdr:nvSpPr>
        <xdr:cNvPr id="4420" name="AutoShape 324" descr="Jonny Gray">
          <a:extLst>
            <a:ext uri="{FF2B5EF4-FFF2-40B4-BE49-F238E27FC236}">
              <a16:creationId xmlns:a16="http://schemas.microsoft.com/office/drawing/2014/main" id="{D21174CB-8E30-4E04-A94E-B44DBD45B6D9}"/>
            </a:ext>
          </a:extLst>
        </xdr:cNvPr>
        <xdr:cNvSpPr>
          <a:spLocks noChangeAspect="1" noChangeArrowheads="1"/>
        </xdr:cNvSpPr>
      </xdr:nvSpPr>
      <xdr:spPr bwMode="auto">
        <a:xfrm>
          <a:off x="0" y="463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5196</xdr:rowOff>
    </xdr:to>
    <xdr:sp macro="" textlink="">
      <xdr:nvSpPr>
        <xdr:cNvPr id="4421" name="AutoShape 325" descr="Jonny Hill">
          <a:extLst>
            <a:ext uri="{FF2B5EF4-FFF2-40B4-BE49-F238E27FC236}">
              <a16:creationId xmlns:a16="http://schemas.microsoft.com/office/drawing/2014/main" id="{6D7AC382-EE26-4C4E-8B4E-B7C349A1437F}"/>
            </a:ext>
          </a:extLst>
        </xdr:cNvPr>
        <xdr:cNvSpPr>
          <a:spLocks noChangeAspect="1" noChangeArrowheads="1"/>
        </xdr:cNvSpPr>
      </xdr:nvSpPr>
      <xdr:spPr bwMode="auto">
        <a:xfrm>
          <a:off x="0" y="4672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5195</xdr:rowOff>
    </xdr:to>
    <xdr:sp macro="" textlink="">
      <xdr:nvSpPr>
        <xdr:cNvPr id="4422" name="AutoShape 326" descr="Jonny May">
          <a:extLst>
            <a:ext uri="{FF2B5EF4-FFF2-40B4-BE49-F238E27FC236}">
              <a16:creationId xmlns:a16="http://schemas.microsoft.com/office/drawing/2014/main" id="{A0D6F5F2-4822-4906-A166-48ACFC4978AD}"/>
            </a:ext>
          </a:extLst>
        </xdr:cNvPr>
        <xdr:cNvSpPr>
          <a:spLocks noChangeAspect="1" noChangeArrowheads="1"/>
        </xdr:cNvSpPr>
      </xdr:nvSpPr>
      <xdr:spPr bwMode="auto">
        <a:xfrm>
          <a:off x="0" y="471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5195</xdr:rowOff>
    </xdr:to>
    <xdr:sp macro="" textlink="">
      <xdr:nvSpPr>
        <xdr:cNvPr id="4423" name="AutoShape 327" descr="Jordan Larmour">
          <a:extLst>
            <a:ext uri="{FF2B5EF4-FFF2-40B4-BE49-F238E27FC236}">
              <a16:creationId xmlns:a16="http://schemas.microsoft.com/office/drawing/2014/main" id="{E2F59F13-4F59-46F9-B063-BE61BD0ECF63}"/>
            </a:ext>
          </a:extLst>
        </xdr:cNvPr>
        <xdr:cNvSpPr>
          <a:spLocks noChangeAspect="1" noChangeArrowheads="1"/>
        </xdr:cNvSpPr>
      </xdr:nvSpPr>
      <xdr:spPr bwMode="auto">
        <a:xfrm>
          <a:off x="0" y="475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5195</xdr:rowOff>
    </xdr:to>
    <xdr:sp macro="" textlink="">
      <xdr:nvSpPr>
        <xdr:cNvPr id="4424" name="AutoShape 328" descr="Josh Adams">
          <a:extLst>
            <a:ext uri="{FF2B5EF4-FFF2-40B4-BE49-F238E27FC236}">
              <a16:creationId xmlns:a16="http://schemas.microsoft.com/office/drawing/2014/main" id="{F01DC94A-2804-4825-B7E2-3FD4D5BD4580}"/>
            </a:ext>
          </a:extLst>
        </xdr:cNvPr>
        <xdr:cNvSpPr>
          <a:spLocks noChangeAspect="1" noChangeArrowheads="1"/>
        </xdr:cNvSpPr>
      </xdr:nvSpPr>
      <xdr:spPr bwMode="auto">
        <a:xfrm>
          <a:off x="0" y="479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5195</xdr:rowOff>
    </xdr:to>
    <xdr:sp macro="" textlink="">
      <xdr:nvSpPr>
        <xdr:cNvPr id="4425" name="AutoShape 329" descr="Josh Navidi">
          <a:extLst>
            <a:ext uri="{FF2B5EF4-FFF2-40B4-BE49-F238E27FC236}">
              <a16:creationId xmlns:a16="http://schemas.microsoft.com/office/drawing/2014/main" id="{140CFF2B-BE78-4873-B57F-936441160E64}"/>
            </a:ext>
          </a:extLst>
        </xdr:cNvPr>
        <xdr:cNvSpPr>
          <a:spLocks noChangeAspect="1" noChangeArrowheads="1"/>
        </xdr:cNvSpPr>
      </xdr:nvSpPr>
      <xdr:spPr bwMode="auto">
        <a:xfrm>
          <a:off x="0" y="482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5196</xdr:rowOff>
    </xdr:to>
    <xdr:sp macro="" textlink="">
      <xdr:nvSpPr>
        <xdr:cNvPr id="4426" name="AutoShape 330" descr="Josh van der Flier">
          <a:extLst>
            <a:ext uri="{FF2B5EF4-FFF2-40B4-BE49-F238E27FC236}">
              <a16:creationId xmlns:a16="http://schemas.microsoft.com/office/drawing/2014/main" id="{9648AB1B-FB0D-4C5D-97BC-68CACED62F9F}"/>
            </a:ext>
          </a:extLst>
        </xdr:cNvPr>
        <xdr:cNvSpPr>
          <a:spLocks noChangeAspect="1" noChangeArrowheads="1"/>
        </xdr:cNvSpPr>
      </xdr:nvSpPr>
      <xdr:spPr bwMode="auto">
        <a:xfrm>
          <a:off x="0" y="486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5196</xdr:rowOff>
    </xdr:to>
    <xdr:sp macro="" textlink="">
      <xdr:nvSpPr>
        <xdr:cNvPr id="4427" name="AutoShape 331" descr="Julien Marchand">
          <a:extLst>
            <a:ext uri="{FF2B5EF4-FFF2-40B4-BE49-F238E27FC236}">
              <a16:creationId xmlns:a16="http://schemas.microsoft.com/office/drawing/2014/main" id="{B47007E1-6B71-42AD-A8DD-1194B309BC4E}"/>
            </a:ext>
          </a:extLst>
        </xdr:cNvPr>
        <xdr:cNvSpPr>
          <a:spLocks noChangeAspect="1" noChangeArrowheads="1"/>
        </xdr:cNvSpPr>
      </xdr:nvSpPr>
      <xdr:spPr bwMode="auto">
        <a:xfrm>
          <a:off x="0" y="490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5196</xdr:rowOff>
    </xdr:to>
    <xdr:sp macro="" textlink="">
      <xdr:nvSpPr>
        <xdr:cNvPr id="4428" name="AutoShape 332" descr="Justin Tipuric">
          <a:extLst>
            <a:ext uri="{FF2B5EF4-FFF2-40B4-BE49-F238E27FC236}">
              <a16:creationId xmlns:a16="http://schemas.microsoft.com/office/drawing/2014/main" id="{10166892-FC3E-4DC0-8EF4-9EC4FA4E65C0}"/>
            </a:ext>
          </a:extLst>
        </xdr:cNvPr>
        <xdr:cNvSpPr>
          <a:spLocks noChangeAspect="1" noChangeArrowheads="1"/>
        </xdr:cNvSpPr>
      </xdr:nvSpPr>
      <xdr:spPr bwMode="auto">
        <a:xfrm>
          <a:off x="0" y="496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5195</xdr:rowOff>
    </xdr:to>
    <xdr:sp macro="" textlink="">
      <xdr:nvSpPr>
        <xdr:cNvPr id="4429" name="AutoShape 333" descr="Keith Earls">
          <a:extLst>
            <a:ext uri="{FF2B5EF4-FFF2-40B4-BE49-F238E27FC236}">
              <a16:creationId xmlns:a16="http://schemas.microsoft.com/office/drawing/2014/main" id="{8D3F60DD-24FE-49EF-A137-3837A5124A35}"/>
            </a:ext>
          </a:extLst>
        </xdr:cNvPr>
        <xdr:cNvSpPr>
          <a:spLocks noChangeAspect="1" noChangeArrowheads="1"/>
        </xdr:cNvSpPr>
      </xdr:nvSpPr>
      <xdr:spPr bwMode="auto">
        <a:xfrm>
          <a:off x="0" y="500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5196</xdr:rowOff>
    </xdr:to>
    <xdr:sp macro="" textlink="">
      <xdr:nvSpPr>
        <xdr:cNvPr id="4430" name="AutoShape 334" descr="Ken Owens">
          <a:extLst>
            <a:ext uri="{FF2B5EF4-FFF2-40B4-BE49-F238E27FC236}">
              <a16:creationId xmlns:a16="http://schemas.microsoft.com/office/drawing/2014/main" id="{8053A31E-AC38-440A-8527-E1B717DF6F2B}"/>
            </a:ext>
          </a:extLst>
        </xdr:cNvPr>
        <xdr:cNvSpPr>
          <a:spLocks noChangeAspect="1" noChangeArrowheads="1"/>
        </xdr:cNvSpPr>
      </xdr:nvSpPr>
      <xdr:spPr bwMode="auto">
        <a:xfrm>
          <a:off x="0" y="504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5196</xdr:rowOff>
    </xdr:to>
    <xdr:sp macro="" textlink="">
      <xdr:nvSpPr>
        <xdr:cNvPr id="4431" name="AutoShape 335" descr="Kyle Sinckler">
          <a:extLst>
            <a:ext uri="{FF2B5EF4-FFF2-40B4-BE49-F238E27FC236}">
              <a16:creationId xmlns:a16="http://schemas.microsoft.com/office/drawing/2014/main" id="{446E669C-D2CC-4AE1-938F-320249A50E67}"/>
            </a:ext>
          </a:extLst>
        </xdr:cNvPr>
        <xdr:cNvSpPr>
          <a:spLocks noChangeAspect="1" noChangeArrowheads="1"/>
        </xdr:cNvSpPr>
      </xdr:nvSpPr>
      <xdr:spPr bwMode="auto">
        <a:xfrm>
          <a:off x="0" y="508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5195</xdr:rowOff>
    </xdr:to>
    <xdr:sp macro="" textlink="">
      <xdr:nvSpPr>
        <xdr:cNvPr id="4432" name="AutoShape 336" descr="Kyle Steyn">
          <a:extLst>
            <a:ext uri="{FF2B5EF4-FFF2-40B4-BE49-F238E27FC236}">
              <a16:creationId xmlns:a16="http://schemas.microsoft.com/office/drawing/2014/main" id="{6F559261-0476-46F8-83D9-AF81228C7852}"/>
            </a:ext>
          </a:extLst>
        </xdr:cNvPr>
        <xdr:cNvSpPr>
          <a:spLocks noChangeAspect="1" noChangeArrowheads="1"/>
        </xdr:cNvSpPr>
      </xdr:nvSpPr>
      <xdr:spPr bwMode="auto">
        <a:xfrm>
          <a:off x="0" y="51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5195</xdr:rowOff>
    </xdr:to>
    <xdr:sp macro="" textlink="">
      <xdr:nvSpPr>
        <xdr:cNvPr id="4433" name="AutoShape 337" descr="Leigh Halfpenny">
          <a:extLst>
            <a:ext uri="{FF2B5EF4-FFF2-40B4-BE49-F238E27FC236}">
              <a16:creationId xmlns:a16="http://schemas.microsoft.com/office/drawing/2014/main" id="{692EE16E-000D-4108-BF62-C5EF5B215031}"/>
            </a:ext>
          </a:extLst>
        </xdr:cNvPr>
        <xdr:cNvSpPr>
          <a:spLocks noChangeAspect="1" noChangeArrowheads="1"/>
        </xdr:cNvSpPr>
      </xdr:nvSpPr>
      <xdr:spPr bwMode="auto">
        <a:xfrm>
          <a:off x="0" y="5160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9526</xdr:rowOff>
    </xdr:to>
    <xdr:sp macro="" textlink="">
      <xdr:nvSpPr>
        <xdr:cNvPr id="4434" name="AutoShape 338" descr="Leon Brown">
          <a:extLst>
            <a:ext uri="{FF2B5EF4-FFF2-40B4-BE49-F238E27FC236}">
              <a16:creationId xmlns:a16="http://schemas.microsoft.com/office/drawing/2014/main" id="{08A07F12-6567-4C46-9460-F59F95689C09}"/>
            </a:ext>
          </a:extLst>
        </xdr:cNvPr>
        <xdr:cNvSpPr>
          <a:spLocks noChangeAspect="1" noChangeArrowheads="1"/>
        </xdr:cNvSpPr>
      </xdr:nvSpPr>
      <xdr:spPr bwMode="auto">
        <a:xfrm>
          <a:off x="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5196</xdr:rowOff>
    </xdr:to>
    <xdr:sp macro="" textlink="">
      <xdr:nvSpPr>
        <xdr:cNvPr id="4435" name="AutoShape 339" descr="Leonardo Sarto">
          <a:extLst>
            <a:ext uri="{FF2B5EF4-FFF2-40B4-BE49-F238E27FC236}">
              <a16:creationId xmlns:a16="http://schemas.microsoft.com/office/drawing/2014/main" id="{80E80049-0B6B-480D-B00C-05B6D7485F9A}"/>
            </a:ext>
          </a:extLst>
        </xdr:cNvPr>
        <xdr:cNvSpPr>
          <a:spLocks noChangeAspect="1" noChangeArrowheads="1"/>
        </xdr:cNvSpPr>
      </xdr:nvSpPr>
      <xdr:spPr bwMode="auto">
        <a:xfrm>
          <a:off x="0" y="525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5196</xdr:rowOff>
    </xdr:to>
    <xdr:sp macro="" textlink="">
      <xdr:nvSpPr>
        <xdr:cNvPr id="4436" name="AutoShape 340" descr="Lewis Ludlam">
          <a:extLst>
            <a:ext uri="{FF2B5EF4-FFF2-40B4-BE49-F238E27FC236}">
              <a16:creationId xmlns:a16="http://schemas.microsoft.com/office/drawing/2014/main" id="{181BD38B-EA5D-43F0-96D1-4861A958BB83}"/>
            </a:ext>
          </a:extLst>
        </xdr:cNvPr>
        <xdr:cNvSpPr>
          <a:spLocks noChangeAspect="1" noChangeArrowheads="1"/>
        </xdr:cNvSpPr>
      </xdr:nvSpPr>
      <xdr:spPr bwMode="auto">
        <a:xfrm>
          <a:off x="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5196</xdr:rowOff>
    </xdr:to>
    <xdr:sp macro="" textlink="">
      <xdr:nvSpPr>
        <xdr:cNvPr id="4437" name="AutoShape 341" descr="Liam Williams">
          <a:extLst>
            <a:ext uri="{FF2B5EF4-FFF2-40B4-BE49-F238E27FC236}">
              <a16:creationId xmlns:a16="http://schemas.microsoft.com/office/drawing/2014/main" id="{99DE0515-0D7B-43AB-9F56-DC8739CA6065}"/>
            </a:ext>
          </a:extLst>
        </xdr:cNvPr>
        <xdr:cNvSpPr>
          <a:spLocks noChangeAspect="1" noChangeArrowheads="1"/>
        </xdr:cNvSpPr>
      </xdr:nvSpPr>
      <xdr:spPr bwMode="auto">
        <a:xfrm>
          <a:off x="0" y="533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5195</xdr:rowOff>
    </xdr:to>
    <xdr:sp macro="" textlink="">
      <xdr:nvSpPr>
        <xdr:cNvPr id="4438" name="AutoShape 342" descr="Lloyd Williams">
          <a:extLst>
            <a:ext uri="{FF2B5EF4-FFF2-40B4-BE49-F238E27FC236}">
              <a16:creationId xmlns:a16="http://schemas.microsoft.com/office/drawing/2014/main" id="{0073883F-27A5-40C4-BFDC-9827ECFB1EF5}"/>
            </a:ext>
          </a:extLst>
        </xdr:cNvPr>
        <xdr:cNvSpPr>
          <a:spLocks noChangeAspect="1" noChangeArrowheads="1"/>
        </xdr:cNvSpPr>
      </xdr:nvSpPr>
      <xdr:spPr bwMode="auto">
        <a:xfrm>
          <a:off x="0" y="537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5196</xdr:rowOff>
    </xdr:to>
    <xdr:sp macro="" textlink="">
      <xdr:nvSpPr>
        <xdr:cNvPr id="4439" name="AutoShape 343" descr="Luca Bigi">
          <a:extLst>
            <a:ext uri="{FF2B5EF4-FFF2-40B4-BE49-F238E27FC236}">
              <a16:creationId xmlns:a16="http://schemas.microsoft.com/office/drawing/2014/main" id="{04A2C23D-C84A-4DAD-A8D1-459D1BA1F0B0}"/>
            </a:ext>
          </a:extLst>
        </xdr:cNvPr>
        <xdr:cNvSpPr>
          <a:spLocks noChangeAspect="1" noChangeArrowheads="1"/>
        </xdr:cNvSpPr>
      </xdr:nvSpPr>
      <xdr:spPr bwMode="auto">
        <a:xfrm>
          <a:off x="0" y="541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5196</xdr:rowOff>
    </xdr:to>
    <xdr:sp macro="" textlink="">
      <xdr:nvSpPr>
        <xdr:cNvPr id="4440" name="AutoShape 344" descr="Luca Morisi">
          <a:extLst>
            <a:ext uri="{FF2B5EF4-FFF2-40B4-BE49-F238E27FC236}">
              <a16:creationId xmlns:a16="http://schemas.microsoft.com/office/drawing/2014/main" id="{1D4E5ED7-0132-42E4-8AF8-3B17CD39A817}"/>
            </a:ext>
          </a:extLst>
        </xdr:cNvPr>
        <xdr:cNvSpPr>
          <a:spLocks noChangeAspect="1" noChangeArrowheads="1"/>
        </xdr:cNvSpPr>
      </xdr:nvSpPr>
      <xdr:spPr bwMode="auto">
        <a:xfrm>
          <a:off x="0" y="543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5195</xdr:rowOff>
    </xdr:to>
    <xdr:sp macro="" textlink="">
      <xdr:nvSpPr>
        <xdr:cNvPr id="4441" name="AutoShape 345" descr="Luke Cowan-Dickie">
          <a:extLst>
            <a:ext uri="{FF2B5EF4-FFF2-40B4-BE49-F238E27FC236}">
              <a16:creationId xmlns:a16="http://schemas.microsoft.com/office/drawing/2014/main" id="{B8B2C49D-9476-41E1-B46B-33715A12DCA7}"/>
            </a:ext>
          </a:extLst>
        </xdr:cNvPr>
        <xdr:cNvSpPr>
          <a:spLocks noChangeAspect="1" noChangeArrowheads="1"/>
        </xdr:cNvSpPr>
      </xdr:nvSpPr>
      <xdr:spPr bwMode="auto">
        <a:xfrm>
          <a:off x="0" y="547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5195</xdr:rowOff>
    </xdr:to>
    <xdr:sp macro="" textlink="">
      <xdr:nvSpPr>
        <xdr:cNvPr id="4442" name="AutoShape 346" descr="Magnus Bradbury">
          <a:extLst>
            <a:ext uri="{FF2B5EF4-FFF2-40B4-BE49-F238E27FC236}">
              <a16:creationId xmlns:a16="http://schemas.microsoft.com/office/drawing/2014/main" id="{0170C760-80D8-4B84-B071-4942624532FE}"/>
            </a:ext>
          </a:extLst>
        </xdr:cNvPr>
        <xdr:cNvSpPr>
          <a:spLocks noChangeAspect="1" noChangeArrowheads="1"/>
        </xdr:cNvSpPr>
      </xdr:nvSpPr>
      <xdr:spPr bwMode="auto">
        <a:xfrm>
          <a:off x="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5195</xdr:rowOff>
    </xdr:to>
    <xdr:sp macro="" textlink="">
      <xdr:nvSpPr>
        <xdr:cNvPr id="4443" name="AutoShape 347" descr="Mako Vunipola">
          <a:extLst>
            <a:ext uri="{FF2B5EF4-FFF2-40B4-BE49-F238E27FC236}">
              <a16:creationId xmlns:a16="http://schemas.microsoft.com/office/drawing/2014/main" id="{28EB0A3F-7081-4B0D-97A2-C65B1566CABB}"/>
            </a:ext>
          </a:extLst>
        </xdr:cNvPr>
        <xdr:cNvSpPr>
          <a:spLocks noChangeAspect="1" noChangeArrowheads="1"/>
        </xdr:cNvSpPr>
      </xdr:nvSpPr>
      <xdr:spPr bwMode="auto">
        <a:xfrm>
          <a:off x="0" y="5574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5195</xdr:rowOff>
    </xdr:to>
    <xdr:sp macro="" textlink="">
      <xdr:nvSpPr>
        <xdr:cNvPr id="4444" name="AutoShape 348" descr="Manu Tuilagi">
          <a:extLst>
            <a:ext uri="{FF2B5EF4-FFF2-40B4-BE49-F238E27FC236}">
              <a16:creationId xmlns:a16="http://schemas.microsoft.com/office/drawing/2014/main" id="{E96B51C3-0A61-4475-8515-B8753132894C}"/>
            </a:ext>
          </a:extLst>
        </xdr:cNvPr>
        <xdr:cNvSpPr>
          <a:spLocks noChangeAspect="1" noChangeArrowheads="1"/>
        </xdr:cNvSpPr>
      </xdr:nvSpPr>
      <xdr:spPr bwMode="auto">
        <a:xfrm>
          <a:off x="0" y="561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5196</xdr:rowOff>
    </xdr:to>
    <xdr:sp macro="" textlink="">
      <xdr:nvSpPr>
        <xdr:cNvPr id="4445" name="AutoShape 349" descr="Marcello Violi">
          <a:extLst>
            <a:ext uri="{FF2B5EF4-FFF2-40B4-BE49-F238E27FC236}">
              <a16:creationId xmlns:a16="http://schemas.microsoft.com/office/drawing/2014/main" id="{87C26A8D-54C7-4A39-8FB4-C91957680206}"/>
            </a:ext>
          </a:extLst>
        </xdr:cNvPr>
        <xdr:cNvSpPr>
          <a:spLocks noChangeAspect="1" noChangeArrowheads="1"/>
        </xdr:cNvSpPr>
      </xdr:nvSpPr>
      <xdr:spPr bwMode="auto">
        <a:xfrm>
          <a:off x="0" y="565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5195</xdr:rowOff>
    </xdr:to>
    <xdr:sp macro="" textlink="">
      <xdr:nvSpPr>
        <xdr:cNvPr id="4446" name="AutoShape 350" descr="Marco Lazzaroni">
          <a:extLst>
            <a:ext uri="{FF2B5EF4-FFF2-40B4-BE49-F238E27FC236}">
              <a16:creationId xmlns:a16="http://schemas.microsoft.com/office/drawing/2014/main" id="{246608B6-97A6-4DFF-B5A8-63A5A1BF1FA2}"/>
            </a:ext>
          </a:extLst>
        </xdr:cNvPr>
        <xdr:cNvSpPr>
          <a:spLocks noChangeAspect="1" noChangeArrowheads="1"/>
        </xdr:cNvSpPr>
      </xdr:nvSpPr>
      <xdr:spPr bwMode="auto">
        <a:xfrm>
          <a:off x="0" y="569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5196</xdr:rowOff>
    </xdr:to>
    <xdr:sp macro="" textlink="">
      <xdr:nvSpPr>
        <xdr:cNvPr id="4447" name="AutoShape 351" descr="Marco Riccioni">
          <a:extLst>
            <a:ext uri="{FF2B5EF4-FFF2-40B4-BE49-F238E27FC236}">
              <a16:creationId xmlns:a16="http://schemas.microsoft.com/office/drawing/2014/main" id="{E726DFC1-FCD8-4AFC-B2C3-7BBAC29F3B3E}"/>
            </a:ext>
          </a:extLst>
        </xdr:cNvPr>
        <xdr:cNvSpPr>
          <a:spLocks noChangeAspect="1" noChangeArrowheads="1"/>
        </xdr:cNvSpPr>
      </xdr:nvSpPr>
      <xdr:spPr bwMode="auto">
        <a:xfrm>
          <a:off x="0" y="5731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5195</xdr:rowOff>
    </xdr:to>
    <xdr:sp macro="" textlink="">
      <xdr:nvSpPr>
        <xdr:cNvPr id="4448" name="AutoShape 352" descr="Mark Wilson">
          <a:extLst>
            <a:ext uri="{FF2B5EF4-FFF2-40B4-BE49-F238E27FC236}">
              <a16:creationId xmlns:a16="http://schemas.microsoft.com/office/drawing/2014/main" id="{C6D590B0-354A-4FB7-B81A-4BCF3270BAEB}"/>
            </a:ext>
          </a:extLst>
        </xdr:cNvPr>
        <xdr:cNvSpPr>
          <a:spLocks noChangeAspect="1" noChangeArrowheads="1"/>
        </xdr:cNvSpPr>
      </xdr:nvSpPr>
      <xdr:spPr bwMode="auto">
        <a:xfrm>
          <a:off x="0" y="577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5195</xdr:rowOff>
    </xdr:to>
    <xdr:sp macro="" textlink="">
      <xdr:nvSpPr>
        <xdr:cNvPr id="4449" name="AutoShape 353" descr="Maro Itoje">
          <a:extLst>
            <a:ext uri="{FF2B5EF4-FFF2-40B4-BE49-F238E27FC236}">
              <a16:creationId xmlns:a16="http://schemas.microsoft.com/office/drawing/2014/main" id="{D13FA00F-E1A2-4623-A5AB-26870028A706}"/>
            </a:ext>
          </a:extLst>
        </xdr:cNvPr>
        <xdr:cNvSpPr>
          <a:spLocks noChangeAspect="1" noChangeArrowheads="1"/>
        </xdr:cNvSpPr>
      </xdr:nvSpPr>
      <xdr:spPr bwMode="auto">
        <a:xfrm>
          <a:off x="0" y="580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5196</xdr:rowOff>
    </xdr:to>
    <xdr:sp macro="" textlink="">
      <xdr:nvSpPr>
        <xdr:cNvPr id="4450" name="AutoShape 354" descr="Matt Fagerson">
          <a:extLst>
            <a:ext uri="{FF2B5EF4-FFF2-40B4-BE49-F238E27FC236}">
              <a16:creationId xmlns:a16="http://schemas.microsoft.com/office/drawing/2014/main" id="{FF19BFB5-1179-4BEE-8CD2-FAAA46EABB21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5195</xdr:rowOff>
    </xdr:to>
    <xdr:sp macro="" textlink="">
      <xdr:nvSpPr>
        <xdr:cNvPr id="4451" name="AutoShape 355" descr="Matteo Minozzi">
          <a:extLst>
            <a:ext uri="{FF2B5EF4-FFF2-40B4-BE49-F238E27FC236}">
              <a16:creationId xmlns:a16="http://schemas.microsoft.com/office/drawing/2014/main" id="{7625CEEC-1FDB-440B-9346-EF97BA34A20D}"/>
            </a:ext>
          </a:extLst>
        </xdr:cNvPr>
        <xdr:cNvSpPr>
          <a:spLocks noChangeAspect="1" noChangeArrowheads="1"/>
        </xdr:cNvSpPr>
      </xdr:nvSpPr>
      <xdr:spPr bwMode="auto">
        <a:xfrm>
          <a:off x="0" y="588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5196</xdr:rowOff>
    </xdr:to>
    <xdr:sp macro="" textlink="">
      <xdr:nvSpPr>
        <xdr:cNvPr id="4452" name="AutoShape 356" descr="Matthieu Jalibert">
          <a:extLst>
            <a:ext uri="{FF2B5EF4-FFF2-40B4-BE49-F238E27FC236}">
              <a16:creationId xmlns:a16="http://schemas.microsoft.com/office/drawing/2014/main" id="{0679D085-1396-40AA-96C3-729792880EFD}"/>
            </a:ext>
          </a:extLst>
        </xdr:cNvPr>
        <xdr:cNvSpPr>
          <a:spLocks noChangeAspect="1" noChangeArrowheads="1"/>
        </xdr:cNvSpPr>
      </xdr:nvSpPr>
      <xdr:spPr bwMode="auto">
        <a:xfrm>
          <a:off x="0" y="592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5195</xdr:rowOff>
    </xdr:to>
    <xdr:sp macro="" textlink="">
      <xdr:nvSpPr>
        <xdr:cNvPr id="4453" name="AutoShape 357" descr="Mattia Bellini">
          <a:extLst>
            <a:ext uri="{FF2B5EF4-FFF2-40B4-BE49-F238E27FC236}">
              <a16:creationId xmlns:a16="http://schemas.microsoft.com/office/drawing/2014/main" id="{EB936034-E311-4E0A-A729-73AD14C5A907}"/>
            </a:ext>
          </a:extLst>
        </xdr:cNvPr>
        <xdr:cNvSpPr>
          <a:spLocks noChangeAspect="1" noChangeArrowheads="1"/>
        </xdr:cNvSpPr>
      </xdr:nvSpPr>
      <xdr:spPr bwMode="auto">
        <a:xfrm>
          <a:off x="0" y="5965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5196</xdr:rowOff>
    </xdr:to>
    <xdr:sp macro="" textlink="">
      <xdr:nvSpPr>
        <xdr:cNvPr id="4454" name="AutoShape 358" descr="Max Deegan">
          <a:extLst>
            <a:ext uri="{FF2B5EF4-FFF2-40B4-BE49-F238E27FC236}">
              <a16:creationId xmlns:a16="http://schemas.microsoft.com/office/drawing/2014/main" id="{52633125-75EE-4304-8889-5EBC24688C07}"/>
            </a:ext>
          </a:extLst>
        </xdr:cNvPr>
        <xdr:cNvSpPr>
          <a:spLocks noChangeAspect="1" noChangeArrowheads="1"/>
        </xdr:cNvSpPr>
      </xdr:nvSpPr>
      <xdr:spPr bwMode="auto">
        <a:xfrm>
          <a:off x="0" y="600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5195</xdr:rowOff>
    </xdr:to>
    <xdr:sp macro="" textlink="">
      <xdr:nvSpPr>
        <xdr:cNvPr id="4455" name="AutoShape 359" descr="Maxime Mbanda">
          <a:extLst>
            <a:ext uri="{FF2B5EF4-FFF2-40B4-BE49-F238E27FC236}">
              <a16:creationId xmlns:a16="http://schemas.microsoft.com/office/drawing/2014/main" id="{AC6123E3-C112-4ED2-BC73-3897D88A4F67}"/>
            </a:ext>
          </a:extLst>
        </xdr:cNvPr>
        <xdr:cNvSpPr>
          <a:spLocks noChangeAspect="1" noChangeArrowheads="1"/>
        </xdr:cNvSpPr>
      </xdr:nvSpPr>
      <xdr:spPr bwMode="auto">
        <a:xfrm>
          <a:off x="0" y="604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5195</xdr:rowOff>
    </xdr:to>
    <xdr:sp macro="" textlink="">
      <xdr:nvSpPr>
        <xdr:cNvPr id="4456" name="AutoShape 360" descr="Mohamed Haouas">
          <a:extLst>
            <a:ext uri="{FF2B5EF4-FFF2-40B4-BE49-F238E27FC236}">
              <a16:creationId xmlns:a16="http://schemas.microsoft.com/office/drawing/2014/main" id="{8C9AEAD3-9A60-4BCE-B5DE-EBD9461018C0}"/>
            </a:ext>
          </a:extLst>
        </xdr:cNvPr>
        <xdr:cNvSpPr>
          <a:spLocks noChangeAspect="1" noChangeArrowheads="1"/>
        </xdr:cNvSpPr>
      </xdr:nvSpPr>
      <xdr:spPr bwMode="auto">
        <a:xfrm>
          <a:off x="0" y="608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5195</xdr:rowOff>
    </xdr:to>
    <xdr:sp macro="" textlink="">
      <xdr:nvSpPr>
        <xdr:cNvPr id="4457" name="AutoShape 361" descr="Niccolo Cannone">
          <a:extLst>
            <a:ext uri="{FF2B5EF4-FFF2-40B4-BE49-F238E27FC236}">
              <a16:creationId xmlns:a16="http://schemas.microsoft.com/office/drawing/2014/main" id="{FF2179B6-32C1-4EEF-8E39-B5F10FFD4FE8}"/>
            </a:ext>
          </a:extLst>
        </xdr:cNvPr>
        <xdr:cNvSpPr>
          <a:spLocks noChangeAspect="1" noChangeArrowheads="1"/>
        </xdr:cNvSpPr>
      </xdr:nvSpPr>
      <xdr:spPr bwMode="auto">
        <a:xfrm>
          <a:off x="0" y="6140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5195</xdr:rowOff>
    </xdr:to>
    <xdr:sp macro="" textlink="">
      <xdr:nvSpPr>
        <xdr:cNvPr id="4458" name="AutoShape 362" descr="Nick Haining">
          <a:extLst>
            <a:ext uri="{FF2B5EF4-FFF2-40B4-BE49-F238E27FC236}">
              <a16:creationId xmlns:a16="http://schemas.microsoft.com/office/drawing/2014/main" id="{A8E2C233-05C6-4830-9C1E-32D95492C438}"/>
            </a:ext>
          </a:extLst>
        </xdr:cNvPr>
        <xdr:cNvSpPr>
          <a:spLocks noChangeAspect="1" noChangeArrowheads="1"/>
        </xdr:cNvSpPr>
      </xdr:nvSpPr>
      <xdr:spPr bwMode="auto">
        <a:xfrm>
          <a:off x="0" y="617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5196</xdr:rowOff>
    </xdr:to>
    <xdr:sp macro="" textlink="">
      <xdr:nvSpPr>
        <xdr:cNvPr id="4459" name="AutoShape 363" descr="Nick Tompkins">
          <a:extLst>
            <a:ext uri="{FF2B5EF4-FFF2-40B4-BE49-F238E27FC236}">
              <a16:creationId xmlns:a16="http://schemas.microsoft.com/office/drawing/2014/main" id="{943D8B6E-0983-44DA-A89A-76B7EE11C13F}"/>
            </a:ext>
          </a:extLst>
        </xdr:cNvPr>
        <xdr:cNvSpPr>
          <a:spLocks noChangeAspect="1" noChangeArrowheads="1"/>
        </xdr:cNvSpPr>
      </xdr:nvSpPr>
      <xdr:spPr bwMode="auto">
        <a:xfrm>
          <a:off x="0" y="6218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5195</xdr:rowOff>
    </xdr:to>
    <xdr:sp macro="" textlink="">
      <xdr:nvSpPr>
        <xdr:cNvPr id="4460" name="AutoShape 364" descr="Oli Kebble">
          <a:extLst>
            <a:ext uri="{FF2B5EF4-FFF2-40B4-BE49-F238E27FC236}">
              <a16:creationId xmlns:a16="http://schemas.microsoft.com/office/drawing/2014/main" id="{C8446224-1053-43DA-8A68-2B2F8F3FE6A4}"/>
            </a:ext>
          </a:extLst>
        </xdr:cNvPr>
        <xdr:cNvSpPr>
          <a:spLocks noChangeAspect="1" noChangeArrowheads="1"/>
        </xdr:cNvSpPr>
      </xdr:nvSpPr>
      <xdr:spPr bwMode="auto">
        <a:xfrm>
          <a:off x="0" y="627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5195</xdr:rowOff>
    </xdr:to>
    <xdr:sp macro="" textlink="">
      <xdr:nvSpPr>
        <xdr:cNvPr id="4461" name="AutoShape 365" descr="Ollie Devoto">
          <a:extLst>
            <a:ext uri="{FF2B5EF4-FFF2-40B4-BE49-F238E27FC236}">
              <a16:creationId xmlns:a16="http://schemas.microsoft.com/office/drawing/2014/main" id="{D60CAEDF-1066-493C-8CC1-CD595CDB2C9E}"/>
            </a:ext>
          </a:extLst>
        </xdr:cNvPr>
        <xdr:cNvSpPr>
          <a:spLocks noChangeAspect="1" noChangeArrowheads="1"/>
        </xdr:cNvSpPr>
      </xdr:nvSpPr>
      <xdr:spPr bwMode="auto">
        <a:xfrm>
          <a:off x="0" y="6316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5196</xdr:rowOff>
    </xdr:to>
    <xdr:sp macro="" textlink="">
      <xdr:nvSpPr>
        <xdr:cNvPr id="4462" name="AutoShape 366" descr="Ollie Lawrence">
          <a:extLst>
            <a:ext uri="{FF2B5EF4-FFF2-40B4-BE49-F238E27FC236}">
              <a16:creationId xmlns:a16="http://schemas.microsoft.com/office/drawing/2014/main" id="{AEA65D24-EBE1-4FE4-9DED-AAA7A8A17254}"/>
            </a:ext>
          </a:extLst>
        </xdr:cNvPr>
        <xdr:cNvSpPr>
          <a:spLocks noChangeAspect="1" noChangeArrowheads="1"/>
        </xdr:cNvSpPr>
      </xdr:nvSpPr>
      <xdr:spPr bwMode="auto">
        <a:xfrm>
          <a:off x="0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5195</xdr:rowOff>
    </xdr:to>
    <xdr:sp macro="" textlink="">
      <xdr:nvSpPr>
        <xdr:cNvPr id="4463" name="AutoShape 367" descr="Ollie Thorley">
          <a:extLst>
            <a:ext uri="{FF2B5EF4-FFF2-40B4-BE49-F238E27FC236}">
              <a16:creationId xmlns:a16="http://schemas.microsoft.com/office/drawing/2014/main" id="{D23EA1EC-D388-4233-A06A-3E699F7620BF}"/>
            </a:ext>
          </a:extLst>
        </xdr:cNvPr>
        <xdr:cNvSpPr>
          <a:spLocks noChangeAspect="1" noChangeArrowheads="1"/>
        </xdr:cNvSpPr>
      </xdr:nvSpPr>
      <xdr:spPr bwMode="auto">
        <a:xfrm>
          <a:off x="0" y="641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5196</xdr:rowOff>
    </xdr:to>
    <xdr:sp macro="" textlink="">
      <xdr:nvSpPr>
        <xdr:cNvPr id="4464" name="AutoShape 368" descr="Owen Farrell">
          <a:extLst>
            <a:ext uri="{FF2B5EF4-FFF2-40B4-BE49-F238E27FC236}">
              <a16:creationId xmlns:a16="http://schemas.microsoft.com/office/drawing/2014/main" id="{21DA579E-2B38-455F-A0E3-9E59B7DA8719}"/>
            </a:ext>
          </a:extLst>
        </xdr:cNvPr>
        <xdr:cNvSpPr>
          <a:spLocks noChangeAspect="1" noChangeArrowheads="1"/>
        </xdr:cNvSpPr>
      </xdr:nvSpPr>
      <xdr:spPr bwMode="auto">
        <a:xfrm>
          <a:off x="0" y="645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5196</xdr:rowOff>
    </xdr:to>
    <xdr:sp macro="" textlink="">
      <xdr:nvSpPr>
        <xdr:cNvPr id="4465" name="AutoShape 369" descr="Owen Watkin">
          <a:extLst>
            <a:ext uri="{FF2B5EF4-FFF2-40B4-BE49-F238E27FC236}">
              <a16:creationId xmlns:a16="http://schemas.microsoft.com/office/drawing/2014/main" id="{BCD6BB78-E192-433A-A57B-61C7F8F9E851}"/>
            </a:ext>
          </a:extLst>
        </xdr:cNvPr>
        <xdr:cNvSpPr>
          <a:spLocks noChangeAspect="1" noChangeArrowheads="1"/>
        </xdr:cNvSpPr>
      </xdr:nvSpPr>
      <xdr:spPr bwMode="auto">
        <a:xfrm>
          <a:off x="0" y="649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5196</xdr:rowOff>
    </xdr:to>
    <xdr:sp macro="" textlink="">
      <xdr:nvSpPr>
        <xdr:cNvPr id="4466" name="AutoShape 370" descr="Paolo Garbisi">
          <a:extLst>
            <a:ext uri="{FF2B5EF4-FFF2-40B4-BE49-F238E27FC236}">
              <a16:creationId xmlns:a16="http://schemas.microsoft.com/office/drawing/2014/main" id="{E2D3E850-9CA1-4F61-A75C-3CEB13335692}"/>
            </a:ext>
          </a:extLst>
        </xdr:cNvPr>
        <xdr:cNvSpPr>
          <a:spLocks noChangeAspect="1" noChangeArrowheads="1"/>
        </xdr:cNvSpPr>
      </xdr:nvSpPr>
      <xdr:spPr bwMode="auto">
        <a:xfrm>
          <a:off x="0" y="65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5195</xdr:rowOff>
    </xdr:to>
    <xdr:sp macro="" textlink="">
      <xdr:nvSpPr>
        <xdr:cNvPr id="4467" name="AutoShape 371" descr="Paul Willemse">
          <a:extLst>
            <a:ext uri="{FF2B5EF4-FFF2-40B4-BE49-F238E27FC236}">
              <a16:creationId xmlns:a16="http://schemas.microsoft.com/office/drawing/2014/main" id="{3A263743-EF09-490F-9B18-50684BB61C00}"/>
            </a:ext>
          </a:extLst>
        </xdr:cNvPr>
        <xdr:cNvSpPr>
          <a:spLocks noChangeAspect="1" noChangeArrowheads="1"/>
        </xdr:cNvSpPr>
      </xdr:nvSpPr>
      <xdr:spPr bwMode="auto">
        <a:xfrm>
          <a:off x="0" y="6569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5196</xdr:rowOff>
    </xdr:to>
    <xdr:sp macro="" textlink="">
      <xdr:nvSpPr>
        <xdr:cNvPr id="4468" name="AutoShape 372" descr="Peato Mauvaka">
          <a:extLst>
            <a:ext uri="{FF2B5EF4-FFF2-40B4-BE49-F238E27FC236}">
              <a16:creationId xmlns:a16="http://schemas.microsoft.com/office/drawing/2014/main" id="{B53069AD-CFB6-41D7-B2D6-C22AC582F89B}"/>
            </a:ext>
          </a:extLst>
        </xdr:cNvPr>
        <xdr:cNvSpPr>
          <a:spLocks noChangeAspect="1" noChangeArrowheads="1"/>
        </xdr:cNvSpPr>
      </xdr:nvSpPr>
      <xdr:spPr bwMode="auto">
        <a:xfrm>
          <a:off x="0" y="662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9526</xdr:rowOff>
    </xdr:to>
    <xdr:sp macro="" textlink="">
      <xdr:nvSpPr>
        <xdr:cNvPr id="4469" name="AutoShape 373" descr="Peter O'Mahony">
          <a:extLst>
            <a:ext uri="{FF2B5EF4-FFF2-40B4-BE49-F238E27FC236}">
              <a16:creationId xmlns:a16="http://schemas.microsoft.com/office/drawing/2014/main" id="{5D932E6E-FE42-490F-9908-9855FC15936B}"/>
            </a:ext>
          </a:extLst>
        </xdr:cNvPr>
        <xdr:cNvSpPr>
          <a:spLocks noChangeAspect="1" noChangeArrowheads="1"/>
        </xdr:cNvSpPr>
      </xdr:nvSpPr>
      <xdr:spPr bwMode="auto">
        <a:xfrm>
          <a:off x="0" y="666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5195</xdr:rowOff>
    </xdr:to>
    <xdr:sp macro="" textlink="">
      <xdr:nvSpPr>
        <xdr:cNvPr id="4470" name="AutoShape 374" descr="Pietro Ceccarelli">
          <a:extLst>
            <a:ext uri="{FF2B5EF4-FFF2-40B4-BE49-F238E27FC236}">
              <a16:creationId xmlns:a16="http://schemas.microsoft.com/office/drawing/2014/main" id="{3F5FA0BA-7610-4402-920C-282A8ACD6EB1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5196</xdr:rowOff>
    </xdr:to>
    <xdr:sp macro="" textlink="">
      <xdr:nvSpPr>
        <xdr:cNvPr id="4471" name="AutoShape 375" descr="Rhys Carré">
          <a:extLst>
            <a:ext uri="{FF2B5EF4-FFF2-40B4-BE49-F238E27FC236}">
              <a16:creationId xmlns:a16="http://schemas.microsoft.com/office/drawing/2014/main" id="{6ED8C2B9-CFE0-4DC4-BA63-D04D030815CF}"/>
            </a:ext>
          </a:extLst>
        </xdr:cNvPr>
        <xdr:cNvSpPr>
          <a:spLocks noChangeAspect="1" noChangeArrowheads="1"/>
        </xdr:cNvSpPr>
      </xdr:nvSpPr>
      <xdr:spPr bwMode="auto">
        <a:xfrm>
          <a:off x="0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5195</xdr:rowOff>
    </xdr:to>
    <xdr:sp macro="" textlink="">
      <xdr:nvSpPr>
        <xdr:cNvPr id="4472" name="AutoShape 376" descr="Rhys Patchell">
          <a:extLst>
            <a:ext uri="{FF2B5EF4-FFF2-40B4-BE49-F238E27FC236}">
              <a16:creationId xmlns:a16="http://schemas.microsoft.com/office/drawing/2014/main" id="{3D8C3711-A771-4AB0-AF8C-0663BB8AD3BF}"/>
            </a:ext>
          </a:extLst>
        </xdr:cNvPr>
        <xdr:cNvSpPr>
          <a:spLocks noChangeAspect="1" noChangeArrowheads="1"/>
        </xdr:cNvSpPr>
      </xdr:nvSpPr>
      <xdr:spPr bwMode="auto">
        <a:xfrm>
          <a:off x="0" y="682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5195</xdr:rowOff>
    </xdr:to>
    <xdr:sp macro="" textlink="">
      <xdr:nvSpPr>
        <xdr:cNvPr id="4473" name="AutoShape 377" descr="Rhys Webb">
          <a:extLst>
            <a:ext uri="{FF2B5EF4-FFF2-40B4-BE49-F238E27FC236}">
              <a16:creationId xmlns:a16="http://schemas.microsoft.com/office/drawing/2014/main" id="{649D97F4-BEE8-46BA-B3B8-B5F165186361}"/>
            </a:ext>
          </a:extLst>
        </xdr:cNvPr>
        <xdr:cNvSpPr>
          <a:spLocks noChangeAspect="1" noChangeArrowheads="1"/>
        </xdr:cNvSpPr>
      </xdr:nvSpPr>
      <xdr:spPr bwMode="auto">
        <a:xfrm>
          <a:off x="0" y="686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5195</xdr:rowOff>
    </xdr:to>
    <xdr:sp macro="" textlink="">
      <xdr:nvSpPr>
        <xdr:cNvPr id="4474" name="AutoShape 378" descr="Rob Evans">
          <a:extLst>
            <a:ext uri="{FF2B5EF4-FFF2-40B4-BE49-F238E27FC236}">
              <a16:creationId xmlns:a16="http://schemas.microsoft.com/office/drawing/2014/main" id="{BCC53282-7EB3-40A1-855D-89FD62780C1D}"/>
            </a:ext>
          </a:extLst>
        </xdr:cNvPr>
        <xdr:cNvSpPr>
          <a:spLocks noChangeAspect="1" noChangeArrowheads="1"/>
        </xdr:cNvSpPr>
      </xdr:nvSpPr>
      <xdr:spPr bwMode="auto">
        <a:xfrm>
          <a:off x="0" y="6899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5196</xdr:rowOff>
    </xdr:to>
    <xdr:sp macro="" textlink="">
      <xdr:nvSpPr>
        <xdr:cNvPr id="4475" name="AutoShape 379" descr="Rob Herring">
          <a:extLst>
            <a:ext uri="{FF2B5EF4-FFF2-40B4-BE49-F238E27FC236}">
              <a16:creationId xmlns:a16="http://schemas.microsoft.com/office/drawing/2014/main" id="{48172A4A-F0D4-4708-9182-739A44A3B5A3}"/>
            </a:ext>
          </a:extLst>
        </xdr:cNvPr>
        <xdr:cNvSpPr>
          <a:spLocks noChangeAspect="1" noChangeArrowheads="1"/>
        </xdr:cNvSpPr>
      </xdr:nvSpPr>
      <xdr:spPr bwMode="auto">
        <a:xfrm>
          <a:off x="0" y="69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62346</xdr:rowOff>
    </xdr:to>
    <xdr:sp macro="" textlink="">
      <xdr:nvSpPr>
        <xdr:cNvPr id="4476" name="AutoShape 380" descr="Robbie Henshaw">
          <a:extLst>
            <a:ext uri="{FF2B5EF4-FFF2-40B4-BE49-F238E27FC236}">
              <a16:creationId xmlns:a16="http://schemas.microsoft.com/office/drawing/2014/main" id="{4BD6C876-D725-43D3-9A23-C7DD3CE8FDBB}"/>
            </a:ext>
          </a:extLst>
        </xdr:cNvPr>
        <xdr:cNvSpPr>
          <a:spLocks noChangeAspect="1" noChangeArrowheads="1"/>
        </xdr:cNvSpPr>
      </xdr:nvSpPr>
      <xdr:spPr bwMode="auto">
        <a:xfrm>
          <a:off x="0" y="6978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5196</xdr:rowOff>
    </xdr:to>
    <xdr:sp macro="" textlink="">
      <xdr:nvSpPr>
        <xdr:cNvPr id="4477" name="AutoShape 381" descr="Romain Ntamack">
          <a:extLst>
            <a:ext uri="{FF2B5EF4-FFF2-40B4-BE49-F238E27FC236}">
              <a16:creationId xmlns:a16="http://schemas.microsoft.com/office/drawing/2014/main" id="{3D9DE40D-0E9F-4E4A-8D02-3AE646996240}"/>
            </a:ext>
          </a:extLst>
        </xdr:cNvPr>
        <xdr:cNvSpPr>
          <a:spLocks noChangeAspect="1" noChangeArrowheads="1"/>
        </xdr:cNvSpPr>
      </xdr:nvSpPr>
      <xdr:spPr bwMode="auto">
        <a:xfrm>
          <a:off x="0" y="7017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5195</xdr:rowOff>
    </xdr:to>
    <xdr:sp macro="" textlink="">
      <xdr:nvSpPr>
        <xdr:cNvPr id="4478" name="AutoShape 382" descr="Romain Taofifenua">
          <a:extLst>
            <a:ext uri="{FF2B5EF4-FFF2-40B4-BE49-F238E27FC236}">
              <a16:creationId xmlns:a16="http://schemas.microsoft.com/office/drawing/2014/main" id="{AEBBB8BD-DF79-4F74-9D47-72F2F94ECB76}"/>
            </a:ext>
          </a:extLst>
        </xdr:cNvPr>
        <xdr:cNvSpPr>
          <a:spLocks noChangeAspect="1" noChangeArrowheads="1"/>
        </xdr:cNvSpPr>
      </xdr:nvSpPr>
      <xdr:spPr bwMode="auto">
        <a:xfrm>
          <a:off x="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5196</xdr:rowOff>
    </xdr:to>
    <xdr:sp macro="" textlink="">
      <xdr:nvSpPr>
        <xdr:cNvPr id="4479" name="AutoShape 383" descr="Ronan Kelleher">
          <a:extLst>
            <a:ext uri="{FF2B5EF4-FFF2-40B4-BE49-F238E27FC236}">
              <a16:creationId xmlns:a16="http://schemas.microsoft.com/office/drawing/2014/main" id="{A4667065-6C61-4ADE-BCF6-C5350A838462}"/>
            </a:ext>
          </a:extLst>
        </xdr:cNvPr>
        <xdr:cNvSpPr>
          <a:spLocks noChangeAspect="1" noChangeArrowheads="1"/>
        </xdr:cNvSpPr>
      </xdr:nvSpPr>
      <xdr:spPr bwMode="auto">
        <a:xfrm>
          <a:off x="0" y="7114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5196</xdr:rowOff>
    </xdr:to>
    <xdr:sp macro="" textlink="">
      <xdr:nvSpPr>
        <xdr:cNvPr id="4480" name="AutoShape 384" descr="Rory Hutchinson">
          <a:extLst>
            <a:ext uri="{FF2B5EF4-FFF2-40B4-BE49-F238E27FC236}">
              <a16:creationId xmlns:a16="http://schemas.microsoft.com/office/drawing/2014/main" id="{051ECA16-8CDC-42F7-9D94-281D66106419}"/>
            </a:ext>
          </a:extLst>
        </xdr:cNvPr>
        <xdr:cNvSpPr>
          <a:spLocks noChangeAspect="1" noChangeArrowheads="1"/>
        </xdr:cNvSpPr>
      </xdr:nvSpPr>
      <xdr:spPr bwMode="auto">
        <a:xfrm>
          <a:off x="0" y="715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5195</xdr:rowOff>
    </xdr:to>
    <xdr:sp macro="" textlink="">
      <xdr:nvSpPr>
        <xdr:cNvPr id="4481" name="AutoShape 385" descr="Rory Sutherland">
          <a:extLst>
            <a:ext uri="{FF2B5EF4-FFF2-40B4-BE49-F238E27FC236}">
              <a16:creationId xmlns:a16="http://schemas.microsoft.com/office/drawing/2014/main" id="{D59861CB-C627-476F-89D5-A95AE785B143}"/>
            </a:ext>
          </a:extLst>
        </xdr:cNvPr>
        <xdr:cNvSpPr>
          <a:spLocks noChangeAspect="1" noChangeArrowheads="1"/>
        </xdr:cNvSpPr>
      </xdr:nvSpPr>
      <xdr:spPr bwMode="auto">
        <a:xfrm>
          <a:off x="0" y="7211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5196</xdr:rowOff>
    </xdr:to>
    <xdr:sp macro="" textlink="">
      <xdr:nvSpPr>
        <xdr:cNvPr id="4482" name="AutoShape 386" descr="Ross Byrne">
          <a:extLst>
            <a:ext uri="{FF2B5EF4-FFF2-40B4-BE49-F238E27FC236}">
              <a16:creationId xmlns:a16="http://schemas.microsoft.com/office/drawing/2014/main" id="{F8D7D7B6-CAD9-439D-8B28-8F5C14144022}"/>
            </a:ext>
          </a:extLst>
        </xdr:cNvPr>
        <xdr:cNvSpPr>
          <a:spLocks noChangeAspect="1" noChangeArrowheads="1"/>
        </xdr:cNvSpPr>
      </xdr:nvSpPr>
      <xdr:spPr bwMode="auto">
        <a:xfrm>
          <a:off x="0" y="726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5196</xdr:rowOff>
    </xdr:to>
    <xdr:sp macro="" textlink="">
      <xdr:nvSpPr>
        <xdr:cNvPr id="4483" name="AutoShape 387" descr="Ross Moriarty">
          <a:extLst>
            <a:ext uri="{FF2B5EF4-FFF2-40B4-BE49-F238E27FC236}">
              <a16:creationId xmlns:a16="http://schemas.microsoft.com/office/drawing/2014/main" id="{973AA80E-B69E-4C60-8B67-241848CCD215}"/>
            </a:ext>
          </a:extLst>
        </xdr:cNvPr>
        <xdr:cNvSpPr>
          <a:spLocks noChangeAspect="1" noChangeArrowheads="1"/>
        </xdr:cNvSpPr>
      </xdr:nvSpPr>
      <xdr:spPr bwMode="auto">
        <a:xfrm>
          <a:off x="0" y="730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5195</xdr:rowOff>
    </xdr:to>
    <xdr:sp macro="" textlink="">
      <xdr:nvSpPr>
        <xdr:cNvPr id="4484" name="AutoShape 388" descr="Ryan Elias">
          <a:extLst>
            <a:ext uri="{FF2B5EF4-FFF2-40B4-BE49-F238E27FC236}">
              <a16:creationId xmlns:a16="http://schemas.microsoft.com/office/drawing/2014/main" id="{B95972DC-B480-4D6E-99C1-2D5702D42FD8}"/>
            </a:ext>
          </a:extLst>
        </xdr:cNvPr>
        <xdr:cNvSpPr>
          <a:spLocks noChangeAspect="1" noChangeArrowheads="1"/>
        </xdr:cNvSpPr>
      </xdr:nvSpPr>
      <xdr:spPr bwMode="auto">
        <a:xfrm>
          <a:off x="0" y="734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9524</xdr:rowOff>
    </xdr:to>
    <xdr:sp macro="" textlink="">
      <xdr:nvSpPr>
        <xdr:cNvPr id="4485" name="AutoShape 389" descr="Sam Johnson">
          <a:extLst>
            <a:ext uri="{FF2B5EF4-FFF2-40B4-BE49-F238E27FC236}">
              <a16:creationId xmlns:a16="http://schemas.microsoft.com/office/drawing/2014/main" id="{EC1A3C28-B300-498F-A4A1-F035503C0ADD}"/>
            </a:ext>
          </a:extLst>
        </xdr:cNvPr>
        <xdr:cNvSpPr>
          <a:spLocks noChangeAspect="1" noChangeArrowheads="1"/>
        </xdr:cNvSpPr>
      </xdr:nvSpPr>
      <xdr:spPr bwMode="auto">
        <a:xfrm>
          <a:off x="0" y="73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5195</xdr:rowOff>
    </xdr:to>
    <xdr:sp macro="" textlink="">
      <xdr:nvSpPr>
        <xdr:cNvPr id="4486" name="AutoShape 390" descr="Sam Parry">
          <a:extLst>
            <a:ext uri="{FF2B5EF4-FFF2-40B4-BE49-F238E27FC236}">
              <a16:creationId xmlns:a16="http://schemas.microsoft.com/office/drawing/2014/main" id="{5CD78CC1-305D-46FF-A0C2-E2D2EA7CAFC9}"/>
            </a:ext>
          </a:extLst>
        </xdr:cNvPr>
        <xdr:cNvSpPr>
          <a:spLocks noChangeAspect="1" noChangeArrowheads="1"/>
        </xdr:cNvSpPr>
      </xdr:nvSpPr>
      <xdr:spPr bwMode="auto">
        <a:xfrm>
          <a:off x="0" y="742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5196</xdr:rowOff>
    </xdr:to>
    <xdr:sp macro="" textlink="">
      <xdr:nvSpPr>
        <xdr:cNvPr id="4487" name="AutoShape 391" descr="Sam Skinner">
          <a:extLst>
            <a:ext uri="{FF2B5EF4-FFF2-40B4-BE49-F238E27FC236}">
              <a16:creationId xmlns:a16="http://schemas.microsoft.com/office/drawing/2014/main" id="{0E716083-3595-40EB-942C-CAEEEC1FCD4F}"/>
            </a:ext>
          </a:extLst>
        </xdr:cNvPr>
        <xdr:cNvSpPr>
          <a:spLocks noChangeAspect="1" noChangeArrowheads="1"/>
        </xdr:cNvSpPr>
      </xdr:nvSpPr>
      <xdr:spPr bwMode="auto">
        <a:xfrm>
          <a:off x="0" y="746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5196</xdr:rowOff>
    </xdr:to>
    <xdr:sp macro="" textlink="">
      <xdr:nvSpPr>
        <xdr:cNvPr id="4488" name="AutoShape 392" descr="Sam Underhill">
          <a:extLst>
            <a:ext uri="{FF2B5EF4-FFF2-40B4-BE49-F238E27FC236}">
              <a16:creationId xmlns:a16="http://schemas.microsoft.com/office/drawing/2014/main" id="{3FB4CECB-EA1C-4890-904F-AF7F5ADC45D6}"/>
            </a:ext>
          </a:extLst>
        </xdr:cNvPr>
        <xdr:cNvSpPr>
          <a:spLocks noChangeAspect="1" noChangeArrowheads="1"/>
        </xdr:cNvSpPr>
      </xdr:nvSpPr>
      <xdr:spPr bwMode="auto">
        <a:xfrm>
          <a:off x="0" y="750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5196</xdr:rowOff>
    </xdr:to>
    <xdr:sp macro="" textlink="">
      <xdr:nvSpPr>
        <xdr:cNvPr id="4489" name="AutoShape 393" descr="Scott Cummings">
          <a:extLst>
            <a:ext uri="{FF2B5EF4-FFF2-40B4-BE49-F238E27FC236}">
              <a16:creationId xmlns:a16="http://schemas.microsoft.com/office/drawing/2014/main" id="{6ADE38EC-B3D2-453D-87BA-BBDAFA0FA6F8}"/>
            </a:ext>
          </a:extLst>
        </xdr:cNvPr>
        <xdr:cNvSpPr>
          <a:spLocks noChangeAspect="1" noChangeArrowheads="1"/>
        </xdr:cNvSpPr>
      </xdr:nvSpPr>
      <xdr:spPr bwMode="auto">
        <a:xfrm>
          <a:off x="0" y="756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210</xdr:row>
      <xdr:rowOff>62346</xdr:rowOff>
    </xdr:to>
    <xdr:sp macro="" textlink="">
      <xdr:nvSpPr>
        <xdr:cNvPr id="4490" name="AutoShape 394" descr="Scott Steele">
          <a:extLst>
            <a:ext uri="{FF2B5EF4-FFF2-40B4-BE49-F238E27FC236}">
              <a16:creationId xmlns:a16="http://schemas.microsoft.com/office/drawing/2014/main" id="{1FD1D85E-E1E5-4246-96FA-957CBCAC6AE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5195</xdr:rowOff>
    </xdr:to>
    <xdr:sp macro="" textlink="">
      <xdr:nvSpPr>
        <xdr:cNvPr id="4491" name="AutoShape 395" descr="Sean Maitland">
          <a:extLst>
            <a:ext uri="{FF2B5EF4-FFF2-40B4-BE49-F238E27FC236}">
              <a16:creationId xmlns:a16="http://schemas.microsoft.com/office/drawing/2014/main" id="{A229B81B-6C55-4242-9482-ED441919C6B6}"/>
            </a:ext>
          </a:extLst>
        </xdr:cNvPr>
        <xdr:cNvSpPr>
          <a:spLocks noChangeAspect="1" noChangeArrowheads="1"/>
        </xdr:cNvSpPr>
      </xdr:nvSpPr>
      <xdr:spPr bwMode="auto">
        <a:xfrm>
          <a:off x="0" y="765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5195</xdr:rowOff>
    </xdr:to>
    <xdr:sp macro="" textlink="">
      <xdr:nvSpPr>
        <xdr:cNvPr id="4492" name="AutoShape 396" descr="Sebastian Negri">
          <a:extLst>
            <a:ext uri="{FF2B5EF4-FFF2-40B4-BE49-F238E27FC236}">
              <a16:creationId xmlns:a16="http://schemas.microsoft.com/office/drawing/2014/main" id="{F0EA8BFC-F6A6-4D49-B3BC-FF807333AFDD}"/>
            </a:ext>
          </a:extLst>
        </xdr:cNvPr>
        <xdr:cNvSpPr>
          <a:spLocks noChangeAspect="1" noChangeArrowheads="1"/>
        </xdr:cNvSpPr>
      </xdr:nvSpPr>
      <xdr:spPr bwMode="auto">
        <a:xfrm>
          <a:off x="0" y="769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62345</xdr:rowOff>
    </xdr:to>
    <xdr:sp macro="" textlink="">
      <xdr:nvSpPr>
        <xdr:cNvPr id="4493" name="AutoShape 397" descr="Shane Lewis-Hughes">
          <a:extLst>
            <a:ext uri="{FF2B5EF4-FFF2-40B4-BE49-F238E27FC236}">
              <a16:creationId xmlns:a16="http://schemas.microsoft.com/office/drawing/2014/main" id="{AAA47A8E-28D8-44F5-ADD3-F58EA57534D3}"/>
            </a:ext>
          </a:extLst>
        </xdr:cNvPr>
        <xdr:cNvSpPr>
          <a:spLocks noChangeAspect="1" noChangeArrowheads="1"/>
        </xdr:cNvSpPr>
      </xdr:nvSpPr>
      <xdr:spPr bwMode="auto">
        <a:xfrm>
          <a:off x="0" y="773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5196</xdr:rowOff>
    </xdr:to>
    <xdr:sp macro="" textlink="">
      <xdr:nvSpPr>
        <xdr:cNvPr id="4494" name="AutoShape 398" descr="Simon Berghan">
          <a:extLst>
            <a:ext uri="{FF2B5EF4-FFF2-40B4-BE49-F238E27FC236}">
              <a16:creationId xmlns:a16="http://schemas.microsoft.com/office/drawing/2014/main" id="{31F23757-E869-4BE9-ABD4-8B6671996ECE}"/>
            </a:ext>
          </a:extLst>
        </xdr:cNvPr>
        <xdr:cNvSpPr>
          <a:spLocks noChangeAspect="1" noChangeArrowheads="1"/>
        </xdr:cNvSpPr>
      </xdr:nvSpPr>
      <xdr:spPr bwMode="auto">
        <a:xfrm>
          <a:off x="0" y="779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5195</xdr:rowOff>
    </xdr:to>
    <xdr:sp macro="" textlink="">
      <xdr:nvSpPr>
        <xdr:cNvPr id="4495" name="AutoShape 399" descr="Simone Ferrari">
          <a:extLst>
            <a:ext uri="{FF2B5EF4-FFF2-40B4-BE49-F238E27FC236}">
              <a16:creationId xmlns:a16="http://schemas.microsoft.com/office/drawing/2014/main" id="{430D43CD-D92E-4D6A-9A1E-989794F4926C}"/>
            </a:ext>
          </a:extLst>
        </xdr:cNvPr>
        <xdr:cNvSpPr>
          <a:spLocks noChangeAspect="1" noChangeArrowheads="1"/>
        </xdr:cNvSpPr>
      </xdr:nvSpPr>
      <xdr:spPr bwMode="auto">
        <a:xfrm>
          <a:off x="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5195</xdr:rowOff>
    </xdr:to>
    <xdr:sp macro="" textlink="">
      <xdr:nvSpPr>
        <xdr:cNvPr id="4496" name="AutoShape 400" descr="Stuart Hogg">
          <a:extLst>
            <a:ext uri="{FF2B5EF4-FFF2-40B4-BE49-F238E27FC236}">
              <a16:creationId xmlns:a16="http://schemas.microsoft.com/office/drawing/2014/main" id="{989AB969-FF1A-4485-B2D0-6001704E1DD6}"/>
            </a:ext>
          </a:extLst>
        </xdr:cNvPr>
        <xdr:cNvSpPr>
          <a:spLocks noChangeAspect="1" noChangeArrowheads="1"/>
        </xdr:cNvSpPr>
      </xdr:nvSpPr>
      <xdr:spPr bwMode="auto">
        <a:xfrm>
          <a:off x="0" y="787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9525</xdr:rowOff>
    </xdr:to>
    <xdr:sp macro="" textlink="">
      <xdr:nvSpPr>
        <xdr:cNvPr id="4497" name="AutoShape 401" descr="Stuart McInally">
          <a:extLst>
            <a:ext uri="{FF2B5EF4-FFF2-40B4-BE49-F238E27FC236}">
              <a16:creationId xmlns:a16="http://schemas.microsoft.com/office/drawing/2014/main" id="{87583AEF-801B-45E3-A048-567A60BBF2D7}"/>
            </a:ext>
          </a:extLst>
        </xdr:cNvPr>
        <xdr:cNvSpPr>
          <a:spLocks noChangeAspect="1" noChangeArrowheads="1"/>
        </xdr:cNvSpPr>
      </xdr:nvSpPr>
      <xdr:spPr bwMode="auto">
        <a:xfrm>
          <a:off x="0" y="791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5196</xdr:rowOff>
    </xdr:to>
    <xdr:sp macro="" textlink="">
      <xdr:nvSpPr>
        <xdr:cNvPr id="4498" name="AutoShape 402" descr="Tadhg Beirne">
          <a:extLst>
            <a:ext uri="{FF2B5EF4-FFF2-40B4-BE49-F238E27FC236}">
              <a16:creationId xmlns:a16="http://schemas.microsoft.com/office/drawing/2014/main" id="{7885EE51-6E6B-41DA-B453-6E9F83FC4AA9}"/>
            </a:ext>
          </a:extLst>
        </xdr:cNvPr>
        <xdr:cNvSpPr>
          <a:spLocks noChangeAspect="1" noChangeArrowheads="1"/>
        </xdr:cNvSpPr>
      </xdr:nvSpPr>
      <xdr:spPr bwMode="auto">
        <a:xfrm>
          <a:off x="0" y="795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5196</xdr:rowOff>
    </xdr:to>
    <xdr:sp macro="" textlink="">
      <xdr:nvSpPr>
        <xdr:cNvPr id="4499" name="AutoShape 403" descr="Tadhg Furlong">
          <a:extLst>
            <a:ext uri="{FF2B5EF4-FFF2-40B4-BE49-F238E27FC236}">
              <a16:creationId xmlns:a16="http://schemas.microsoft.com/office/drawing/2014/main" id="{B1D481B6-3398-488D-AB4C-76FDE5ABC2DC}"/>
            </a:ext>
          </a:extLst>
        </xdr:cNvPr>
        <xdr:cNvSpPr>
          <a:spLocks noChangeAspect="1" noChangeArrowheads="1"/>
        </xdr:cNvSpPr>
      </xdr:nvSpPr>
      <xdr:spPr bwMode="auto">
        <a:xfrm>
          <a:off x="0" y="799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5196</xdr:rowOff>
    </xdr:to>
    <xdr:sp macro="" textlink="">
      <xdr:nvSpPr>
        <xdr:cNvPr id="4500" name="AutoShape 404" descr="Taulupe Faletau">
          <a:extLst>
            <a:ext uri="{FF2B5EF4-FFF2-40B4-BE49-F238E27FC236}">
              <a16:creationId xmlns:a16="http://schemas.microsoft.com/office/drawing/2014/main" id="{2DC894CF-08EF-42F0-BA27-A03F18EB658A}"/>
            </a:ext>
          </a:extLst>
        </xdr:cNvPr>
        <xdr:cNvSpPr>
          <a:spLocks noChangeAspect="1" noChangeArrowheads="1"/>
        </xdr:cNvSpPr>
      </xdr:nvSpPr>
      <xdr:spPr bwMode="auto">
        <a:xfrm>
          <a:off x="0" y="802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62345</xdr:rowOff>
    </xdr:to>
    <xdr:sp macro="" textlink="">
      <xdr:nvSpPr>
        <xdr:cNvPr id="4501" name="AutoShape 405" descr="Teddy Thomas">
          <a:extLst>
            <a:ext uri="{FF2B5EF4-FFF2-40B4-BE49-F238E27FC236}">
              <a16:creationId xmlns:a16="http://schemas.microsoft.com/office/drawing/2014/main" id="{3688958F-BD12-4ADB-9D99-ED2934CB1043}"/>
            </a:ext>
          </a:extLst>
        </xdr:cNvPr>
        <xdr:cNvSpPr>
          <a:spLocks noChangeAspect="1" noChangeArrowheads="1"/>
        </xdr:cNvSpPr>
      </xdr:nvSpPr>
      <xdr:spPr bwMode="auto">
        <a:xfrm>
          <a:off x="0" y="806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5195</xdr:rowOff>
    </xdr:to>
    <xdr:sp macro="" textlink="">
      <xdr:nvSpPr>
        <xdr:cNvPr id="4502" name="AutoShape 406" descr="Thomas Ramos">
          <a:extLst>
            <a:ext uri="{FF2B5EF4-FFF2-40B4-BE49-F238E27FC236}">
              <a16:creationId xmlns:a16="http://schemas.microsoft.com/office/drawing/2014/main" id="{43297E5E-1F2E-44ED-A338-9277079F2298}"/>
            </a:ext>
          </a:extLst>
        </xdr:cNvPr>
        <xdr:cNvSpPr>
          <a:spLocks noChangeAspect="1" noChangeArrowheads="1"/>
        </xdr:cNvSpPr>
      </xdr:nvSpPr>
      <xdr:spPr bwMode="auto">
        <a:xfrm>
          <a:off x="0" y="810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57151</xdr:rowOff>
    </xdr:to>
    <xdr:sp macro="" textlink="">
      <xdr:nvSpPr>
        <xdr:cNvPr id="4503" name="AutoShape 407" descr="Tom Curry">
          <a:extLst>
            <a:ext uri="{FF2B5EF4-FFF2-40B4-BE49-F238E27FC236}">
              <a16:creationId xmlns:a16="http://schemas.microsoft.com/office/drawing/2014/main" id="{D09D246D-C234-46CE-AB5A-F5C1AD4A6FE4}"/>
            </a:ext>
          </a:extLst>
        </xdr:cNvPr>
        <xdr:cNvSpPr>
          <a:spLocks noChangeAspect="1" noChangeArrowheads="1"/>
        </xdr:cNvSpPr>
      </xdr:nvSpPr>
      <xdr:spPr bwMode="auto">
        <a:xfrm>
          <a:off x="0" y="8146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5196</xdr:rowOff>
    </xdr:to>
    <xdr:sp macro="" textlink="">
      <xdr:nvSpPr>
        <xdr:cNvPr id="4504" name="AutoShape 408" descr="Tom Dunn">
          <a:extLst>
            <a:ext uri="{FF2B5EF4-FFF2-40B4-BE49-F238E27FC236}">
              <a16:creationId xmlns:a16="http://schemas.microsoft.com/office/drawing/2014/main" id="{F1BB6E59-88CB-41FD-A6CE-94EA9D3F2612}"/>
            </a:ext>
          </a:extLst>
        </xdr:cNvPr>
        <xdr:cNvSpPr>
          <a:spLocks noChangeAspect="1" noChangeArrowheads="1"/>
        </xdr:cNvSpPr>
      </xdr:nvSpPr>
      <xdr:spPr bwMode="auto">
        <a:xfrm>
          <a:off x="0" y="818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5196</xdr:rowOff>
    </xdr:to>
    <xdr:sp macro="" textlink="">
      <xdr:nvSpPr>
        <xdr:cNvPr id="4505" name="AutoShape 409" descr="Tomas Francis">
          <a:extLst>
            <a:ext uri="{FF2B5EF4-FFF2-40B4-BE49-F238E27FC236}">
              <a16:creationId xmlns:a16="http://schemas.microsoft.com/office/drawing/2014/main" id="{42166EF1-90BB-4D66-9A1C-8B9616C129B9}"/>
            </a:ext>
          </a:extLst>
        </xdr:cNvPr>
        <xdr:cNvSpPr>
          <a:spLocks noChangeAspect="1" noChangeArrowheads="1"/>
        </xdr:cNvSpPr>
      </xdr:nvSpPr>
      <xdr:spPr bwMode="auto">
        <a:xfrm>
          <a:off x="0" y="822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5196</xdr:rowOff>
    </xdr:to>
    <xdr:sp macro="" textlink="">
      <xdr:nvSpPr>
        <xdr:cNvPr id="4506" name="AutoShape 410" descr="Tommaso Allan">
          <a:extLst>
            <a:ext uri="{FF2B5EF4-FFF2-40B4-BE49-F238E27FC236}">
              <a16:creationId xmlns:a16="http://schemas.microsoft.com/office/drawing/2014/main" id="{2AD1BE84-38C4-4877-8E3E-D806F429075A}"/>
            </a:ext>
          </a:extLst>
        </xdr:cNvPr>
        <xdr:cNvSpPr>
          <a:spLocks noChangeAspect="1" noChangeArrowheads="1"/>
        </xdr:cNvSpPr>
      </xdr:nvSpPr>
      <xdr:spPr bwMode="auto">
        <a:xfrm>
          <a:off x="0" y="826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5195</xdr:rowOff>
    </xdr:to>
    <xdr:sp macro="" textlink="">
      <xdr:nvSpPr>
        <xdr:cNvPr id="4507" name="AutoShape 411" descr="Tomos Williams">
          <a:extLst>
            <a:ext uri="{FF2B5EF4-FFF2-40B4-BE49-F238E27FC236}">
              <a16:creationId xmlns:a16="http://schemas.microsoft.com/office/drawing/2014/main" id="{49FF6E32-C30F-46EB-A314-57905B122E64}"/>
            </a:ext>
          </a:extLst>
        </xdr:cNvPr>
        <xdr:cNvSpPr>
          <a:spLocks noChangeAspect="1" noChangeArrowheads="1"/>
        </xdr:cNvSpPr>
      </xdr:nvSpPr>
      <xdr:spPr bwMode="auto">
        <a:xfrm>
          <a:off x="0" y="830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5196</xdr:rowOff>
    </xdr:to>
    <xdr:sp macro="" textlink="">
      <xdr:nvSpPr>
        <xdr:cNvPr id="4508" name="AutoShape 412" descr="Ultan Dillane">
          <a:extLst>
            <a:ext uri="{FF2B5EF4-FFF2-40B4-BE49-F238E27FC236}">
              <a16:creationId xmlns:a16="http://schemas.microsoft.com/office/drawing/2014/main" id="{AC621015-BD09-4790-8CEF-9F3DEED8FC98}"/>
            </a:ext>
          </a:extLst>
        </xdr:cNvPr>
        <xdr:cNvSpPr>
          <a:spLocks noChangeAspect="1" noChangeArrowheads="1"/>
        </xdr:cNvSpPr>
      </xdr:nvSpPr>
      <xdr:spPr bwMode="auto">
        <a:xfrm>
          <a:off x="0" y="834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5196</xdr:rowOff>
    </xdr:to>
    <xdr:sp macro="" textlink="">
      <xdr:nvSpPr>
        <xdr:cNvPr id="4509" name="AutoShape 413" descr="Vincent Rattez">
          <a:extLst>
            <a:ext uri="{FF2B5EF4-FFF2-40B4-BE49-F238E27FC236}">
              <a16:creationId xmlns:a16="http://schemas.microsoft.com/office/drawing/2014/main" id="{C2B9F17C-2848-4E38-816B-98E88EFD97A2}"/>
            </a:ext>
          </a:extLst>
        </xdr:cNvPr>
        <xdr:cNvSpPr>
          <a:spLocks noChangeAspect="1" noChangeArrowheads="1"/>
        </xdr:cNvSpPr>
      </xdr:nvSpPr>
      <xdr:spPr bwMode="auto">
        <a:xfrm>
          <a:off x="0" y="8381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5195</xdr:rowOff>
    </xdr:to>
    <xdr:sp macro="" textlink="">
      <xdr:nvSpPr>
        <xdr:cNvPr id="4510" name="AutoShape 414" descr="Virimi Vakatawa">
          <a:extLst>
            <a:ext uri="{FF2B5EF4-FFF2-40B4-BE49-F238E27FC236}">
              <a16:creationId xmlns:a16="http://schemas.microsoft.com/office/drawing/2014/main" id="{94701344-CAEA-4925-85EA-36E0C4C0D377}"/>
            </a:ext>
          </a:extLst>
        </xdr:cNvPr>
        <xdr:cNvSpPr>
          <a:spLocks noChangeAspect="1" noChangeArrowheads="1"/>
        </xdr:cNvSpPr>
      </xdr:nvSpPr>
      <xdr:spPr bwMode="auto">
        <a:xfrm>
          <a:off x="0" y="842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5196</xdr:rowOff>
    </xdr:to>
    <xdr:sp macro="" textlink="">
      <xdr:nvSpPr>
        <xdr:cNvPr id="4511" name="AutoShape 415" descr="Will Connors">
          <a:extLst>
            <a:ext uri="{FF2B5EF4-FFF2-40B4-BE49-F238E27FC236}">
              <a16:creationId xmlns:a16="http://schemas.microsoft.com/office/drawing/2014/main" id="{A483D0DD-2D25-4E47-97FA-9FDD24C162A1}"/>
            </a:ext>
          </a:extLst>
        </xdr:cNvPr>
        <xdr:cNvSpPr>
          <a:spLocks noChangeAspect="1" noChangeArrowheads="1"/>
        </xdr:cNvSpPr>
      </xdr:nvSpPr>
      <xdr:spPr bwMode="auto">
        <a:xfrm>
          <a:off x="0" y="847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5195</xdr:rowOff>
    </xdr:to>
    <xdr:sp macro="" textlink="">
      <xdr:nvSpPr>
        <xdr:cNvPr id="4512" name="AutoShape 416" descr="Will Rowlands">
          <a:extLst>
            <a:ext uri="{FF2B5EF4-FFF2-40B4-BE49-F238E27FC236}">
              <a16:creationId xmlns:a16="http://schemas.microsoft.com/office/drawing/2014/main" id="{A3A16C22-01E5-42F3-BCCF-050B301AA489}"/>
            </a:ext>
          </a:extLst>
        </xdr:cNvPr>
        <xdr:cNvSpPr>
          <a:spLocks noChangeAspect="1" noChangeArrowheads="1"/>
        </xdr:cNvSpPr>
      </xdr:nvSpPr>
      <xdr:spPr bwMode="auto">
        <a:xfrm>
          <a:off x="0" y="851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5196</xdr:rowOff>
    </xdr:to>
    <xdr:sp macro="" textlink="">
      <xdr:nvSpPr>
        <xdr:cNvPr id="4513" name="AutoShape 417" descr="Will Stuart">
          <a:extLst>
            <a:ext uri="{FF2B5EF4-FFF2-40B4-BE49-F238E27FC236}">
              <a16:creationId xmlns:a16="http://schemas.microsoft.com/office/drawing/2014/main" id="{03E446FA-7DA6-41B0-B62C-52679F736AAA}"/>
            </a:ext>
          </a:extLst>
        </xdr:cNvPr>
        <xdr:cNvSpPr>
          <a:spLocks noChangeAspect="1" noChangeArrowheads="1"/>
        </xdr:cNvSpPr>
      </xdr:nvSpPr>
      <xdr:spPr bwMode="auto">
        <a:xfrm>
          <a:off x="0" y="857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5195</xdr:rowOff>
    </xdr:to>
    <xdr:sp macro="" textlink="">
      <xdr:nvSpPr>
        <xdr:cNvPr id="4514" name="AutoShape 418" descr="Willi Heinz">
          <a:extLst>
            <a:ext uri="{FF2B5EF4-FFF2-40B4-BE49-F238E27FC236}">
              <a16:creationId xmlns:a16="http://schemas.microsoft.com/office/drawing/2014/main" id="{443354DD-ED9A-4A8A-82D7-1F8DCB1F9555}"/>
            </a:ext>
          </a:extLst>
        </xdr:cNvPr>
        <xdr:cNvSpPr>
          <a:spLocks noChangeAspect="1" noChangeArrowheads="1"/>
        </xdr:cNvSpPr>
      </xdr:nvSpPr>
      <xdr:spPr bwMode="auto">
        <a:xfrm>
          <a:off x="0" y="861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5196</xdr:rowOff>
    </xdr:to>
    <xdr:sp macro="" textlink="">
      <xdr:nvSpPr>
        <xdr:cNvPr id="4515" name="AutoShape 419" descr="WP Nel">
          <a:extLst>
            <a:ext uri="{FF2B5EF4-FFF2-40B4-BE49-F238E27FC236}">
              <a16:creationId xmlns:a16="http://schemas.microsoft.com/office/drawing/2014/main" id="{0BE3CC64-2FE2-411E-99F3-E2FA7CDF267C}"/>
            </a:ext>
          </a:extLst>
        </xdr:cNvPr>
        <xdr:cNvSpPr>
          <a:spLocks noChangeAspect="1" noChangeArrowheads="1"/>
        </xdr:cNvSpPr>
      </xdr:nvSpPr>
      <xdr:spPr bwMode="auto">
        <a:xfrm>
          <a:off x="0" y="865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5196</xdr:rowOff>
    </xdr:to>
    <xdr:sp macro="" textlink="">
      <xdr:nvSpPr>
        <xdr:cNvPr id="4516" name="AutoShape 420" descr="Wyn Jones">
          <a:extLst>
            <a:ext uri="{FF2B5EF4-FFF2-40B4-BE49-F238E27FC236}">
              <a16:creationId xmlns:a16="http://schemas.microsoft.com/office/drawing/2014/main" id="{A0D2011A-7C7C-4D47-8BF6-868B2BF86EB4}"/>
            </a:ext>
          </a:extLst>
        </xdr:cNvPr>
        <xdr:cNvSpPr>
          <a:spLocks noChangeAspect="1" noChangeArrowheads="1"/>
        </xdr:cNvSpPr>
      </xdr:nvSpPr>
      <xdr:spPr bwMode="auto">
        <a:xfrm>
          <a:off x="0" y="867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5195</xdr:rowOff>
    </xdr:to>
    <xdr:sp macro="" textlink="">
      <xdr:nvSpPr>
        <xdr:cNvPr id="4517" name="AutoShape 421" descr="Zander Fagerson">
          <a:extLst>
            <a:ext uri="{FF2B5EF4-FFF2-40B4-BE49-F238E27FC236}">
              <a16:creationId xmlns:a16="http://schemas.microsoft.com/office/drawing/2014/main" id="{7BB87ECC-08BF-4BAD-9B01-1C13E0360087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5195</xdr:rowOff>
    </xdr:to>
    <xdr:sp macro="" textlink="">
      <xdr:nvSpPr>
        <xdr:cNvPr id="4940" name="AutoShape 844" descr="Aaron Shingler">
          <a:extLst>
            <a:ext uri="{FF2B5EF4-FFF2-40B4-BE49-F238E27FC236}">
              <a16:creationId xmlns:a16="http://schemas.microsoft.com/office/drawing/2014/main" id="{91CDACC7-9106-4F20-ABE6-D6B58218B48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5196</xdr:rowOff>
    </xdr:to>
    <xdr:sp macro="" textlink="">
      <xdr:nvSpPr>
        <xdr:cNvPr id="4941" name="AutoShape 845" descr="Aaron Wainwright">
          <a:extLst>
            <a:ext uri="{FF2B5EF4-FFF2-40B4-BE49-F238E27FC236}">
              <a16:creationId xmlns:a16="http://schemas.microsoft.com/office/drawing/2014/main" id="{D9DCB823-5D83-444D-8B5F-56B4448404FA}"/>
            </a:ext>
          </a:extLst>
        </xdr:cNvPr>
        <xdr:cNvSpPr>
          <a:spLocks noChangeAspect="1" noChangeArrowheads="1"/>
        </xdr:cNvSpPr>
      </xdr:nvSpPr>
      <xdr:spPr bwMode="auto">
        <a:xfrm>
          <a:off x="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208</xdr:row>
      <xdr:rowOff>5195</xdr:rowOff>
    </xdr:to>
    <xdr:sp macro="" textlink="">
      <xdr:nvSpPr>
        <xdr:cNvPr id="4942" name="AutoShape 846" descr="Adam Beard">
          <a:extLst>
            <a:ext uri="{FF2B5EF4-FFF2-40B4-BE49-F238E27FC236}">
              <a16:creationId xmlns:a16="http://schemas.microsoft.com/office/drawing/2014/main" id="{AE4D36BA-0D69-48A7-9987-CDAD35A0160F}"/>
            </a:ext>
          </a:extLst>
        </xdr:cNvPr>
        <xdr:cNvSpPr>
          <a:spLocks noChangeAspect="1" noChangeArrowheads="1"/>
        </xdr:cNvSpPr>
      </xdr:nvSpPr>
      <xdr:spPr bwMode="auto">
        <a:xfrm>
          <a:off x="0" y="12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5196</xdr:rowOff>
    </xdr:to>
    <xdr:sp macro="" textlink="">
      <xdr:nvSpPr>
        <xdr:cNvPr id="4943" name="AutoShape 847" descr="Adam Hastings">
          <a:extLst>
            <a:ext uri="{FF2B5EF4-FFF2-40B4-BE49-F238E27FC236}">
              <a16:creationId xmlns:a16="http://schemas.microsoft.com/office/drawing/2014/main" id="{9EE84B54-24F2-4E54-B8E7-12596929A5A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5195</xdr:rowOff>
    </xdr:to>
    <xdr:sp macro="" textlink="">
      <xdr:nvSpPr>
        <xdr:cNvPr id="4944" name="AutoShape 848" descr="Alessandro Zanni">
          <a:extLst>
            <a:ext uri="{FF2B5EF4-FFF2-40B4-BE49-F238E27FC236}">
              <a16:creationId xmlns:a16="http://schemas.microsoft.com/office/drawing/2014/main" id="{BC49DE4A-29E3-499E-BBE8-BCBE8804E2A8}"/>
            </a:ext>
          </a:extLst>
        </xdr:cNvPr>
        <xdr:cNvSpPr>
          <a:spLocks noChangeAspect="1" noChangeArrowheads="1"/>
        </xdr:cNvSpPr>
      </xdr:nvSpPr>
      <xdr:spPr bwMode="auto">
        <a:xfrm>
          <a:off x="0" y="20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5195</xdr:rowOff>
    </xdr:to>
    <xdr:sp macro="" textlink="">
      <xdr:nvSpPr>
        <xdr:cNvPr id="4945" name="AutoShape 849" descr="Ali Price">
          <a:extLst>
            <a:ext uri="{FF2B5EF4-FFF2-40B4-BE49-F238E27FC236}">
              <a16:creationId xmlns:a16="http://schemas.microsoft.com/office/drawing/2014/main" id="{036811A1-4392-4D02-8C02-EED8559FE3C5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5196</xdr:rowOff>
    </xdr:to>
    <xdr:sp macro="" textlink="">
      <xdr:nvSpPr>
        <xdr:cNvPr id="4946" name="AutoShape 850" descr="Allan Dell">
          <a:extLst>
            <a:ext uri="{FF2B5EF4-FFF2-40B4-BE49-F238E27FC236}">
              <a16:creationId xmlns:a16="http://schemas.microsoft.com/office/drawing/2014/main" id="{5D082E13-3F09-4B28-B57E-43D0BA37F3E4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5195</xdr:rowOff>
    </xdr:to>
    <xdr:sp macro="" textlink="">
      <xdr:nvSpPr>
        <xdr:cNvPr id="4947" name="AutoShape 851" descr="Alun Wyn Jones">
          <a:extLst>
            <a:ext uri="{FF2B5EF4-FFF2-40B4-BE49-F238E27FC236}">
              <a16:creationId xmlns:a16="http://schemas.microsoft.com/office/drawing/2014/main" id="{5E22F439-FEA2-4835-8ABC-44683C22BAAA}"/>
            </a:ext>
          </a:extLst>
        </xdr:cNvPr>
        <xdr:cNvSpPr>
          <a:spLocks noChangeAspect="1" noChangeArrowheads="1"/>
        </xdr:cNvSpPr>
      </xdr:nvSpPr>
      <xdr:spPr bwMode="auto">
        <a:xfrm>
          <a:off x="0" y="32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5195</xdr:rowOff>
    </xdr:to>
    <xdr:sp macro="" textlink="">
      <xdr:nvSpPr>
        <xdr:cNvPr id="4948" name="AutoShape 852" descr="Andrea Lovotti">
          <a:extLst>
            <a:ext uri="{FF2B5EF4-FFF2-40B4-BE49-F238E27FC236}">
              <a16:creationId xmlns:a16="http://schemas.microsoft.com/office/drawing/2014/main" id="{25FE1DE3-CC71-4F56-A6A8-D63D86108275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62345</xdr:rowOff>
    </xdr:to>
    <xdr:sp macro="" textlink="">
      <xdr:nvSpPr>
        <xdr:cNvPr id="4949" name="AutoShape 853" descr="Andrew Conway">
          <a:extLst>
            <a:ext uri="{FF2B5EF4-FFF2-40B4-BE49-F238E27FC236}">
              <a16:creationId xmlns:a16="http://schemas.microsoft.com/office/drawing/2014/main" id="{A2B518CC-E592-4C44-A994-6EDEA2B2B986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5196</xdr:rowOff>
    </xdr:to>
    <xdr:sp macro="" textlink="">
      <xdr:nvSpPr>
        <xdr:cNvPr id="4950" name="AutoShape 854" descr="Andrew Porter">
          <a:extLst>
            <a:ext uri="{FF2B5EF4-FFF2-40B4-BE49-F238E27FC236}">
              <a16:creationId xmlns:a16="http://schemas.microsoft.com/office/drawing/2014/main" id="{ACBFCA57-7D9D-45FA-B1DC-058A5B8F960A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5195</xdr:rowOff>
    </xdr:to>
    <xdr:sp macro="" textlink="">
      <xdr:nvSpPr>
        <xdr:cNvPr id="4951" name="AutoShape 855" descr="Anthony Bouthier">
          <a:extLst>
            <a:ext uri="{FF2B5EF4-FFF2-40B4-BE49-F238E27FC236}">
              <a16:creationId xmlns:a16="http://schemas.microsoft.com/office/drawing/2014/main" id="{61C136D7-6DB7-4ABB-82A5-F14C066FB6B2}"/>
            </a:ext>
          </a:extLst>
        </xdr:cNvPr>
        <xdr:cNvSpPr>
          <a:spLocks noChangeAspect="1" noChangeArrowheads="1"/>
        </xdr:cNvSpPr>
      </xdr:nvSpPr>
      <xdr:spPr bwMode="auto">
        <a:xfrm>
          <a:off x="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5195</xdr:rowOff>
    </xdr:to>
    <xdr:sp macro="" textlink="">
      <xdr:nvSpPr>
        <xdr:cNvPr id="4952" name="AutoShape 856" descr="Anthony Watson">
          <a:extLst>
            <a:ext uri="{FF2B5EF4-FFF2-40B4-BE49-F238E27FC236}">
              <a16:creationId xmlns:a16="http://schemas.microsoft.com/office/drawing/2014/main" id="{E750B0EB-18CC-4D88-BAB7-303DC6894037}"/>
            </a:ext>
          </a:extLst>
        </xdr:cNvPr>
        <xdr:cNvSpPr>
          <a:spLocks noChangeAspect="1" noChangeArrowheads="1"/>
        </xdr:cNvSpPr>
      </xdr:nvSpPr>
      <xdr:spPr bwMode="auto">
        <a:xfrm>
          <a:off x="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5196</xdr:rowOff>
    </xdr:to>
    <xdr:sp macro="" textlink="">
      <xdr:nvSpPr>
        <xdr:cNvPr id="4953" name="AutoShape 857" descr="Antoine Dupont">
          <a:extLst>
            <a:ext uri="{FF2B5EF4-FFF2-40B4-BE49-F238E27FC236}">
              <a16:creationId xmlns:a16="http://schemas.microsoft.com/office/drawing/2014/main" id="{84D90C0C-F6C2-4B8D-BD9E-280B11CFD4D7}"/>
            </a:ext>
          </a:extLst>
        </xdr:cNvPr>
        <xdr:cNvSpPr>
          <a:spLocks noChangeAspect="1" noChangeArrowheads="1"/>
        </xdr:cNvSpPr>
      </xdr:nvSpPr>
      <xdr:spPr bwMode="auto">
        <a:xfrm>
          <a:off x="0" y="57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5196</xdr:rowOff>
    </xdr:to>
    <xdr:sp macro="" textlink="">
      <xdr:nvSpPr>
        <xdr:cNvPr id="4954" name="AutoShape 858" descr="Arthur Retiere">
          <a:extLst>
            <a:ext uri="{FF2B5EF4-FFF2-40B4-BE49-F238E27FC236}">
              <a16:creationId xmlns:a16="http://schemas.microsoft.com/office/drawing/2014/main" id="{7D346154-85A5-4A54-B5FF-2A5D904DC8AE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5195</xdr:rowOff>
    </xdr:to>
    <xdr:sp macro="" textlink="">
      <xdr:nvSpPr>
        <xdr:cNvPr id="4955" name="AutoShape 859" descr="Arthur Vincent">
          <a:extLst>
            <a:ext uri="{FF2B5EF4-FFF2-40B4-BE49-F238E27FC236}">
              <a16:creationId xmlns:a16="http://schemas.microsoft.com/office/drawing/2014/main" id="{02D0B880-7897-4147-B880-093EB643128F}"/>
            </a:ext>
          </a:extLst>
        </xdr:cNvPr>
        <xdr:cNvSpPr>
          <a:spLocks noChangeAspect="1" noChangeArrowheads="1"/>
        </xdr:cNvSpPr>
      </xdr:nvSpPr>
      <xdr:spPr bwMode="auto">
        <a:xfrm>
          <a:off x="0" y="65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5195</xdr:rowOff>
    </xdr:to>
    <xdr:sp macro="" textlink="">
      <xdr:nvSpPr>
        <xdr:cNvPr id="4956" name="AutoShape 860" descr="Baptiste Serin">
          <a:extLst>
            <a:ext uri="{FF2B5EF4-FFF2-40B4-BE49-F238E27FC236}">
              <a16:creationId xmlns:a16="http://schemas.microsoft.com/office/drawing/2014/main" id="{B75ED000-84A4-4290-A52A-F3D1E6B321F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5196</xdr:rowOff>
    </xdr:to>
    <xdr:sp macro="" textlink="">
      <xdr:nvSpPr>
        <xdr:cNvPr id="4957" name="AutoShape 861" descr="Ben Earl">
          <a:extLst>
            <a:ext uri="{FF2B5EF4-FFF2-40B4-BE49-F238E27FC236}">
              <a16:creationId xmlns:a16="http://schemas.microsoft.com/office/drawing/2014/main" id="{679BF9E3-DB53-4634-965F-77C5F8B2AF61}"/>
            </a:ext>
          </a:extLst>
        </xdr:cNvPr>
        <xdr:cNvSpPr>
          <a:spLocks noChangeAspect="1" noChangeArrowheads="1"/>
        </xdr:cNvSpPr>
      </xdr:nvSpPr>
      <xdr:spPr bwMode="auto">
        <a:xfrm>
          <a:off x="0" y="732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5196</xdr:rowOff>
    </xdr:to>
    <xdr:sp macro="" textlink="">
      <xdr:nvSpPr>
        <xdr:cNvPr id="4958" name="AutoShape 862" descr="Ben Toolis">
          <a:extLst>
            <a:ext uri="{FF2B5EF4-FFF2-40B4-BE49-F238E27FC236}">
              <a16:creationId xmlns:a16="http://schemas.microsoft.com/office/drawing/2014/main" id="{1F7EA1CC-AAEF-4283-83BC-0B73060AD610}"/>
            </a:ext>
          </a:extLst>
        </xdr:cNvPr>
        <xdr:cNvSpPr>
          <a:spLocks noChangeAspect="1" noChangeArrowheads="1"/>
        </xdr:cNvSpPr>
      </xdr:nvSpPr>
      <xdr:spPr bwMode="auto">
        <a:xfrm>
          <a:off x="0" y="75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5195</xdr:rowOff>
    </xdr:to>
    <xdr:sp macro="" textlink="">
      <xdr:nvSpPr>
        <xdr:cNvPr id="4959" name="AutoShape 863" descr="Ben Youngs">
          <a:extLst>
            <a:ext uri="{FF2B5EF4-FFF2-40B4-BE49-F238E27FC236}">
              <a16:creationId xmlns:a16="http://schemas.microsoft.com/office/drawing/2014/main" id="{397720D5-D789-4979-9BB7-8A9696E9B2AE}"/>
            </a:ext>
          </a:extLst>
        </xdr:cNvPr>
        <xdr:cNvSpPr>
          <a:spLocks noChangeAspect="1" noChangeArrowheads="1"/>
        </xdr:cNvSpPr>
      </xdr:nvSpPr>
      <xdr:spPr bwMode="auto">
        <a:xfrm>
          <a:off x="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5196</xdr:rowOff>
    </xdr:to>
    <xdr:sp macro="" textlink="">
      <xdr:nvSpPr>
        <xdr:cNvPr id="4960" name="AutoShape 864" descr="Bernard le Roux">
          <a:extLst>
            <a:ext uri="{FF2B5EF4-FFF2-40B4-BE49-F238E27FC236}">
              <a16:creationId xmlns:a16="http://schemas.microsoft.com/office/drawing/2014/main" id="{749348A2-2BFF-4C96-93F0-80AB34D80524}"/>
            </a:ext>
          </a:extLst>
        </xdr:cNvPr>
        <xdr:cNvSpPr>
          <a:spLocks noChangeAspect="1" noChangeArrowheads="1"/>
        </xdr:cNvSpPr>
      </xdr:nvSpPr>
      <xdr:spPr bwMode="auto">
        <a:xfrm>
          <a:off x="0" y="83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5195</xdr:rowOff>
    </xdr:to>
    <xdr:sp macro="" textlink="">
      <xdr:nvSpPr>
        <xdr:cNvPr id="4961" name="AutoShape 865" descr="Billy Vunipola">
          <a:extLst>
            <a:ext uri="{FF2B5EF4-FFF2-40B4-BE49-F238E27FC236}">
              <a16:creationId xmlns:a16="http://schemas.microsoft.com/office/drawing/2014/main" id="{F7721DEF-0956-4642-8C15-7CA51151845C}"/>
            </a:ext>
          </a:extLst>
        </xdr:cNvPr>
        <xdr:cNvSpPr>
          <a:spLocks noChangeAspect="1" noChangeArrowheads="1"/>
        </xdr:cNvSpPr>
      </xdr:nvSpPr>
      <xdr:spPr bwMode="auto">
        <a:xfrm>
          <a:off x="0" y="87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5196</xdr:rowOff>
    </xdr:to>
    <xdr:sp macro="" textlink="">
      <xdr:nvSpPr>
        <xdr:cNvPr id="4962" name="AutoShape 866" descr="Blade Thomson">
          <a:extLst>
            <a:ext uri="{FF2B5EF4-FFF2-40B4-BE49-F238E27FC236}">
              <a16:creationId xmlns:a16="http://schemas.microsoft.com/office/drawing/2014/main" id="{DDBF28D9-B8F2-4D19-8811-895F95F4F90C}"/>
            </a:ext>
          </a:extLst>
        </xdr:cNvPr>
        <xdr:cNvSpPr>
          <a:spLocks noChangeAspect="1" noChangeArrowheads="1"/>
        </xdr:cNvSpPr>
      </xdr:nvSpPr>
      <xdr:spPr bwMode="auto">
        <a:xfrm>
          <a:off x="0" y="913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5196</xdr:rowOff>
    </xdr:to>
    <xdr:sp macro="" textlink="">
      <xdr:nvSpPr>
        <xdr:cNvPr id="4963" name="AutoShape 867" descr="Blair Kinghorn">
          <a:extLst>
            <a:ext uri="{FF2B5EF4-FFF2-40B4-BE49-F238E27FC236}">
              <a16:creationId xmlns:a16="http://schemas.microsoft.com/office/drawing/2014/main" id="{AD1363CF-8A14-4FAF-81D0-C92885D2320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5196</xdr:rowOff>
    </xdr:to>
    <xdr:sp macro="" textlink="">
      <xdr:nvSpPr>
        <xdr:cNvPr id="4964" name="AutoShape 868" descr="Boris Palu">
          <a:extLst>
            <a:ext uri="{FF2B5EF4-FFF2-40B4-BE49-F238E27FC236}">
              <a16:creationId xmlns:a16="http://schemas.microsoft.com/office/drawing/2014/main" id="{E3B5CA6E-2BF5-432D-9427-C4E4A97EFC50}"/>
            </a:ext>
          </a:extLst>
        </xdr:cNvPr>
        <xdr:cNvSpPr>
          <a:spLocks noChangeAspect="1" noChangeArrowheads="1"/>
        </xdr:cNvSpPr>
      </xdr:nvSpPr>
      <xdr:spPr bwMode="auto">
        <a:xfrm>
          <a:off x="0" y="991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5195</xdr:rowOff>
    </xdr:to>
    <xdr:sp macro="" textlink="">
      <xdr:nvSpPr>
        <xdr:cNvPr id="4965" name="AutoShape 869" descr="Braam Steyn">
          <a:extLst>
            <a:ext uri="{FF2B5EF4-FFF2-40B4-BE49-F238E27FC236}">
              <a16:creationId xmlns:a16="http://schemas.microsoft.com/office/drawing/2014/main" id="{B79670FA-4598-466E-9A87-20E8F852166F}"/>
            </a:ext>
          </a:extLst>
        </xdr:cNvPr>
        <xdr:cNvSpPr>
          <a:spLocks noChangeAspect="1" noChangeArrowheads="1"/>
        </xdr:cNvSpPr>
      </xdr:nvSpPr>
      <xdr:spPr bwMode="auto">
        <a:xfrm>
          <a:off x="0" y="103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5196</xdr:rowOff>
    </xdr:to>
    <xdr:sp macro="" textlink="">
      <xdr:nvSpPr>
        <xdr:cNvPr id="4966" name="AutoShape 870" descr="Bundee Aki">
          <a:extLst>
            <a:ext uri="{FF2B5EF4-FFF2-40B4-BE49-F238E27FC236}">
              <a16:creationId xmlns:a16="http://schemas.microsoft.com/office/drawing/2014/main" id="{99DE0A98-27C3-410A-9E6F-903DA451CDB9}"/>
            </a:ext>
          </a:extLst>
        </xdr:cNvPr>
        <xdr:cNvSpPr>
          <a:spLocks noChangeAspect="1" noChangeArrowheads="1"/>
        </xdr:cNvSpPr>
      </xdr:nvSpPr>
      <xdr:spPr bwMode="auto">
        <a:xfrm>
          <a:off x="0" y="106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5196</xdr:rowOff>
    </xdr:to>
    <xdr:sp macro="" textlink="">
      <xdr:nvSpPr>
        <xdr:cNvPr id="4967" name="AutoShape 871" descr="Byron McGuigan">
          <a:extLst>
            <a:ext uri="{FF2B5EF4-FFF2-40B4-BE49-F238E27FC236}">
              <a16:creationId xmlns:a16="http://schemas.microsoft.com/office/drawing/2014/main" id="{C5732B63-CCCD-476A-8369-194D17659285}"/>
            </a:ext>
          </a:extLst>
        </xdr:cNvPr>
        <xdr:cNvSpPr>
          <a:spLocks noChangeAspect="1" noChangeArrowheads="1"/>
        </xdr:cNvSpPr>
      </xdr:nvSpPr>
      <xdr:spPr bwMode="auto">
        <a:xfrm>
          <a:off x="0" y="1108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5195</xdr:rowOff>
    </xdr:to>
    <xdr:sp macro="" textlink="">
      <xdr:nvSpPr>
        <xdr:cNvPr id="4968" name="AutoShape 872" descr="Caelan Doris">
          <a:extLst>
            <a:ext uri="{FF2B5EF4-FFF2-40B4-BE49-F238E27FC236}">
              <a16:creationId xmlns:a16="http://schemas.microsoft.com/office/drawing/2014/main" id="{B4E540AB-FFCD-45AD-8D3D-206A90DA2620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5195</xdr:rowOff>
    </xdr:to>
    <xdr:sp macro="" textlink="">
      <xdr:nvSpPr>
        <xdr:cNvPr id="4969" name="AutoShape 873" descr="Callum Braley">
          <a:extLst>
            <a:ext uri="{FF2B5EF4-FFF2-40B4-BE49-F238E27FC236}">
              <a16:creationId xmlns:a16="http://schemas.microsoft.com/office/drawing/2014/main" id="{A8C7BF67-1BD4-456C-BF22-7474C84CFE95}"/>
            </a:ext>
          </a:extLst>
        </xdr:cNvPr>
        <xdr:cNvSpPr>
          <a:spLocks noChangeAspect="1" noChangeArrowheads="1"/>
        </xdr:cNvSpPr>
      </xdr:nvSpPr>
      <xdr:spPr bwMode="auto">
        <a:xfrm>
          <a:off x="0" y="120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5195</xdr:rowOff>
    </xdr:to>
    <xdr:sp macro="" textlink="">
      <xdr:nvSpPr>
        <xdr:cNvPr id="4970" name="AutoShape 874" descr="Cameron Woki">
          <a:extLst>
            <a:ext uri="{FF2B5EF4-FFF2-40B4-BE49-F238E27FC236}">
              <a16:creationId xmlns:a16="http://schemas.microsoft.com/office/drawing/2014/main" id="{9D357CCE-4108-4375-BE79-0EB1A4B477B0}"/>
            </a:ext>
          </a:extLst>
        </xdr:cNvPr>
        <xdr:cNvSpPr>
          <a:spLocks noChangeAspect="1" noChangeArrowheads="1"/>
        </xdr:cNvSpPr>
      </xdr:nvSpPr>
      <xdr:spPr bwMode="auto">
        <a:xfrm>
          <a:off x="0" y="1244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5195</xdr:rowOff>
    </xdr:to>
    <xdr:sp macro="" textlink="">
      <xdr:nvSpPr>
        <xdr:cNvPr id="4971" name="AutoShape 875" descr="Camille Chat">
          <a:extLst>
            <a:ext uri="{FF2B5EF4-FFF2-40B4-BE49-F238E27FC236}">
              <a16:creationId xmlns:a16="http://schemas.microsoft.com/office/drawing/2014/main" id="{2264797D-53E0-426B-A8A9-BB02D6E39EA7}"/>
            </a:ext>
          </a:extLst>
        </xdr:cNvPr>
        <xdr:cNvSpPr>
          <a:spLocks noChangeAspect="1" noChangeArrowheads="1"/>
        </xdr:cNvSpPr>
      </xdr:nvSpPr>
      <xdr:spPr bwMode="auto">
        <a:xfrm>
          <a:off x="0" y="1283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5195</xdr:rowOff>
    </xdr:to>
    <xdr:sp macro="" textlink="">
      <xdr:nvSpPr>
        <xdr:cNvPr id="4972" name="AutoShape 876" descr="Carlo Canna">
          <a:extLst>
            <a:ext uri="{FF2B5EF4-FFF2-40B4-BE49-F238E27FC236}">
              <a16:creationId xmlns:a16="http://schemas.microsoft.com/office/drawing/2014/main" id="{501E2EC8-D920-40A5-BF76-B81229C0280E}"/>
            </a:ext>
          </a:extLst>
        </xdr:cNvPr>
        <xdr:cNvSpPr>
          <a:spLocks noChangeAspect="1" noChangeArrowheads="1"/>
        </xdr:cNvSpPr>
      </xdr:nvSpPr>
      <xdr:spPr bwMode="auto">
        <a:xfrm>
          <a:off x="0" y="1323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62345</xdr:rowOff>
    </xdr:to>
    <xdr:sp macro="" textlink="">
      <xdr:nvSpPr>
        <xdr:cNvPr id="4973" name="AutoShape 877" descr="Charles Ollivon">
          <a:extLst>
            <a:ext uri="{FF2B5EF4-FFF2-40B4-BE49-F238E27FC236}">
              <a16:creationId xmlns:a16="http://schemas.microsoft.com/office/drawing/2014/main" id="{9EB1BC5E-12CB-4882-89FA-90307C99A680}"/>
            </a:ext>
          </a:extLst>
        </xdr:cNvPr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5196</xdr:rowOff>
    </xdr:to>
    <xdr:sp macro="" textlink="">
      <xdr:nvSpPr>
        <xdr:cNvPr id="4974" name="AutoShape 878" descr="Charlie Ewels">
          <a:extLst>
            <a:ext uri="{FF2B5EF4-FFF2-40B4-BE49-F238E27FC236}">
              <a16:creationId xmlns:a16="http://schemas.microsoft.com/office/drawing/2014/main" id="{B1DDDB21-7B1E-4D6D-9076-256A4F5BC9DA}"/>
            </a:ext>
          </a:extLst>
        </xdr:cNvPr>
        <xdr:cNvSpPr>
          <a:spLocks noChangeAspect="1" noChangeArrowheads="1"/>
        </xdr:cNvSpPr>
      </xdr:nvSpPr>
      <xdr:spPr bwMode="auto">
        <a:xfrm>
          <a:off x="0" y="1401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5196</xdr:rowOff>
    </xdr:to>
    <xdr:sp macro="" textlink="">
      <xdr:nvSpPr>
        <xdr:cNvPr id="4975" name="AutoShape 879" descr="Chris Farrell">
          <a:extLst>
            <a:ext uri="{FF2B5EF4-FFF2-40B4-BE49-F238E27FC236}">
              <a16:creationId xmlns:a16="http://schemas.microsoft.com/office/drawing/2014/main" id="{E684034D-AF43-4488-A5F2-5BC1E7660046}"/>
            </a:ext>
          </a:extLst>
        </xdr:cNvPr>
        <xdr:cNvSpPr>
          <a:spLocks noChangeAspect="1" noChangeArrowheads="1"/>
        </xdr:cNvSpPr>
      </xdr:nvSpPr>
      <xdr:spPr bwMode="auto">
        <a:xfrm>
          <a:off x="0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5195</xdr:rowOff>
    </xdr:to>
    <xdr:sp macro="" textlink="">
      <xdr:nvSpPr>
        <xdr:cNvPr id="4976" name="AutoShape 880" descr="Chris Harris">
          <a:extLst>
            <a:ext uri="{FF2B5EF4-FFF2-40B4-BE49-F238E27FC236}">
              <a16:creationId xmlns:a16="http://schemas.microsoft.com/office/drawing/2014/main" id="{248C9AF5-5C0F-47FE-848B-17B34C0EDDB0}"/>
            </a:ext>
          </a:extLst>
        </xdr:cNvPr>
        <xdr:cNvSpPr>
          <a:spLocks noChangeAspect="1" noChangeArrowheads="1"/>
        </xdr:cNvSpPr>
      </xdr:nvSpPr>
      <xdr:spPr bwMode="auto">
        <a:xfrm>
          <a:off x="0" y="1479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5195</xdr:rowOff>
    </xdr:to>
    <xdr:sp macro="" textlink="">
      <xdr:nvSpPr>
        <xdr:cNvPr id="4977" name="AutoShape 881" descr="Cian Healy">
          <a:extLst>
            <a:ext uri="{FF2B5EF4-FFF2-40B4-BE49-F238E27FC236}">
              <a16:creationId xmlns:a16="http://schemas.microsoft.com/office/drawing/2014/main" id="{07F28876-D8FF-4DA0-A29C-84D1CA1FC86D}"/>
            </a:ext>
          </a:extLst>
        </xdr:cNvPr>
        <xdr:cNvSpPr>
          <a:spLocks noChangeAspect="1" noChangeArrowheads="1"/>
        </xdr:cNvSpPr>
      </xdr:nvSpPr>
      <xdr:spPr bwMode="auto">
        <a:xfrm>
          <a:off x="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5195</xdr:rowOff>
    </xdr:to>
    <xdr:sp macro="" textlink="">
      <xdr:nvSpPr>
        <xdr:cNvPr id="4978" name="AutoShape 882" descr="CJ Stander">
          <a:extLst>
            <a:ext uri="{FF2B5EF4-FFF2-40B4-BE49-F238E27FC236}">
              <a16:creationId xmlns:a16="http://schemas.microsoft.com/office/drawing/2014/main" id="{C363A108-D8DE-4CB1-B595-F0DF3AAE2497}"/>
            </a:ext>
          </a:extLst>
        </xdr:cNvPr>
        <xdr:cNvSpPr>
          <a:spLocks noChangeAspect="1" noChangeArrowheads="1"/>
        </xdr:cNvSpPr>
      </xdr:nvSpPr>
      <xdr:spPr bwMode="auto">
        <a:xfrm>
          <a:off x="0" y="1557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5196</xdr:rowOff>
    </xdr:to>
    <xdr:sp macro="" textlink="">
      <xdr:nvSpPr>
        <xdr:cNvPr id="4979" name="AutoShape 883" descr="Conor Murray">
          <a:extLst>
            <a:ext uri="{FF2B5EF4-FFF2-40B4-BE49-F238E27FC236}">
              <a16:creationId xmlns:a16="http://schemas.microsoft.com/office/drawing/2014/main" id="{D8D3D177-A3D3-4B4C-A218-93D2C9985BCA}"/>
            </a:ext>
          </a:extLst>
        </xdr:cNvPr>
        <xdr:cNvSpPr>
          <a:spLocks noChangeAspect="1" noChangeArrowheads="1"/>
        </xdr:cNvSpPr>
      </xdr:nvSpPr>
      <xdr:spPr bwMode="auto">
        <a:xfrm>
          <a:off x="0" y="159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5196</xdr:rowOff>
    </xdr:to>
    <xdr:sp macro="" textlink="">
      <xdr:nvSpPr>
        <xdr:cNvPr id="4980" name="AutoShape 884" descr="Cornell du Preez">
          <a:extLst>
            <a:ext uri="{FF2B5EF4-FFF2-40B4-BE49-F238E27FC236}">
              <a16:creationId xmlns:a16="http://schemas.microsoft.com/office/drawing/2014/main" id="{EAA76C55-6825-40DE-8506-43D380FABD1A}"/>
            </a:ext>
          </a:extLst>
        </xdr:cNvPr>
        <xdr:cNvSpPr>
          <a:spLocks noChangeAspect="1" noChangeArrowheads="1"/>
        </xdr:cNvSpPr>
      </xdr:nvSpPr>
      <xdr:spPr bwMode="auto">
        <a:xfrm>
          <a:off x="0" y="163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5196</xdr:rowOff>
    </xdr:to>
    <xdr:sp macro="" textlink="">
      <xdr:nvSpPr>
        <xdr:cNvPr id="4981" name="AutoShape 885" descr="Cory Hill">
          <a:extLst>
            <a:ext uri="{FF2B5EF4-FFF2-40B4-BE49-F238E27FC236}">
              <a16:creationId xmlns:a16="http://schemas.microsoft.com/office/drawing/2014/main" id="{0B066D05-70CE-4BE7-B545-6B14BC59DB87}"/>
            </a:ext>
          </a:extLst>
        </xdr:cNvPr>
        <xdr:cNvSpPr>
          <a:spLocks noChangeAspect="1" noChangeArrowheads="1"/>
        </xdr:cNvSpPr>
      </xdr:nvSpPr>
      <xdr:spPr bwMode="auto">
        <a:xfrm>
          <a:off x="0" y="167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5196</xdr:rowOff>
    </xdr:to>
    <xdr:sp macro="" textlink="">
      <xdr:nvSpPr>
        <xdr:cNvPr id="4982" name="AutoShape 886" descr="Courtney Lawes">
          <a:extLst>
            <a:ext uri="{FF2B5EF4-FFF2-40B4-BE49-F238E27FC236}">
              <a16:creationId xmlns:a16="http://schemas.microsoft.com/office/drawing/2014/main" id="{F7E8718C-B794-437D-9B97-6C4F83B2AFB3}"/>
            </a:ext>
          </a:extLst>
        </xdr:cNvPr>
        <xdr:cNvSpPr>
          <a:spLocks noChangeAspect="1" noChangeArrowheads="1"/>
        </xdr:cNvSpPr>
      </xdr:nvSpPr>
      <xdr:spPr bwMode="auto">
        <a:xfrm>
          <a:off x="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5196</xdr:rowOff>
    </xdr:to>
    <xdr:sp macro="" textlink="">
      <xdr:nvSpPr>
        <xdr:cNvPr id="4983" name="AutoShape 887" descr="Cyril Baille">
          <a:extLst>
            <a:ext uri="{FF2B5EF4-FFF2-40B4-BE49-F238E27FC236}">
              <a16:creationId xmlns:a16="http://schemas.microsoft.com/office/drawing/2014/main" id="{3F4B4A9D-307A-4477-8FD1-A7AB2D82C119}"/>
            </a:ext>
          </a:extLst>
        </xdr:cNvPr>
        <xdr:cNvSpPr>
          <a:spLocks noChangeAspect="1" noChangeArrowheads="1"/>
        </xdr:cNvSpPr>
      </xdr:nvSpPr>
      <xdr:spPr bwMode="auto">
        <a:xfrm>
          <a:off x="0" y="173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5195</xdr:rowOff>
    </xdr:to>
    <xdr:sp macro="" textlink="">
      <xdr:nvSpPr>
        <xdr:cNvPr id="4984" name="AutoShape 888" descr="Damian Penaud">
          <a:extLst>
            <a:ext uri="{FF2B5EF4-FFF2-40B4-BE49-F238E27FC236}">
              <a16:creationId xmlns:a16="http://schemas.microsoft.com/office/drawing/2014/main" id="{B7CEDC19-7C1A-4E0B-BBDD-6B25DD3B4DD3}"/>
            </a:ext>
          </a:extLst>
        </xdr:cNvPr>
        <xdr:cNvSpPr>
          <a:spLocks noChangeAspect="1" noChangeArrowheads="1"/>
        </xdr:cNvSpPr>
      </xdr:nvSpPr>
      <xdr:spPr bwMode="auto">
        <a:xfrm>
          <a:off x="0" y="177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5195</xdr:rowOff>
    </xdr:to>
    <xdr:sp macro="" textlink="">
      <xdr:nvSpPr>
        <xdr:cNvPr id="4985" name="AutoShape 889" descr="Dan Biggar">
          <a:extLst>
            <a:ext uri="{FF2B5EF4-FFF2-40B4-BE49-F238E27FC236}">
              <a16:creationId xmlns:a16="http://schemas.microsoft.com/office/drawing/2014/main" id="{464E7FAC-AE37-4159-86A2-4CCCEAF55BAE}"/>
            </a:ext>
          </a:extLst>
        </xdr:cNvPr>
        <xdr:cNvSpPr>
          <a:spLocks noChangeAspect="1" noChangeArrowheads="1"/>
        </xdr:cNvSpPr>
      </xdr:nvSpPr>
      <xdr:spPr bwMode="auto">
        <a:xfrm>
          <a:off x="0" y="181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5195</xdr:rowOff>
    </xdr:to>
    <xdr:sp macro="" textlink="">
      <xdr:nvSpPr>
        <xdr:cNvPr id="4986" name="AutoShape 890" descr="Dan Robson">
          <a:extLst>
            <a:ext uri="{FF2B5EF4-FFF2-40B4-BE49-F238E27FC236}">
              <a16:creationId xmlns:a16="http://schemas.microsoft.com/office/drawing/2014/main" id="{38F58E34-DF14-4C41-8CA2-912801054B52}"/>
            </a:ext>
          </a:extLst>
        </xdr:cNvPr>
        <xdr:cNvSpPr>
          <a:spLocks noChangeAspect="1" noChangeArrowheads="1"/>
        </xdr:cNvSpPr>
      </xdr:nvSpPr>
      <xdr:spPr bwMode="auto">
        <a:xfrm>
          <a:off x="0" y="1855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5195</xdr:rowOff>
    </xdr:to>
    <xdr:sp macro="" textlink="">
      <xdr:nvSpPr>
        <xdr:cNvPr id="4987" name="AutoShape 891" descr="Danilo Fischetti">
          <a:extLst>
            <a:ext uri="{FF2B5EF4-FFF2-40B4-BE49-F238E27FC236}">
              <a16:creationId xmlns:a16="http://schemas.microsoft.com/office/drawing/2014/main" id="{C093DD7B-67EB-4F44-9F52-3B9450C658A8}"/>
            </a:ext>
          </a:extLst>
        </xdr:cNvPr>
        <xdr:cNvSpPr>
          <a:spLocks noChangeAspect="1" noChangeArrowheads="1"/>
        </xdr:cNvSpPr>
      </xdr:nvSpPr>
      <xdr:spPr bwMode="auto">
        <a:xfrm>
          <a:off x="0" y="189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5195</xdr:rowOff>
    </xdr:to>
    <xdr:sp macro="" textlink="">
      <xdr:nvSpPr>
        <xdr:cNvPr id="4988" name="AutoShape 892" descr="Darcy Graham">
          <a:extLst>
            <a:ext uri="{FF2B5EF4-FFF2-40B4-BE49-F238E27FC236}">
              <a16:creationId xmlns:a16="http://schemas.microsoft.com/office/drawing/2014/main" id="{B15C757C-0406-47FA-8D5B-724750AC85E6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5195</xdr:rowOff>
    </xdr:to>
    <xdr:sp macro="" textlink="">
      <xdr:nvSpPr>
        <xdr:cNvPr id="4989" name="AutoShape 893" descr="Dave Heffernan">
          <a:extLst>
            <a:ext uri="{FF2B5EF4-FFF2-40B4-BE49-F238E27FC236}">
              <a16:creationId xmlns:a16="http://schemas.microsoft.com/office/drawing/2014/main" id="{7AB3E31E-F35C-43A1-AE02-58A3A213A6D0}"/>
            </a:ext>
          </a:extLst>
        </xdr:cNvPr>
        <xdr:cNvSpPr>
          <a:spLocks noChangeAspect="1" noChangeArrowheads="1"/>
        </xdr:cNvSpPr>
      </xdr:nvSpPr>
      <xdr:spPr bwMode="auto">
        <a:xfrm>
          <a:off x="0" y="1972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5195</xdr:rowOff>
    </xdr:to>
    <xdr:sp macro="" textlink="">
      <xdr:nvSpPr>
        <xdr:cNvPr id="4990" name="AutoShape 894" descr="David Kilcoyne">
          <a:extLst>
            <a:ext uri="{FF2B5EF4-FFF2-40B4-BE49-F238E27FC236}">
              <a16:creationId xmlns:a16="http://schemas.microsoft.com/office/drawing/2014/main" id="{3522BFED-E326-4E9E-B01B-F780FEE3D2BF}"/>
            </a:ext>
          </a:extLst>
        </xdr:cNvPr>
        <xdr:cNvSpPr>
          <a:spLocks noChangeAspect="1" noChangeArrowheads="1"/>
        </xdr:cNvSpPr>
      </xdr:nvSpPr>
      <xdr:spPr bwMode="auto">
        <a:xfrm>
          <a:off x="0" y="2030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5195</xdr:rowOff>
    </xdr:to>
    <xdr:sp macro="" textlink="">
      <xdr:nvSpPr>
        <xdr:cNvPr id="4991" name="AutoShape 895" descr="David Sisi">
          <a:extLst>
            <a:ext uri="{FF2B5EF4-FFF2-40B4-BE49-F238E27FC236}">
              <a16:creationId xmlns:a16="http://schemas.microsoft.com/office/drawing/2014/main" id="{77C0912C-51DC-4EFA-B65F-E54DDBFFFC4B}"/>
            </a:ext>
          </a:extLst>
        </xdr:cNvPr>
        <xdr:cNvSpPr>
          <a:spLocks noChangeAspect="1" noChangeArrowheads="1"/>
        </xdr:cNvSpPr>
      </xdr:nvSpPr>
      <xdr:spPr bwMode="auto">
        <a:xfrm>
          <a:off x="0" y="206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5196</xdr:rowOff>
    </xdr:to>
    <xdr:sp macro="" textlink="">
      <xdr:nvSpPr>
        <xdr:cNvPr id="4992" name="AutoShape 896" descr="Dean Budd">
          <a:extLst>
            <a:ext uri="{FF2B5EF4-FFF2-40B4-BE49-F238E27FC236}">
              <a16:creationId xmlns:a16="http://schemas.microsoft.com/office/drawing/2014/main" id="{ACAEEDC5-220E-4A60-A152-E5C573C0C851}"/>
            </a:ext>
          </a:extLst>
        </xdr:cNvPr>
        <xdr:cNvSpPr>
          <a:spLocks noChangeAspect="1" noChangeArrowheads="1"/>
        </xdr:cNvSpPr>
      </xdr:nvSpPr>
      <xdr:spPr bwMode="auto">
        <a:xfrm>
          <a:off x="0" y="210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5196</xdr:rowOff>
    </xdr:to>
    <xdr:sp macro="" textlink="">
      <xdr:nvSpPr>
        <xdr:cNvPr id="4993" name="AutoShape 897" descr="Demba Bamba">
          <a:extLst>
            <a:ext uri="{FF2B5EF4-FFF2-40B4-BE49-F238E27FC236}">
              <a16:creationId xmlns:a16="http://schemas.microsoft.com/office/drawing/2014/main" id="{5F3A1580-353E-463B-B070-ABBAED5BD29B}"/>
            </a:ext>
          </a:extLst>
        </xdr:cNvPr>
        <xdr:cNvSpPr>
          <a:spLocks noChangeAspect="1" noChangeArrowheads="1"/>
        </xdr:cNvSpPr>
      </xdr:nvSpPr>
      <xdr:spPr bwMode="auto">
        <a:xfrm>
          <a:off x="0" y="214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5195</xdr:rowOff>
    </xdr:to>
    <xdr:sp macro="" textlink="">
      <xdr:nvSpPr>
        <xdr:cNvPr id="4994" name="AutoShape 898" descr="Devin Toner">
          <a:extLst>
            <a:ext uri="{FF2B5EF4-FFF2-40B4-BE49-F238E27FC236}">
              <a16:creationId xmlns:a16="http://schemas.microsoft.com/office/drawing/2014/main" id="{38C7AA40-F02E-4F72-A016-0DF7D9282E69}"/>
            </a:ext>
          </a:extLst>
        </xdr:cNvPr>
        <xdr:cNvSpPr>
          <a:spLocks noChangeAspect="1" noChangeArrowheads="1"/>
        </xdr:cNvSpPr>
      </xdr:nvSpPr>
      <xdr:spPr bwMode="auto">
        <a:xfrm>
          <a:off x="0" y="21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5195</xdr:rowOff>
    </xdr:to>
    <xdr:sp macro="" textlink="">
      <xdr:nvSpPr>
        <xdr:cNvPr id="4995" name="AutoShape 899" descr="Dillon Lewis">
          <a:extLst>
            <a:ext uri="{FF2B5EF4-FFF2-40B4-BE49-F238E27FC236}">
              <a16:creationId xmlns:a16="http://schemas.microsoft.com/office/drawing/2014/main" id="{B108FEA8-72BC-453C-9990-4CE6CD892F68}"/>
            </a:ext>
          </a:extLst>
        </xdr:cNvPr>
        <xdr:cNvSpPr>
          <a:spLocks noChangeAspect="1" noChangeArrowheads="1"/>
        </xdr:cNvSpPr>
      </xdr:nvSpPr>
      <xdr:spPr bwMode="auto">
        <a:xfrm>
          <a:off x="0" y="222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185</xdr:row>
      <xdr:rowOff>304800</xdr:rowOff>
    </xdr:to>
    <xdr:sp macro="" textlink="">
      <xdr:nvSpPr>
        <xdr:cNvPr id="4996" name="AutoShape 900" descr="Duhan van der Merwe">
          <a:extLst>
            <a:ext uri="{FF2B5EF4-FFF2-40B4-BE49-F238E27FC236}">
              <a16:creationId xmlns:a16="http://schemas.microsoft.com/office/drawing/2014/main" id="{ED59612A-0337-4524-A990-063FD284FE95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5195</xdr:rowOff>
    </xdr:to>
    <xdr:sp macro="" textlink="">
      <xdr:nvSpPr>
        <xdr:cNvPr id="4997" name="AutoShape 901" descr="Duncan Weir">
          <a:extLst>
            <a:ext uri="{FF2B5EF4-FFF2-40B4-BE49-F238E27FC236}">
              <a16:creationId xmlns:a16="http://schemas.microsoft.com/office/drawing/2014/main" id="{4B4629A9-F081-4EB7-A3E9-39A732D104D1}"/>
            </a:ext>
          </a:extLst>
        </xdr:cNvPr>
        <xdr:cNvSpPr>
          <a:spLocks noChangeAspect="1" noChangeArrowheads="1"/>
        </xdr:cNvSpPr>
      </xdr:nvSpPr>
      <xdr:spPr bwMode="auto">
        <a:xfrm>
          <a:off x="0" y="232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5195</xdr:rowOff>
    </xdr:to>
    <xdr:sp macro="" textlink="">
      <xdr:nvSpPr>
        <xdr:cNvPr id="4998" name="AutoShape 902" descr="Dylan Cretin">
          <a:extLst>
            <a:ext uri="{FF2B5EF4-FFF2-40B4-BE49-F238E27FC236}">
              <a16:creationId xmlns:a16="http://schemas.microsoft.com/office/drawing/2014/main" id="{66AC0AA2-07AB-461B-8FD3-DA583DD43C11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5195</xdr:rowOff>
    </xdr:to>
    <xdr:sp macro="" textlink="">
      <xdr:nvSpPr>
        <xdr:cNvPr id="4999" name="AutoShape 903" descr="Ed Byrne">
          <a:extLst>
            <a:ext uri="{FF2B5EF4-FFF2-40B4-BE49-F238E27FC236}">
              <a16:creationId xmlns:a16="http://schemas.microsoft.com/office/drawing/2014/main" id="{D15C0F93-33BC-4185-B3B3-3BE4CF8BE13A}"/>
            </a:ext>
          </a:extLst>
        </xdr:cNvPr>
        <xdr:cNvSpPr>
          <a:spLocks noChangeAspect="1" noChangeArrowheads="1"/>
        </xdr:cNvSpPr>
      </xdr:nvSpPr>
      <xdr:spPr bwMode="auto">
        <a:xfrm>
          <a:off x="0" y="2401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5195</xdr:rowOff>
    </xdr:to>
    <xdr:sp macro="" textlink="">
      <xdr:nvSpPr>
        <xdr:cNvPr id="5000" name="AutoShape 904" descr="Edoardo Padovani">
          <a:extLst>
            <a:ext uri="{FF2B5EF4-FFF2-40B4-BE49-F238E27FC236}">
              <a16:creationId xmlns:a16="http://schemas.microsoft.com/office/drawing/2014/main" id="{E2601CAE-8E3B-4DA6-A4F1-05564E603603}"/>
            </a:ext>
          </a:extLst>
        </xdr:cNvPr>
        <xdr:cNvSpPr>
          <a:spLocks noChangeAspect="1" noChangeArrowheads="1"/>
        </xdr:cNvSpPr>
      </xdr:nvSpPr>
      <xdr:spPr bwMode="auto">
        <a:xfrm>
          <a:off x="0" y="242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5196</xdr:rowOff>
    </xdr:to>
    <xdr:sp macro="" textlink="">
      <xdr:nvSpPr>
        <xdr:cNvPr id="5001" name="AutoShape 905" descr="Elliot Daly">
          <a:extLst>
            <a:ext uri="{FF2B5EF4-FFF2-40B4-BE49-F238E27FC236}">
              <a16:creationId xmlns:a16="http://schemas.microsoft.com/office/drawing/2014/main" id="{9B386B04-2C35-4320-B87E-A99D68D58171}"/>
            </a:ext>
          </a:extLst>
        </xdr:cNvPr>
        <xdr:cNvSpPr>
          <a:spLocks noChangeAspect="1" noChangeArrowheads="1"/>
        </xdr:cNvSpPr>
      </xdr:nvSpPr>
      <xdr:spPr bwMode="auto">
        <a:xfrm>
          <a:off x="0" y="246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5195</xdr:rowOff>
    </xdr:to>
    <xdr:sp macro="" textlink="">
      <xdr:nvSpPr>
        <xdr:cNvPr id="5002" name="AutoShape 906" descr="Ellis Genge">
          <a:extLst>
            <a:ext uri="{FF2B5EF4-FFF2-40B4-BE49-F238E27FC236}">
              <a16:creationId xmlns:a16="http://schemas.microsoft.com/office/drawing/2014/main" id="{AC9A608F-BBC9-4ECB-8E4F-E85BCD9C159C}"/>
            </a:ext>
          </a:extLst>
        </xdr:cNvPr>
        <xdr:cNvSpPr>
          <a:spLocks noChangeAspect="1" noChangeArrowheads="1"/>
        </xdr:cNvSpPr>
      </xdr:nvSpPr>
      <xdr:spPr bwMode="auto">
        <a:xfrm>
          <a:off x="0" y="250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5196</xdr:rowOff>
    </xdr:to>
    <xdr:sp macro="" textlink="">
      <xdr:nvSpPr>
        <xdr:cNvPr id="5003" name="AutoShape 907" descr="Federico Mori">
          <a:extLst>
            <a:ext uri="{FF2B5EF4-FFF2-40B4-BE49-F238E27FC236}">
              <a16:creationId xmlns:a16="http://schemas.microsoft.com/office/drawing/2014/main" id="{597722FE-E11C-408B-A113-22E48513A679}"/>
            </a:ext>
          </a:extLst>
        </xdr:cNvPr>
        <xdr:cNvSpPr>
          <a:spLocks noChangeAspect="1" noChangeArrowheads="1"/>
        </xdr:cNvSpPr>
      </xdr:nvSpPr>
      <xdr:spPr bwMode="auto">
        <a:xfrm>
          <a:off x="0" y="2543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212</xdr:row>
      <xdr:rowOff>9524</xdr:rowOff>
    </xdr:to>
    <xdr:sp macro="" textlink="">
      <xdr:nvSpPr>
        <xdr:cNvPr id="5004" name="AutoShape 908" descr="Federico Ruzza">
          <a:extLst>
            <a:ext uri="{FF2B5EF4-FFF2-40B4-BE49-F238E27FC236}">
              <a16:creationId xmlns:a16="http://schemas.microsoft.com/office/drawing/2014/main" id="{0646B46E-D748-4B84-9ECB-1C777BE110B9}"/>
            </a:ext>
          </a:extLst>
        </xdr:cNvPr>
        <xdr:cNvSpPr>
          <a:spLocks noChangeAspect="1" noChangeArrowheads="1"/>
        </xdr:cNvSpPr>
      </xdr:nvSpPr>
      <xdr:spPr bwMode="auto">
        <a:xfrm>
          <a:off x="0" y="258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5195</xdr:rowOff>
    </xdr:to>
    <xdr:sp macro="" textlink="">
      <xdr:nvSpPr>
        <xdr:cNvPr id="5005" name="AutoShape 909" descr="Federico Zani">
          <a:extLst>
            <a:ext uri="{FF2B5EF4-FFF2-40B4-BE49-F238E27FC236}">
              <a16:creationId xmlns:a16="http://schemas.microsoft.com/office/drawing/2014/main" id="{3EBD6244-7F76-456A-858C-855E79E57F6D}"/>
            </a:ext>
          </a:extLst>
        </xdr:cNvPr>
        <xdr:cNvSpPr>
          <a:spLocks noChangeAspect="1" noChangeArrowheads="1"/>
        </xdr:cNvSpPr>
      </xdr:nvSpPr>
      <xdr:spPr bwMode="auto">
        <a:xfrm>
          <a:off x="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5195</xdr:rowOff>
    </xdr:to>
    <xdr:sp macro="" textlink="">
      <xdr:nvSpPr>
        <xdr:cNvPr id="5006" name="AutoShape 910" descr="Finlay Bealham">
          <a:extLst>
            <a:ext uri="{FF2B5EF4-FFF2-40B4-BE49-F238E27FC236}">
              <a16:creationId xmlns:a16="http://schemas.microsoft.com/office/drawing/2014/main" id="{86BA9ADB-7A23-4AEA-AB01-3456668178C3}"/>
            </a:ext>
          </a:extLst>
        </xdr:cNvPr>
        <xdr:cNvSpPr>
          <a:spLocks noChangeAspect="1" noChangeArrowheads="1"/>
        </xdr:cNvSpPr>
      </xdr:nvSpPr>
      <xdr:spPr bwMode="auto">
        <a:xfrm>
          <a:off x="0" y="2660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211</xdr:row>
      <xdr:rowOff>5196</xdr:rowOff>
    </xdr:to>
    <xdr:sp macro="" textlink="">
      <xdr:nvSpPr>
        <xdr:cNvPr id="5007" name="AutoShape 911" descr="Finn Russell">
          <a:extLst>
            <a:ext uri="{FF2B5EF4-FFF2-40B4-BE49-F238E27FC236}">
              <a16:creationId xmlns:a16="http://schemas.microsoft.com/office/drawing/2014/main" id="{E64499CB-4B7E-4B6A-B044-E613E9AC2BD3}"/>
            </a:ext>
          </a:extLst>
        </xdr:cNvPr>
        <xdr:cNvSpPr>
          <a:spLocks noChangeAspect="1" noChangeArrowheads="1"/>
        </xdr:cNvSpPr>
      </xdr:nvSpPr>
      <xdr:spPr bwMode="auto">
        <a:xfrm>
          <a:off x="0" y="269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5195</xdr:rowOff>
    </xdr:to>
    <xdr:sp macro="" textlink="">
      <xdr:nvSpPr>
        <xdr:cNvPr id="5008" name="AutoShape 912" descr="Francois Cros">
          <a:extLst>
            <a:ext uri="{FF2B5EF4-FFF2-40B4-BE49-F238E27FC236}">
              <a16:creationId xmlns:a16="http://schemas.microsoft.com/office/drawing/2014/main" id="{B099B333-12E4-4E31-88E2-B9701A7CF9B2}"/>
            </a:ext>
          </a:extLst>
        </xdr:cNvPr>
        <xdr:cNvSpPr>
          <a:spLocks noChangeAspect="1" noChangeArrowheads="1"/>
        </xdr:cNvSpPr>
      </xdr:nvSpPr>
      <xdr:spPr bwMode="auto">
        <a:xfrm>
          <a:off x="0" y="27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5195</xdr:rowOff>
    </xdr:to>
    <xdr:sp macro="" textlink="">
      <xdr:nvSpPr>
        <xdr:cNvPr id="5009" name="AutoShape 913" descr="Fraser Brown">
          <a:extLst>
            <a:ext uri="{FF2B5EF4-FFF2-40B4-BE49-F238E27FC236}">
              <a16:creationId xmlns:a16="http://schemas.microsoft.com/office/drawing/2014/main" id="{16A656EF-DFE0-4F7A-AE02-DE90AAD8F711}"/>
            </a:ext>
          </a:extLst>
        </xdr:cNvPr>
        <xdr:cNvSpPr>
          <a:spLocks noChangeAspect="1" noChangeArrowheads="1"/>
        </xdr:cNvSpPr>
      </xdr:nvSpPr>
      <xdr:spPr bwMode="auto">
        <a:xfrm>
          <a:off x="0" y="277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57150</xdr:rowOff>
    </xdr:to>
    <xdr:sp macro="" textlink="">
      <xdr:nvSpPr>
        <xdr:cNvPr id="5010" name="AutoShape 914" descr="Gael Fickou">
          <a:extLst>
            <a:ext uri="{FF2B5EF4-FFF2-40B4-BE49-F238E27FC236}">
              <a16:creationId xmlns:a16="http://schemas.microsoft.com/office/drawing/2014/main" id="{9206FA3B-8FDA-4A0B-BA4E-2F27DBBE5D59}"/>
            </a:ext>
          </a:extLst>
        </xdr:cNvPr>
        <xdr:cNvSpPr>
          <a:spLocks noChangeAspect="1" noChangeArrowheads="1"/>
        </xdr:cNvSpPr>
      </xdr:nvSpPr>
      <xdr:spPr bwMode="auto">
        <a:xfrm>
          <a:off x="0" y="2816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126</xdr:row>
      <xdr:rowOff>247650</xdr:rowOff>
    </xdr:to>
    <xdr:sp macro="" textlink="">
      <xdr:nvSpPr>
        <xdr:cNvPr id="5011" name="AutoShape 915" descr="Gareth Davies">
          <a:extLst>
            <a:ext uri="{FF2B5EF4-FFF2-40B4-BE49-F238E27FC236}">
              <a16:creationId xmlns:a16="http://schemas.microsoft.com/office/drawing/2014/main" id="{DDA20769-0417-461A-8AE7-13D1E17D535B}"/>
            </a:ext>
          </a:extLst>
        </xdr:cNvPr>
        <xdr:cNvSpPr>
          <a:spLocks noChangeAspect="1" noChangeArrowheads="1"/>
        </xdr:cNvSpPr>
      </xdr:nvSpPr>
      <xdr:spPr bwMode="auto">
        <a:xfrm>
          <a:off x="0" y="28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62347</xdr:rowOff>
    </xdr:to>
    <xdr:sp macro="" textlink="">
      <xdr:nvSpPr>
        <xdr:cNvPr id="5012" name="AutoShape 916" descr="Garry Ringrose">
          <a:extLst>
            <a:ext uri="{FF2B5EF4-FFF2-40B4-BE49-F238E27FC236}">
              <a16:creationId xmlns:a16="http://schemas.microsoft.com/office/drawing/2014/main" id="{1F2A0E51-6751-40AA-BA56-4204A7D2FE06}"/>
            </a:ext>
          </a:extLst>
        </xdr:cNvPr>
        <xdr:cNvSpPr>
          <a:spLocks noChangeAspect="1" noChangeArrowheads="1"/>
        </xdr:cNvSpPr>
      </xdr:nvSpPr>
      <xdr:spPr bwMode="auto">
        <a:xfrm>
          <a:off x="0" y="289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5195</xdr:rowOff>
    </xdr:to>
    <xdr:sp macro="" textlink="">
      <xdr:nvSpPr>
        <xdr:cNvPr id="5013" name="AutoShape 917" descr="George Ford">
          <a:extLst>
            <a:ext uri="{FF2B5EF4-FFF2-40B4-BE49-F238E27FC236}">
              <a16:creationId xmlns:a16="http://schemas.microsoft.com/office/drawing/2014/main" id="{3E926E73-3FDB-4E33-9B96-51C43C945DFD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5195</xdr:rowOff>
    </xdr:to>
    <xdr:sp macro="" textlink="">
      <xdr:nvSpPr>
        <xdr:cNvPr id="5014" name="AutoShape 918" descr="George Furbank">
          <a:extLst>
            <a:ext uri="{FF2B5EF4-FFF2-40B4-BE49-F238E27FC236}">
              <a16:creationId xmlns:a16="http://schemas.microsoft.com/office/drawing/2014/main" id="{AF9E2FEE-7C56-4A66-B571-894C45FAC165}"/>
            </a:ext>
          </a:extLst>
        </xdr:cNvPr>
        <xdr:cNvSpPr>
          <a:spLocks noChangeAspect="1" noChangeArrowheads="1"/>
        </xdr:cNvSpPr>
      </xdr:nvSpPr>
      <xdr:spPr bwMode="auto">
        <a:xfrm>
          <a:off x="0" y="297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5195</xdr:rowOff>
    </xdr:to>
    <xdr:sp macro="" textlink="">
      <xdr:nvSpPr>
        <xdr:cNvPr id="5015" name="AutoShape 919" descr="George Horne">
          <a:extLst>
            <a:ext uri="{FF2B5EF4-FFF2-40B4-BE49-F238E27FC236}">
              <a16:creationId xmlns:a16="http://schemas.microsoft.com/office/drawing/2014/main" id="{F2F3F3CA-EC53-4ED7-B4AB-2FE68BDBBBDB}"/>
            </a:ext>
          </a:extLst>
        </xdr:cNvPr>
        <xdr:cNvSpPr>
          <a:spLocks noChangeAspect="1" noChangeArrowheads="1"/>
        </xdr:cNvSpPr>
      </xdr:nvSpPr>
      <xdr:spPr bwMode="auto">
        <a:xfrm>
          <a:off x="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5195</xdr:rowOff>
    </xdr:to>
    <xdr:sp macro="" textlink="">
      <xdr:nvSpPr>
        <xdr:cNvPr id="5016" name="AutoShape 920" descr="George Kruis">
          <a:extLst>
            <a:ext uri="{FF2B5EF4-FFF2-40B4-BE49-F238E27FC236}">
              <a16:creationId xmlns:a16="http://schemas.microsoft.com/office/drawing/2014/main" id="{B6CAB199-7912-458D-B33B-EE9502D1F1B5}"/>
            </a:ext>
          </a:extLst>
        </xdr:cNvPr>
        <xdr:cNvSpPr>
          <a:spLocks noChangeAspect="1" noChangeArrowheads="1"/>
        </xdr:cNvSpPr>
      </xdr:nvSpPr>
      <xdr:spPr bwMode="auto">
        <a:xfrm>
          <a:off x="0" y="305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5195</xdr:rowOff>
    </xdr:to>
    <xdr:sp macro="" textlink="">
      <xdr:nvSpPr>
        <xdr:cNvPr id="5017" name="AutoShape 921" descr="George North">
          <a:extLst>
            <a:ext uri="{FF2B5EF4-FFF2-40B4-BE49-F238E27FC236}">
              <a16:creationId xmlns:a16="http://schemas.microsoft.com/office/drawing/2014/main" id="{78180F91-A6D5-4187-8FD6-8D7089CAF5E0}"/>
            </a:ext>
          </a:extLst>
        </xdr:cNvPr>
        <xdr:cNvSpPr>
          <a:spLocks noChangeAspect="1" noChangeArrowheads="1"/>
        </xdr:cNvSpPr>
      </xdr:nvSpPr>
      <xdr:spPr bwMode="auto">
        <a:xfrm>
          <a:off x="0" y="3089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5195</xdr:rowOff>
    </xdr:to>
    <xdr:sp macro="" textlink="">
      <xdr:nvSpPr>
        <xdr:cNvPr id="5018" name="AutoShape 922" descr="Gianmarco Lucchesi">
          <a:extLst>
            <a:ext uri="{FF2B5EF4-FFF2-40B4-BE49-F238E27FC236}">
              <a16:creationId xmlns:a16="http://schemas.microsoft.com/office/drawing/2014/main" id="{5CBA42C2-B5F1-42D3-A02C-023DE31BA6DB}"/>
            </a:ext>
          </a:extLst>
        </xdr:cNvPr>
        <xdr:cNvSpPr>
          <a:spLocks noChangeAspect="1" noChangeArrowheads="1"/>
        </xdr:cNvSpPr>
      </xdr:nvSpPr>
      <xdr:spPr bwMode="auto">
        <a:xfrm>
          <a:off x="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5195</xdr:rowOff>
    </xdr:to>
    <xdr:sp macro="" textlink="">
      <xdr:nvSpPr>
        <xdr:cNvPr id="5019" name="AutoShape 923" descr="Giosue Zilocchi">
          <a:extLst>
            <a:ext uri="{FF2B5EF4-FFF2-40B4-BE49-F238E27FC236}">
              <a16:creationId xmlns:a16="http://schemas.microsoft.com/office/drawing/2014/main" id="{3BF11E47-893A-43CB-A62E-1D1174734619}"/>
            </a:ext>
          </a:extLst>
        </xdr:cNvPr>
        <xdr:cNvSpPr>
          <a:spLocks noChangeAspect="1" noChangeArrowheads="1"/>
        </xdr:cNvSpPr>
      </xdr:nvSpPr>
      <xdr:spPr bwMode="auto">
        <a:xfrm>
          <a:off x="0" y="3187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5195</xdr:rowOff>
    </xdr:to>
    <xdr:sp macro="" textlink="">
      <xdr:nvSpPr>
        <xdr:cNvPr id="5020" name="AutoShape 924" descr="Giovanni Licata">
          <a:extLst>
            <a:ext uri="{FF2B5EF4-FFF2-40B4-BE49-F238E27FC236}">
              <a16:creationId xmlns:a16="http://schemas.microsoft.com/office/drawing/2014/main" id="{74D895AD-D180-48BD-BDB7-587796CF8386}"/>
            </a:ext>
          </a:extLst>
        </xdr:cNvPr>
        <xdr:cNvSpPr>
          <a:spLocks noChangeAspect="1" noChangeArrowheads="1"/>
        </xdr:cNvSpPr>
      </xdr:nvSpPr>
      <xdr:spPr bwMode="auto">
        <a:xfrm>
          <a:off x="0" y="3226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5195</xdr:rowOff>
    </xdr:to>
    <xdr:sp macro="" textlink="">
      <xdr:nvSpPr>
        <xdr:cNvPr id="5021" name="AutoShape 925" descr="Giulio Bisegni">
          <a:extLst>
            <a:ext uri="{FF2B5EF4-FFF2-40B4-BE49-F238E27FC236}">
              <a16:creationId xmlns:a16="http://schemas.microsoft.com/office/drawing/2014/main" id="{04392B69-A812-48DF-A0A2-312B0E224DEE}"/>
            </a:ext>
          </a:extLst>
        </xdr:cNvPr>
        <xdr:cNvSpPr>
          <a:spLocks noChangeAspect="1" noChangeArrowheads="1"/>
        </xdr:cNvSpPr>
      </xdr:nvSpPr>
      <xdr:spPr bwMode="auto">
        <a:xfrm>
          <a:off x="0" y="326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5195</xdr:rowOff>
    </xdr:to>
    <xdr:sp macro="" textlink="">
      <xdr:nvSpPr>
        <xdr:cNvPr id="5022" name="AutoShape 926" descr="Grant Gilchrist">
          <a:extLst>
            <a:ext uri="{FF2B5EF4-FFF2-40B4-BE49-F238E27FC236}">
              <a16:creationId xmlns:a16="http://schemas.microsoft.com/office/drawing/2014/main" id="{C09C0F8B-8B48-47CD-BEE0-B29ECC36309A}"/>
            </a:ext>
          </a:extLst>
        </xdr:cNvPr>
        <xdr:cNvSpPr>
          <a:spLocks noChangeAspect="1" noChangeArrowheads="1"/>
        </xdr:cNvSpPr>
      </xdr:nvSpPr>
      <xdr:spPr bwMode="auto">
        <a:xfrm>
          <a:off x="0" y="3304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45028</xdr:rowOff>
    </xdr:to>
    <xdr:sp macro="" textlink="">
      <xdr:nvSpPr>
        <xdr:cNvPr id="5023" name="AutoShape 927" descr="Gregory Alldritt">
          <a:extLst>
            <a:ext uri="{FF2B5EF4-FFF2-40B4-BE49-F238E27FC236}">
              <a16:creationId xmlns:a16="http://schemas.microsoft.com/office/drawing/2014/main" id="{6252413B-8E3F-4620-8D59-FDD2E996AF8F}"/>
            </a:ext>
          </a:extLst>
        </xdr:cNvPr>
        <xdr:cNvSpPr>
          <a:spLocks noChangeAspect="1" noChangeArrowheads="1"/>
        </xdr:cNvSpPr>
      </xdr:nvSpPr>
      <xdr:spPr bwMode="auto">
        <a:xfrm>
          <a:off x="0" y="334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5196</xdr:rowOff>
    </xdr:to>
    <xdr:sp macro="" textlink="">
      <xdr:nvSpPr>
        <xdr:cNvPr id="5024" name="AutoShape 928" descr="Guglielmo Palazzani">
          <a:extLst>
            <a:ext uri="{FF2B5EF4-FFF2-40B4-BE49-F238E27FC236}">
              <a16:creationId xmlns:a16="http://schemas.microsoft.com/office/drawing/2014/main" id="{333E7E8B-0587-43CC-BB7A-014EE5F5F923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5195</xdr:rowOff>
    </xdr:to>
    <xdr:sp macro="" textlink="">
      <xdr:nvSpPr>
        <xdr:cNvPr id="5025" name="AutoShape 929" descr="Hadleigh Parkes">
          <a:extLst>
            <a:ext uri="{FF2B5EF4-FFF2-40B4-BE49-F238E27FC236}">
              <a16:creationId xmlns:a16="http://schemas.microsoft.com/office/drawing/2014/main" id="{0CB92D4E-4FA3-4C04-B5BF-C01232D6CA41}"/>
            </a:ext>
          </a:extLst>
        </xdr:cNvPr>
        <xdr:cNvSpPr>
          <a:spLocks noChangeAspect="1" noChangeArrowheads="1"/>
        </xdr:cNvSpPr>
      </xdr:nvSpPr>
      <xdr:spPr bwMode="auto">
        <a:xfrm>
          <a:off x="0" y="344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5196</xdr:rowOff>
    </xdr:to>
    <xdr:sp macro="" textlink="">
      <xdr:nvSpPr>
        <xdr:cNvPr id="5026" name="AutoShape 930" descr="Hamish Watson">
          <a:extLst>
            <a:ext uri="{FF2B5EF4-FFF2-40B4-BE49-F238E27FC236}">
              <a16:creationId xmlns:a16="http://schemas.microsoft.com/office/drawing/2014/main" id="{6F284434-7C36-48EE-8C5A-B8B6F7E29A32}"/>
            </a:ext>
          </a:extLst>
        </xdr:cNvPr>
        <xdr:cNvSpPr>
          <a:spLocks noChangeAspect="1" noChangeArrowheads="1"/>
        </xdr:cNvSpPr>
      </xdr:nvSpPr>
      <xdr:spPr bwMode="auto">
        <a:xfrm>
          <a:off x="0" y="3479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5195</xdr:rowOff>
    </xdr:to>
    <xdr:sp macro="" textlink="">
      <xdr:nvSpPr>
        <xdr:cNvPr id="5027" name="AutoShape 931" descr="Henry Slade">
          <a:extLst>
            <a:ext uri="{FF2B5EF4-FFF2-40B4-BE49-F238E27FC236}">
              <a16:creationId xmlns:a16="http://schemas.microsoft.com/office/drawing/2014/main" id="{7064D712-D784-4EFA-AED0-BD772E031304}"/>
            </a:ext>
          </a:extLst>
        </xdr:cNvPr>
        <xdr:cNvSpPr>
          <a:spLocks noChangeAspect="1" noChangeArrowheads="1"/>
        </xdr:cNvSpPr>
      </xdr:nvSpPr>
      <xdr:spPr bwMode="auto">
        <a:xfrm>
          <a:off x="0" y="351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5196</xdr:rowOff>
    </xdr:to>
    <xdr:sp macro="" textlink="">
      <xdr:nvSpPr>
        <xdr:cNvPr id="5028" name="AutoShape 932" descr="Hugo Keenan">
          <a:extLst>
            <a:ext uri="{FF2B5EF4-FFF2-40B4-BE49-F238E27FC236}">
              <a16:creationId xmlns:a16="http://schemas.microsoft.com/office/drawing/2014/main" id="{53D3469C-C16C-4D54-B612-35DEB421C9E3}"/>
            </a:ext>
          </a:extLst>
        </xdr:cNvPr>
        <xdr:cNvSpPr>
          <a:spLocks noChangeAspect="1" noChangeArrowheads="1"/>
        </xdr:cNvSpPr>
      </xdr:nvSpPr>
      <xdr:spPr bwMode="auto">
        <a:xfrm>
          <a:off x="0" y="355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5196</xdr:rowOff>
    </xdr:to>
    <xdr:sp macro="" textlink="">
      <xdr:nvSpPr>
        <xdr:cNvPr id="5029" name="AutoShape 933" descr="Huw Jones">
          <a:extLst>
            <a:ext uri="{FF2B5EF4-FFF2-40B4-BE49-F238E27FC236}">
              <a16:creationId xmlns:a16="http://schemas.microsoft.com/office/drawing/2014/main" id="{B054FC2D-916A-488D-8D30-78E322B509B6}"/>
            </a:ext>
          </a:extLst>
        </xdr:cNvPr>
        <xdr:cNvSpPr>
          <a:spLocks noChangeAspect="1" noChangeArrowheads="1"/>
        </xdr:cNvSpPr>
      </xdr:nvSpPr>
      <xdr:spPr bwMode="auto">
        <a:xfrm>
          <a:off x="0" y="359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5196</xdr:rowOff>
    </xdr:to>
    <xdr:sp macro="" textlink="">
      <xdr:nvSpPr>
        <xdr:cNvPr id="5030" name="AutoShape 934" descr="Iain Henderson">
          <a:extLst>
            <a:ext uri="{FF2B5EF4-FFF2-40B4-BE49-F238E27FC236}">
              <a16:creationId xmlns:a16="http://schemas.microsoft.com/office/drawing/2014/main" id="{4105D451-D522-4472-BA24-78D8AEE627D3}"/>
            </a:ext>
          </a:extLst>
        </xdr:cNvPr>
        <xdr:cNvSpPr>
          <a:spLocks noChangeAspect="1" noChangeArrowheads="1"/>
        </xdr:cNvSpPr>
      </xdr:nvSpPr>
      <xdr:spPr bwMode="auto">
        <a:xfrm>
          <a:off x="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5195</xdr:rowOff>
    </xdr:to>
    <xdr:sp macro="" textlink="">
      <xdr:nvSpPr>
        <xdr:cNvPr id="5031" name="AutoShape 935" descr="Jacob Stockdale">
          <a:extLst>
            <a:ext uri="{FF2B5EF4-FFF2-40B4-BE49-F238E27FC236}">
              <a16:creationId xmlns:a16="http://schemas.microsoft.com/office/drawing/2014/main" id="{086D7CB3-384E-4C66-8F24-A2154AC5527E}"/>
            </a:ext>
          </a:extLst>
        </xdr:cNvPr>
        <xdr:cNvSpPr>
          <a:spLocks noChangeAspect="1" noChangeArrowheads="1"/>
        </xdr:cNvSpPr>
      </xdr:nvSpPr>
      <xdr:spPr bwMode="auto">
        <a:xfrm>
          <a:off x="0" y="369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5196</xdr:rowOff>
    </xdr:to>
    <xdr:sp macro="" textlink="">
      <xdr:nvSpPr>
        <xdr:cNvPr id="5032" name="AutoShape 936" descr="Jake Ball">
          <a:extLst>
            <a:ext uri="{FF2B5EF4-FFF2-40B4-BE49-F238E27FC236}">
              <a16:creationId xmlns:a16="http://schemas.microsoft.com/office/drawing/2014/main" id="{422FDD15-4AD4-4F3A-90CC-B5034C49456B}"/>
            </a:ext>
          </a:extLst>
        </xdr:cNvPr>
        <xdr:cNvSpPr>
          <a:spLocks noChangeAspect="1" noChangeArrowheads="1"/>
        </xdr:cNvSpPr>
      </xdr:nvSpPr>
      <xdr:spPr bwMode="auto">
        <a:xfrm>
          <a:off x="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5195</xdr:rowOff>
    </xdr:to>
    <xdr:sp macro="" textlink="">
      <xdr:nvSpPr>
        <xdr:cNvPr id="5033" name="AutoShape 937" descr="Jake Polledri">
          <a:extLst>
            <a:ext uri="{FF2B5EF4-FFF2-40B4-BE49-F238E27FC236}">
              <a16:creationId xmlns:a16="http://schemas.microsoft.com/office/drawing/2014/main" id="{2FE0DCF4-E8FE-49D1-B872-192969C9646A}"/>
            </a:ext>
          </a:extLst>
        </xdr:cNvPr>
        <xdr:cNvSpPr>
          <a:spLocks noChangeAspect="1" noChangeArrowheads="1"/>
        </xdr:cNvSpPr>
      </xdr:nvSpPr>
      <xdr:spPr bwMode="auto">
        <a:xfrm>
          <a:off x="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5195</xdr:rowOff>
    </xdr:to>
    <xdr:sp macro="" textlink="">
      <xdr:nvSpPr>
        <xdr:cNvPr id="5034" name="AutoShape 938" descr="James Davies">
          <a:extLst>
            <a:ext uri="{FF2B5EF4-FFF2-40B4-BE49-F238E27FC236}">
              <a16:creationId xmlns:a16="http://schemas.microsoft.com/office/drawing/2014/main" id="{8B1243C2-07EF-4D36-AB5B-1D57283D2AA6}"/>
            </a:ext>
          </a:extLst>
        </xdr:cNvPr>
        <xdr:cNvSpPr>
          <a:spLocks noChangeAspect="1" noChangeArrowheads="1"/>
        </xdr:cNvSpPr>
      </xdr:nvSpPr>
      <xdr:spPr bwMode="auto">
        <a:xfrm>
          <a:off x="0" y="381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5195</xdr:rowOff>
    </xdr:to>
    <xdr:sp macro="" textlink="">
      <xdr:nvSpPr>
        <xdr:cNvPr id="5035" name="AutoShape 939" descr="James Lang">
          <a:extLst>
            <a:ext uri="{FF2B5EF4-FFF2-40B4-BE49-F238E27FC236}">
              <a16:creationId xmlns:a16="http://schemas.microsoft.com/office/drawing/2014/main" id="{24DB4838-E463-4C71-839F-CB0EC526EAB4}"/>
            </a:ext>
          </a:extLst>
        </xdr:cNvPr>
        <xdr:cNvSpPr>
          <a:spLocks noChangeAspect="1" noChangeArrowheads="1"/>
        </xdr:cNvSpPr>
      </xdr:nvSpPr>
      <xdr:spPr bwMode="auto">
        <a:xfrm>
          <a:off x="0" y="385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5196</xdr:rowOff>
    </xdr:to>
    <xdr:sp macro="" textlink="">
      <xdr:nvSpPr>
        <xdr:cNvPr id="5036" name="AutoShape 940" descr="James Ryan">
          <a:extLst>
            <a:ext uri="{FF2B5EF4-FFF2-40B4-BE49-F238E27FC236}">
              <a16:creationId xmlns:a16="http://schemas.microsoft.com/office/drawing/2014/main" id="{5C9BCFF5-C9B7-41BA-A675-200BDDBA52C1}"/>
            </a:ext>
          </a:extLst>
        </xdr:cNvPr>
        <xdr:cNvSpPr>
          <a:spLocks noChangeAspect="1" noChangeArrowheads="1"/>
        </xdr:cNvSpPr>
      </xdr:nvSpPr>
      <xdr:spPr bwMode="auto">
        <a:xfrm>
          <a:off x="0" y="389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62345</xdr:rowOff>
    </xdr:to>
    <xdr:sp macro="" textlink="">
      <xdr:nvSpPr>
        <xdr:cNvPr id="5037" name="AutoShape 941" descr="Jamie George">
          <a:extLst>
            <a:ext uri="{FF2B5EF4-FFF2-40B4-BE49-F238E27FC236}">
              <a16:creationId xmlns:a16="http://schemas.microsoft.com/office/drawing/2014/main" id="{A6325C76-D764-430B-870E-1080497A9F4B}"/>
            </a:ext>
          </a:extLst>
        </xdr:cNvPr>
        <xdr:cNvSpPr>
          <a:spLocks noChangeAspect="1" noChangeArrowheads="1"/>
        </xdr:cNvSpPr>
      </xdr:nvSpPr>
      <xdr:spPr bwMode="auto">
        <a:xfrm>
          <a:off x="0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5196</xdr:rowOff>
    </xdr:to>
    <xdr:sp macro="" textlink="">
      <xdr:nvSpPr>
        <xdr:cNvPr id="5038" name="AutoShape 942" descr="Jamie Ritchie">
          <a:extLst>
            <a:ext uri="{FF2B5EF4-FFF2-40B4-BE49-F238E27FC236}">
              <a16:creationId xmlns:a16="http://schemas.microsoft.com/office/drawing/2014/main" id="{CD807BD6-5411-48BC-BBE0-80086D3A0F95}"/>
            </a:ext>
          </a:extLst>
        </xdr:cNvPr>
        <xdr:cNvSpPr>
          <a:spLocks noChangeAspect="1" noChangeArrowheads="1"/>
        </xdr:cNvSpPr>
      </xdr:nvSpPr>
      <xdr:spPr bwMode="auto">
        <a:xfrm>
          <a:off x="0" y="397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203</xdr:row>
      <xdr:rowOff>304800</xdr:rowOff>
    </xdr:to>
    <xdr:sp macro="" textlink="">
      <xdr:nvSpPr>
        <xdr:cNvPr id="5039" name="AutoShape 943" descr="Jamison Gibson-Park">
          <a:extLst>
            <a:ext uri="{FF2B5EF4-FFF2-40B4-BE49-F238E27FC236}">
              <a16:creationId xmlns:a16="http://schemas.microsoft.com/office/drawing/2014/main" id="{098B60C0-2E7A-4341-B300-A618E404953B}"/>
            </a:ext>
          </a:extLst>
        </xdr:cNvPr>
        <xdr:cNvSpPr>
          <a:spLocks noChangeAspect="1" noChangeArrowheads="1"/>
        </xdr:cNvSpPr>
      </xdr:nvSpPr>
      <xdr:spPr bwMode="auto">
        <a:xfrm>
          <a:off x="0" y="401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5195</xdr:rowOff>
    </xdr:to>
    <xdr:sp macro="" textlink="">
      <xdr:nvSpPr>
        <xdr:cNvPr id="5040" name="AutoShape 944" descr="Jarrod Evans">
          <a:extLst>
            <a:ext uri="{FF2B5EF4-FFF2-40B4-BE49-F238E27FC236}">
              <a16:creationId xmlns:a16="http://schemas.microsoft.com/office/drawing/2014/main" id="{224E9093-2DDC-409E-83BE-27A9D03C5F98}"/>
            </a:ext>
          </a:extLst>
        </xdr:cNvPr>
        <xdr:cNvSpPr>
          <a:spLocks noChangeAspect="1" noChangeArrowheads="1"/>
        </xdr:cNvSpPr>
      </xdr:nvSpPr>
      <xdr:spPr bwMode="auto">
        <a:xfrm>
          <a:off x="0" y="406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5196</xdr:rowOff>
    </xdr:to>
    <xdr:sp macro="" textlink="">
      <xdr:nvSpPr>
        <xdr:cNvPr id="5041" name="AutoShape 945" descr="Jayden Hayward">
          <a:extLst>
            <a:ext uri="{FF2B5EF4-FFF2-40B4-BE49-F238E27FC236}">
              <a16:creationId xmlns:a16="http://schemas.microsoft.com/office/drawing/2014/main" id="{1E5BBA66-1F7E-498D-832A-29CD5304843A}"/>
            </a:ext>
          </a:extLst>
        </xdr:cNvPr>
        <xdr:cNvSpPr>
          <a:spLocks noChangeAspect="1" noChangeArrowheads="1"/>
        </xdr:cNvSpPr>
      </xdr:nvSpPr>
      <xdr:spPr bwMode="auto">
        <a:xfrm>
          <a:off x="0" y="410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5195</xdr:rowOff>
    </xdr:to>
    <xdr:sp macro="" textlink="">
      <xdr:nvSpPr>
        <xdr:cNvPr id="5042" name="AutoShape 946" descr="Jean-Baptiste Gros">
          <a:extLst>
            <a:ext uri="{FF2B5EF4-FFF2-40B4-BE49-F238E27FC236}">
              <a16:creationId xmlns:a16="http://schemas.microsoft.com/office/drawing/2014/main" id="{6672223E-6ADD-45C1-8D4A-8D10F1AAEDD8}"/>
            </a:ext>
          </a:extLst>
        </xdr:cNvPr>
        <xdr:cNvSpPr>
          <a:spLocks noChangeAspect="1" noChangeArrowheads="1"/>
        </xdr:cNvSpPr>
      </xdr:nvSpPr>
      <xdr:spPr bwMode="auto">
        <a:xfrm>
          <a:off x="0" y="414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5195</xdr:rowOff>
    </xdr:to>
    <xdr:sp macro="" textlink="">
      <xdr:nvSpPr>
        <xdr:cNvPr id="5043" name="AutoShape 947" descr="Jefferson Poirot">
          <a:extLst>
            <a:ext uri="{FF2B5EF4-FFF2-40B4-BE49-F238E27FC236}">
              <a16:creationId xmlns:a16="http://schemas.microsoft.com/office/drawing/2014/main" id="{3CF8AEBD-5FAA-48FF-A07C-4E5991E7A497}"/>
            </a:ext>
          </a:extLst>
        </xdr:cNvPr>
        <xdr:cNvSpPr>
          <a:spLocks noChangeAspect="1" noChangeArrowheads="1"/>
        </xdr:cNvSpPr>
      </xdr:nvSpPr>
      <xdr:spPr bwMode="auto">
        <a:xfrm>
          <a:off x="0" y="420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5196</xdr:rowOff>
    </xdr:to>
    <xdr:sp macro="" textlink="">
      <xdr:nvSpPr>
        <xdr:cNvPr id="5044" name="AutoShape 948" descr="Jimmy Tuivaiti">
          <a:extLst>
            <a:ext uri="{FF2B5EF4-FFF2-40B4-BE49-F238E27FC236}">
              <a16:creationId xmlns:a16="http://schemas.microsoft.com/office/drawing/2014/main" id="{624B23AB-BE06-444C-9FF5-48F2A99EB11B}"/>
            </a:ext>
          </a:extLst>
        </xdr:cNvPr>
        <xdr:cNvSpPr>
          <a:spLocks noChangeAspect="1" noChangeArrowheads="1"/>
        </xdr:cNvSpPr>
      </xdr:nvSpPr>
      <xdr:spPr bwMode="auto">
        <a:xfrm>
          <a:off x="0" y="424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5196</xdr:rowOff>
    </xdr:to>
    <xdr:sp macro="" textlink="">
      <xdr:nvSpPr>
        <xdr:cNvPr id="5045" name="AutoShape 949" descr="Joe Launchbury">
          <a:extLst>
            <a:ext uri="{FF2B5EF4-FFF2-40B4-BE49-F238E27FC236}">
              <a16:creationId xmlns:a16="http://schemas.microsoft.com/office/drawing/2014/main" id="{5BDAA94E-99F6-423E-B662-A571126931EA}"/>
            </a:ext>
          </a:extLst>
        </xdr:cNvPr>
        <xdr:cNvSpPr>
          <a:spLocks noChangeAspect="1" noChangeArrowheads="1"/>
        </xdr:cNvSpPr>
      </xdr:nvSpPr>
      <xdr:spPr bwMode="auto">
        <a:xfrm>
          <a:off x="0" y="428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5195</xdr:rowOff>
    </xdr:to>
    <xdr:sp macro="" textlink="">
      <xdr:nvSpPr>
        <xdr:cNvPr id="5046" name="AutoShape 950" descr="Joe Marler">
          <a:extLst>
            <a:ext uri="{FF2B5EF4-FFF2-40B4-BE49-F238E27FC236}">
              <a16:creationId xmlns:a16="http://schemas.microsoft.com/office/drawing/2014/main" id="{3DFA486B-C091-4339-95CC-DEA9331410A1}"/>
            </a:ext>
          </a:extLst>
        </xdr:cNvPr>
        <xdr:cNvSpPr>
          <a:spLocks noChangeAspect="1" noChangeArrowheads="1"/>
        </xdr:cNvSpPr>
      </xdr:nvSpPr>
      <xdr:spPr bwMode="auto">
        <a:xfrm>
          <a:off x="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5196</xdr:rowOff>
    </xdr:to>
    <xdr:sp macro="" textlink="">
      <xdr:nvSpPr>
        <xdr:cNvPr id="5047" name="AutoShape 951" descr="Johan Meyer">
          <a:extLst>
            <a:ext uri="{FF2B5EF4-FFF2-40B4-BE49-F238E27FC236}">
              <a16:creationId xmlns:a16="http://schemas.microsoft.com/office/drawing/2014/main" id="{87534132-39C5-485B-94CF-63D4CC801059}"/>
            </a:ext>
          </a:extLst>
        </xdr:cNvPr>
        <xdr:cNvSpPr>
          <a:spLocks noChangeAspect="1" noChangeArrowheads="1"/>
        </xdr:cNvSpPr>
      </xdr:nvSpPr>
      <xdr:spPr bwMode="auto">
        <a:xfrm>
          <a:off x="0" y="438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5195</xdr:rowOff>
    </xdr:to>
    <xdr:sp macro="" textlink="">
      <xdr:nvSpPr>
        <xdr:cNvPr id="5048" name="AutoShape 952" descr="John Cooney">
          <a:extLst>
            <a:ext uri="{FF2B5EF4-FFF2-40B4-BE49-F238E27FC236}">
              <a16:creationId xmlns:a16="http://schemas.microsoft.com/office/drawing/2014/main" id="{B8BB080D-4B80-452A-9C88-59B7D68134C1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5195</xdr:rowOff>
    </xdr:to>
    <xdr:sp macro="" textlink="">
      <xdr:nvSpPr>
        <xdr:cNvPr id="5049" name="AutoShape 953" descr="Johnny McNicholl">
          <a:extLst>
            <a:ext uri="{FF2B5EF4-FFF2-40B4-BE49-F238E27FC236}">
              <a16:creationId xmlns:a16="http://schemas.microsoft.com/office/drawing/2014/main" id="{9FB88144-E099-4021-9998-BC004B944154}"/>
            </a:ext>
          </a:extLst>
        </xdr:cNvPr>
        <xdr:cNvSpPr>
          <a:spLocks noChangeAspect="1" noChangeArrowheads="1"/>
        </xdr:cNvSpPr>
      </xdr:nvSpPr>
      <xdr:spPr bwMode="auto">
        <a:xfrm>
          <a:off x="0" y="445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5196</xdr:rowOff>
    </xdr:to>
    <xdr:sp macro="" textlink="">
      <xdr:nvSpPr>
        <xdr:cNvPr id="5050" name="AutoShape 954" descr="Johnny Sexton">
          <a:extLst>
            <a:ext uri="{FF2B5EF4-FFF2-40B4-BE49-F238E27FC236}">
              <a16:creationId xmlns:a16="http://schemas.microsoft.com/office/drawing/2014/main" id="{5DBA2718-C55C-40EA-A8C1-AC9899DC6754}"/>
            </a:ext>
          </a:extLst>
        </xdr:cNvPr>
        <xdr:cNvSpPr>
          <a:spLocks noChangeAspect="1" noChangeArrowheads="1"/>
        </xdr:cNvSpPr>
      </xdr:nvSpPr>
      <xdr:spPr bwMode="auto">
        <a:xfrm>
          <a:off x="0" y="45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5196</xdr:rowOff>
    </xdr:to>
    <xdr:sp macro="" textlink="">
      <xdr:nvSpPr>
        <xdr:cNvPr id="5051" name="AutoShape 955" descr="Jonathan Davies">
          <a:extLst>
            <a:ext uri="{FF2B5EF4-FFF2-40B4-BE49-F238E27FC236}">
              <a16:creationId xmlns:a16="http://schemas.microsoft.com/office/drawing/2014/main" id="{34B17836-FEDE-49C6-A322-43D3ABC01769}"/>
            </a:ext>
          </a:extLst>
        </xdr:cNvPr>
        <xdr:cNvSpPr>
          <a:spLocks noChangeAspect="1" noChangeArrowheads="1"/>
        </xdr:cNvSpPr>
      </xdr:nvSpPr>
      <xdr:spPr bwMode="auto">
        <a:xfrm>
          <a:off x="0" y="455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5196</xdr:rowOff>
    </xdr:to>
    <xdr:sp macro="" textlink="">
      <xdr:nvSpPr>
        <xdr:cNvPr id="5052" name="AutoShape 956" descr="Jonathan Joseph">
          <a:extLst>
            <a:ext uri="{FF2B5EF4-FFF2-40B4-BE49-F238E27FC236}">
              <a16:creationId xmlns:a16="http://schemas.microsoft.com/office/drawing/2014/main" id="{3E048A81-A9AF-432E-AC9B-72039A7FA155}"/>
            </a:ext>
          </a:extLst>
        </xdr:cNvPr>
        <xdr:cNvSpPr>
          <a:spLocks noChangeAspect="1" noChangeArrowheads="1"/>
        </xdr:cNvSpPr>
      </xdr:nvSpPr>
      <xdr:spPr bwMode="auto">
        <a:xfrm>
          <a:off x="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5196</xdr:rowOff>
    </xdr:to>
    <xdr:sp macro="" textlink="">
      <xdr:nvSpPr>
        <xdr:cNvPr id="5053" name="AutoShape 957" descr="Jonny Gray">
          <a:extLst>
            <a:ext uri="{FF2B5EF4-FFF2-40B4-BE49-F238E27FC236}">
              <a16:creationId xmlns:a16="http://schemas.microsoft.com/office/drawing/2014/main" id="{49F687FF-1BC5-4C6D-95BB-26214598F8F0}"/>
            </a:ext>
          </a:extLst>
        </xdr:cNvPr>
        <xdr:cNvSpPr>
          <a:spLocks noChangeAspect="1" noChangeArrowheads="1"/>
        </xdr:cNvSpPr>
      </xdr:nvSpPr>
      <xdr:spPr bwMode="auto">
        <a:xfrm>
          <a:off x="0" y="463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5196</xdr:rowOff>
    </xdr:to>
    <xdr:sp macro="" textlink="">
      <xdr:nvSpPr>
        <xdr:cNvPr id="5054" name="AutoShape 958" descr="Jonny Hill">
          <a:extLst>
            <a:ext uri="{FF2B5EF4-FFF2-40B4-BE49-F238E27FC236}">
              <a16:creationId xmlns:a16="http://schemas.microsoft.com/office/drawing/2014/main" id="{91717A35-58A1-42BB-99F1-6925DFC0C5AA}"/>
            </a:ext>
          </a:extLst>
        </xdr:cNvPr>
        <xdr:cNvSpPr>
          <a:spLocks noChangeAspect="1" noChangeArrowheads="1"/>
        </xdr:cNvSpPr>
      </xdr:nvSpPr>
      <xdr:spPr bwMode="auto">
        <a:xfrm>
          <a:off x="0" y="4672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5195</xdr:rowOff>
    </xdr:to>
    <xdr:sp macro="" textlink="">
      <xdr:nvSpPr>
        <xdr:cNvPr id="5055" name="AutoShape 959" descr="Jonny May">
          <a:extLst>
            <a:ext uri="{FF2B5EF4-FFF2-40B4-BE49-F238E27FC236}">
              <a16:creationId xmlns:a16="http://schemas.microsoft.com/office/drawing/2014/main" id="{5AD8106E-A648-4BCC-82E6-A93D7DCF3454}"/>
            </a:ext>
          </a:extLst>
        </xdr:cNvPr>
        <xdr:cNvSpPr>
          <a:spLocks noChangeAspect="1" noChangeArrowheads="1"/>
        </xdr:cNvSpPr>
      </xdr:nvSpPr>
      <xdr:spPr bwMode="auto">
        <a:xfrm>
          <a:off x="0" y="471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5195</xdr:rowOff>
    </xdr:to>
    <xdr:sp macro="" textlink="">
      <xdr:nvSpPr>
        <xdr:cNvPr id="5056" name="AutoShape 960" descr="Jordan Larmour">
          <a:extLst>
            <a:ext uri="{FF2B5EF4-FFF2-40B4-BE49-F238E27FC236}">
              <a16:creationId xmlns:a16="http://schemas.microsoft.com/office/drawing/2014/main" id="{F67A3100-0C42-4AA9-BB61-B9A2E322B9DA}"/>
            </a:ext>
          </a:extLst>
        </xdr:cNvPr>
        <xdr:cNvSpPr>
          <a:spLocks noChangeAspect="1" noChangeArrowheads="1"/>
        </xdr:cNvSpPr>
      </xdr:nvSpPr>
      <xdr:spPr bwMode="auto">
        <a:xfrm>
          <a:off x="0" y="475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5195</xdr:rowOff>
    </xdr:to>
    <xdr:sp macro="" textlink="">
      <xdr:nvSpPr>
        <xdr:cNvPr id="5057" name="AutoShape 961" descr="Josh Adams">
          <a:extLst>
            <a:ext uri="{FF2B5EF4-FFF2-40B4-BE49-F238E27FC236}">
              <a16:creationId xmlns:a16="http://schemas.microsoft.com/office/drawing/2014/main" id="{AF3AB59E-FB55-4E20-9CE1-339B83F2614B}"/>
            </a:ext>
          </a:extLst>
        </xdr:cNvPr>
        <xdr:cNvSpPr>
          <a:spLocks noChangeAspect="1" noChangeArrowheads="1"/>
        </xdr:cNvSpPr>
      </xdr:nvSpPr>
      <xdr:spPr bwMode="auto">
        <a:xfrm>
          <a:off x="0" y="479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5195</xdr:rowOff>
    </xdr:to>
    <xdr:sp macro="" textlink="">
      <xdr:nvSpPr>
        <xdr:cNvPr id="5058" name="AutoShape 962" descr="Josh Navidi">
          <a:extLst>
            <a:ext uri="{FF2B5EF4-FFF2-40B4-BE49-F238E27FC236}">
              <a16:creationId xmlns:a16="http://schemas.microsoft.com/office/drawing/2014/main" id="{BE18475F-4E43-4EE6-97F5-86570389F028}"/>
            </a:ext>
          </a:extLst>
        </xdr:cNvPr>
        <xdr:cNvSpPr>
          <a:spLocks noChangeAspect="1" noChangeArrowheads="1"/>
        </xdr:cNvSpPr>
      </xdr:nvSpPr>
      <xdr:spPr bwMode="auto">
        <a:xfrm>
          <a:off x="0" y="482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5196</xdr:rowOff>
    </xdr:to>
    <xdr:sp macro="" textlink="">
      <xdr:nvSpPr>
        <xdr:cNvPr id="5059" name="AutoShape 963" descr="Josh van der Flier">
          <a:extLst>
            <a:ext uri="{FF2B5EF4-FFF2-40B4-BE49-F238E27FC236}">
              <a16:creationId xmlns:a16="http://schemas.microsoft.com/office/drawing/2014/main" id="{225DB210-CB0D-4EBB-A8D2-0A40BDA29695}"/>
            </a:ext>
          </a:extLst>
        </xdr:cNvPr>
        <xdr:cNvSpPr>
          <a:spLocks noChangeAspect="1" noChangeArrowheads="1"/>
        </xdr:cNvSpPr>
      </xdr:nvSpPr>
      <xdr:spPr bwMode="auto">
        <a:xfrm>
          <a:off x="0" y="486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5196</xdr:rowOff>
    </xdr:to>
    <xdr:sp macro="" textlink="">
      <xdr:nvSpPr>
        <xdr:cNvPr id="5060" name="AutoShape 964" descr="Julien Marchand">
          <a:extLst>
            <a:ext uri="{FF2B5EF4-FFF2-40B4-BE49-F238E27FC236}">
              <a16:creationId xmlns:a16="http://schemas.microsoft.com/office/drawing/2014/main" id="{B4719406-FB95-4E42-94E8-ABE8C74F50D3}"/>
            </a:ext>
          </a:extLst>
        </xdr:cNvPr>
        <xdr:cNvSpPr>
          <a:spLocks noChangeAspect="1" noChangeArrowheads="1"/>
        </xdr:cNvSpPr>
      </xdr:nvSpPr>
      <xdr:spPr bwMode="auto">
        <a:xfrm>
          <a:off x="0" y="490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5196</xdr:rowOff>
    </xdr:to>
    <xdr:sp macro="" textlink="">
      <xdr:nvSpPr>
        <xdr:cNvPr id="5061" name="AutoShape 965" descr="Justin Tipuric">
          <a:extLst>
            <a:ext uri="{FF2B5EF4-FFF2-40B4-BE49-F238E27FC236}">
              <a16:creationId xmlns:a16="http://schemas.microsoft.com/office/drawing/2014/main" id="{DB2C5B3D-AD0A-46B3-BAD0-CE20609CF267}"/>
            </a:ext>
          </a:extLst>
        </xdr:cNvPr>
        <xdr:cNvSpPr>
          <a:spLocks noChangeAspect="1" noChangeArrowheads="1"/>
        </xdr:cNvSpPr>
      </xdr:nvSpPr>
      <xdr:spPr bwMode="auto">
        <a:xfrm>
          <a:off x="0" y="496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5195</xdr:rowOff>
    </xdr:to>
    <xdr:sp macro="" textlink="">
      <xdr:nvSpPr>
        <xdr:cNvPr id="5062" name="AutoShape 966" descr="Keith Earls">
          <a:extLst>
            <a:ext uri="{FF2B5EF4-FFF2-40B4-BE49-F238E27FC236}">
              <a16:creationId xmlns:a16="http://schemas.microsoft.com/office/drawing/2014/main" id="{00AE8CBA-61C7-4AF1-81C5-4A7617319A43}"/>
            </a:ext>
          </a:extLst>
        </xdr:cNvPr>
        <xdr:cNvSpPr>
          <a:spLocks noChangeAspect="1" noChangeArrowheads="1"/>
        </xdr:cNvSpPr>
      </xdr:nvSpPr>
      <xdr:spPr bwMode="auto">
        <a:xfrm>
          <a:off x="0" y="500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5196</xdr:rowOff>
    </xdr:to>
    <xdr:sp macro="" textlink="">
      <xdr:nvSpPr>
        <xdr:cNvPr id="5063" name="AutoShape 967" descr="Ken Owens">
          <a:extLst>
            <a:ext uri="{FF2B5EF4-FFF2-40B4-BE49-F238E27FC236}">
              <a16:creationId xmlns:a16="http://schemas.microsoft.com/office/drawing/2014/main" id="{1E66CCBE-B393-4EEA-8F09-DF96DBCEFEDC}"/>
            </a:ext>
          </a:extLst>
        </xdr:cNvPr>
        <xdr:cNvSpPr>
          <a:spLocks noChangeAspect="1" noChangeArrowheads="1"/>
        </xdr:cNvSpPr>
      </xdr:nvSpPr>
      <xdr:spPr bwMode="auto">
        <a:xfrm>
          <a:off x="0" y="504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5196</xdr:rowOff>
    </xdr:to>
    <xdr:sp macro="" textlink="">
      <xdr:nvSpPr>
        <xdr:cNvPr id="5064" name="AutoShape 968" descr="Kyle Sinckler">
          <a:extLst>
            <a:ext uri="{FF2B5EF4-FFF2-40B4-BE49-F238E27FC236}">
              <a16:creationId xmlns:a16="http://schemas.microsoft.com/office/drawing/2014/main" id="{9CB5F228-3F68-4330-B1BC-4AE8151BC008}"/>
            </a:ext>
          </a:extLst>
        </xdr:cNvPr>
        <xdr:cNvSpPr>
          <a:spLocks noChangeAspect="1" noChangeArrowheads="1"/>
        </xdr:cNvSpPr>
      </xdr:nvSpPr>
      <xdr:spPr bwMode="auto">
        <a:xfrm>
          <a:off x="0" y="508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5195</xdr:rowOff>
    </xdr:to>
    <xdr:sp macro="" textlink="">
      <xdr:nvSpPr>
        <xdr:cNvPr id="5065" name="AutoShape 969" descr="Kyle Steyn">
          <a:extLst>
            <a:ext uri="{FF2B5EF4-FFF2-40B4-BE49-F238E27FC236}">
              <a16:creationId xmlns:a16="http://schemas.microsoft.com/office/drawing/2014/main" id="{8104F1AB-1385-4EE4-9E4D-3218FF825659}"/>
            </a:ext>
          </a:extLst>
        </xdr:cNvPr>
        <xdr:cNvSpPr>
          <a:spLocks noChangeAspect="1" noChangeArrowheads="1"/>
        </xdr:cNvSpPr>
      </xdr:nvSpPr>
      <xdr:spPr bwMode="auto">
        <a:xfrm>
          <a:off x="0" y="51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5195</xdr:rowOff>
    </xdr:to>
    <xdr:sp macro="" textlink="">
      <xdr:nvSpPr>
        <xdr:cNvPr id="5066" name="AutoShape 970" descr="Leigh Halfpenny">
          <a:extLst>
            <a:ext uri="{FF2B5EF4-FFF2-40B4-BE49-F238E27FC236}">
              <a16:creationId xmlns:a16="http://schemas.microsoft.com/office/drawing/2014/main" id="{610277B8-F7D4-4574-982A-E99BE438398E}"/>
            </a:ext>
          </a:extLst>
        </xdr:cNvPr>
        <xdr:cNvSpPr>
          <a:spLocks noChangeAspect="1" noChangeArrowheads="1"/>
        </xdr:cNvSpPr>
      </xdr:nvSpPr>
      <xdr:spPr bwMode="auto">
        <a:xfrm>
          <a:off x="0" y="5160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9526</xdr:rowOff>
    </xdr:to>
    <xdr:sp macro="" textlink="">
      <xdr:nvSpPr>
        <xdr:cNvPr id="5067" name="AutoShape 971" descr="Leon Brown">
          <a:extLst>
            <a:ext uri="{FF2B5EF4-FFF2-40B4-BE49-F238E27FC236}">
              <a16:creationId xmlns:a16="http://schemas.microsoft.com/office/drawing/2014/main" id="{3BD3D7A8-4CA1-4A09-BD7A-1E73D0099402}"/>
            </a:ext>
          </a:extLst>
        </xdr:cNvPr>
        <xdr:cNvSpPr>
          <a:spLocks noChangeAspect="1" noChangeArrowheads="1"/>
        </xdr:cNvSpPr>
      </xdr:nvSpPr>
      <xdr:spPr bwMode="auto">
        <a:xfrm>
          <a:off x="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5196</xdr:rowOff>
    </xdr:to>
    <xdr:sp macro="" textlink="">
      <xdr:nvSpPr>
        <xdr:cNvPr id="5068" name="AutoShape 972" descr="Leonardo Sarto">
          <a:extLst>
            <a:ext uri="{FF2B5EF4-FFF2-40B4-BE49-F238E27FC236}">
              <a16:creationId xmlns:a16="http://schemas.microsoft.com/office/drawing/2014/main" id="{31FB3133-F998-4DE2-9ACB-86554A3CC705}"/>
            </a:ext>
          </a:extLst>
        </xdr:cNvPr>
        <xdr:cNvSpPr>
          <a:spLocks noChangeAspect="1" noChangeArrowheads="1"/>
        </xdr:cNvSpPr>
      </xdr:nvSpPr>
      <xdr:spPr bwMode="auto">
        <a:xfrm>
          <a:off x="0" y="525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5196</xdr:rowOff>
    </xdr:to>
    <xdr:sp macro="" textlink="">
      <xdr:nvSpPr>
        <xdr:cNvPr id="5069" name="AutoShape 973" descr="Lewis Ludlam">
          <a:extLst>
            <a:ext uri="{FF2B5EF4-FFF2-40B4-BE49-F238E27FC236}">
              <a16:creationId xmlns:a16="http://schemas.microsoft.com/office/drawing/2014/main" id="{F39B136C-5C77-4F62-B783-DD3882C4545A}"/>
            </a:ext>
          </a:extLst>
        </xdr:cNvPr>
        <xdr:cNvSpPr>
          <a:spLocks noChangeAspect="1" noChangeArrowheads="1"/>
        </xdr:cNvSpPr>
      </xdr:nvSpPr>
      <xdr:spPr bwMode="auto">
        <a:xfrm>
          <a:off x="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5196</xdr:rowOff>
    </xdr:to>
    <xdr:sp macro="" textlink="">
      <xdr:nvSpPr>
        <xdr:cNvPr id="5070" name="AutoShape 974" descr="Liam Williams">
          <a:extLst>
            <a:ext uri="{FF2B5EF4-FFF2-40B4-BE49-F238E27FC236}">
              <a16:creationId xmlns:a16="http://schemas.microsoft.com/office/drawing/2014/main" id="{38B34903-AB4C-4E1E-8AC3-91071315B39C}"/>
            </a:ext>
          </a:extLst>
        </xdr:cNvPr>
        <xdr:cNvSpPr>
          <a:spLocks noChangeAspect="1" noChangeArrowheads="1"/>
        </xdr:cNvSpPr>
      </xdr:nvSpPr>
      <xdr:spPr bwMode="auto">
        <a:xfrm>
          <a:off x="0" y="533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5195</xdr:rowOff>
    </xdr:to>
    <xdr:sp macro="" textlink="">
      <xdr:nvSpPr>
        <xdr:cNvPr id="5071" name="AutoShape 975" descr="Lloyd Williams">
          <a:extLst>
            <a:ext uri="{FF2B5EF4-FFF2-40B4-BE49-F238E27FC236}">
              <a16:creationId xmlns:a16="http://schemas.microsoft.com/office/drawing/2014/main" id="{530C077C-3ED7-4CC4-9A72-19DD4B151320}"/>
            </a:ext>
          </a:extLst>
        </xdr:cNvPr>
        <xdr:cNvSpPr>
          <a:spLocks noChangeAspect="1" noChangeArrowheads="1"/>
        </xdr:cNvSpPr>
      </xdr:nvSpPr>
      <xdr:spPr bwMode="auto">
        <a:xfrm>
          <a:off x="0" y="537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5196</xdr:rowOff>
    </xdr:to>
    <xdr:sp macro="" textlink="">
      <xdr:nvSpPr>
        <xdr:cNvPr id="5072" name="AutoShape 976" descr="Luca Bigi">
          <a:extLst>
            <a:ext uri="{FF2B5EF4-FFF2-40B4-BE49-F238E27FC236}">
              <a16:creationId xmlns:a16="http://schemas.microsoft.com/office/drawing/2014/main" id="{B7CE92A8-07CC-41D5-B352-EF88E29A7F0E}"/>
            </a:ext>
          </a:extLst>
        </xdr:cNvPr>
        <xdr:cNvSpPr>
          <a:spLocks noChangeAspect="1" noChangeArrowheads="1"/>
        </xdr:cNvSpPr>
      </xdr:nvSpPr>
      <xdr:spPr bwMode="auto">
        <a:xfrm>
          <a:off x="0" y="541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5196</xdr:rowOff>
    </xdr:to>
    <xdr:sp macro="" textlink="">
      <xdr:nvSpPr>
        <xdr:cNvPr id="5073" name="AutoShape 977" descr="Luca Morisi">
          <a:extLst>
            <a:ext uri="{FF2B5EF4-FFF2-40B4-BE49-F238E27FC236}">
              <a16:creationId xmlns:a16="http://schemas.microsoft.com/office/drawing/2014/main" id="{C3BDABF3-F7FC-491B-9C0F-A95954ADCA6C}"/>
            </a:ext>
          </a:extLst>
        </xdr:cNvPr>
        <xdr:cNvSpPr>
          <a:spLocks noChangeAspect="1" noChangeArrowheads="1"/>
        </xdr:cNvSpPr>
      </xdr:nvSpPr>
      <xdr:spPr bwMode="auto">
        <a:xfrm>
          <a:off x="0" y="543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5195</xdr:rowOff>
    </xdr:to>
    <xdr:sp macro="" textlink="">
      <xdr:nvSpPr>
        <xdr:cNvPr id="5074" name="AutoShape 978" descr="Luke Cowan-Dickie">
          <a:extLst>
            <a:ext uri="{FF2B5EF4-FFF2-40B4-BE49-F238E27FC236}">
              <a16:creationId xmlns:a16="http://schemas.microsoft.com/office/drawing/2014/main" id="{E40F59F0-FCAD-4C0D-809E-35AB1881694E}"/>
            </a:ext>
          </a:extLst>
        </xdr:cNvPr>
        <xdr:cNvSpPr>
          <a:spLocks noChangeAspect="1" noChangeArrowheads="1"/>
        </xdr:cNvSpPr>
      </xdr:nvSpPr>
      <xdr:spPr bwMode="auto">
        <a:xfrm>
          <a:off x="0" y="547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5195</xdr:rowOff>
    </xdr:to>
    <xdr:sp macro="" textlink="">
      <xdr:nvSpPr>
        <xdr:cNvPr id="5075" name="AutoShape 979" descr="Magnus Bradbury">
          <a:extLst>
            <a:ext uri="{FF2B5EF4-FFF2-40B4-BE49-F238E27FC236}">
              <a16:creationId xmlns:a16="http://schemas.microsoft.com/office/drawing/2014/main" id="{FC4A7758-1C54-4033-9DB2-F269198F07A8}"/>
            </a:ext>
          </a:extLst>
        </xdr:cNvPr>
        <xdr:cNvSpPr>
          <a:spLocks noChangeAspect="1" noChangeArrowheads="1"/>
        </xdr:cNvSpPr>
      </xdr:nvSpPr>
      <xdr:spPr bwMode="auto">
        <a:xfrm>
          <a:off x="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5195</xdr:rowOff>
    </xdr:to>
    <xdr:sp macro="" textlink="">
      <xdr:nvSpPr>
        <xdr:cNvPr id="5076" name="AutoShape 980" descr="Mako Vunipola">
          <a:extLst>
            <a:ext uri="{FF2B5EF4-FFF2-40B4-BE49-F238E27FC236}">
              <a16:creationId xmlns:a16="http://schemas.microsoft.com/office/drawing/2014/main" id="{FCF44AD6-941F-4C47-B793-831EA609D186}"/>
            </a:ext>
          </a:extLst>
        </xdr:cNvPr>
        <xdr:cNvSpPr>
          <a:spLocks noChangeAspect="1" noChangeArrowheads="1"/>
        </xdr:cNvSpPr>
      </xdr:nvSpPr>
      <xdr:spPr bwMode="auto">
        <a:xfrm>
          <a:off x="0" y="5574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5195</xdr:rowOff>
    </xdr:to>
    <xdr:sp macro="" textlink="">
      <xdr:nvSpPr>
        <xdr:cNvPr id="5077" name="AutoShape 981" descr="Manu Tuilagi">
          <a:extLst>
            <a:ext uri="{FF2B5EF4-FFF2-40B4-BE49-F238E27FC236}">
              <a16:creationId xmlns:a16="http://schemas.microsoft.com/office/drawing/2014/main" id="{8D9E827F-2850-4F5B-8FA4-08DC233FB586}"/>
            </a:ext>
          </a:extLst>
        </xdr:cNvPr>
        <xdr:cNvSpPr>
          <a:spLocks noChangeAspect="1" noChangeArrowheads="1"/>
        </xdr:cNvSpPr>
      </xdr:nvSpPr>
      <xdr:spPr bwMode="auto">
        <a:xfrm>
          <a:off x="0" y="561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5196</xdr:rowOff>
    </xdr:to>
    <xdr:sp macro="" textlink="">
      <xdr:nvSpPr>
        <xdr:cNvPr id="5078" name="AutoShape 982" descr="Marcello Violi">
          <a:extLst>
            <a:ext uri="{FF2B5EF4-FFF2-40B4-BE49-F238E27FC236}">
              <a16:creationId xmlns:a16="http://schemas.microsoft.com/office/drawing/2014/main" id="{4CE1977A-D99A-4F16-95DE-EA3C6D9042B9}"/>
            </a:ext>
          </a:extLst>
        </xdr:cNvPr>
        <xdr:cNvSpPr>
          <a:spLocks noChangeAspect="1" noChangeArrowheads="1"/>
        </xdr:cNvSpPr>
      </xdr:nvSpPr>
      <xdr:spPr bwMode="auto">
        <a:xfrm>
          <a:off x="0" y="565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5195</xdr:rowOff>
    </xdr:to>
    <xdr:sp macro="" textlink="">
      <xdr:nvSpPr>
        <xdr:cNvPr id="5079" name="AutoShape 983" descr="Marco Lazzaroni">
          <a:extLst>
            <a:ext uri="{FF2B5EF4-FFF2-40B4-BE49-F238E27FC236}">
              <a16:creationId xmlns:a16="http://schemas.microsoft.com/office/drawing/2014/main" id="{83252B7A-6406-4CC7-8F86-C03118A68639}"/>
            </a:ext>
          </a:extLst>
        </xdr:cNvPr>
        <xdr:cNvSpPr>
          <a:spLocks noChangeAspect="1" noChangeArrowheads="1"/>
        </xdr:cNvSpPr>
      </xdr:nvSpPr>
      <xdr:spPr bwMode="auto">
        <a:xfrm>
          <a:off x="0" y="569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5196</xdr:rowOff>
    </xdr:to>
    <xdr:sp macro="" textlink="">
      <xdr:nvSpPr>
        <xdr:cNvPr id="5080" name="AutoShape 984" descr="Marco Riccioni">
          <a:extLst>
            <a:ext uri="{FF2B5EF4-FFF2-40B4-BE49-F238E27FC236}">
              <a16:creationId xmlns:a16="http://schemas.microsoft.com/office/drawing/2014/main" id="{610D11A3-C4E6-4D29-9B88-0209C4AA4E44}"/>
            </a:ext>
          </a:extLst>
        </xdr:cNvPr>
        <xdr:cNvSpPr>
          <a:spLocks noChangeAspect="1" noChangeArrowheads="1"/>
        </xdr:cNvSpPr>
      </xdr:nvSpPr>
      <xdr:spPr bwMode="auto">
        <a:xfrm>
          <a:off x="0" y="5731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5195</xdr:rowOff>
    </xdr:to>
    <xdr:sp macro="" textlink="">
      <xdr:nvSpPr>
        <xdr:cNvPr id="5081" name="AutoShape 985" descr="Mark Wilson">
          <a:extLst>
            <a:ext uri="{FF2B5EF4-FFF2-40B4-BE49-F238E27FC236}">
              <a16:creationId xmlns:a16="http://schemas.microsoft.com/office/drawing/2014/main" id="{321078D5-C776-4023-B732-DA12A664CBEE}"/>
            </a:ext>
          </a:extLst>
        </xdr:cNvPr>
        <xdr:cNvSpPr>
          <a:spLocks noChangeAspect="1" noChangeArrowheads="1"/>
        </xdr:cNvSpPr>
      </xdr:nvSpPr>
      <xdr:spPr bwMode="auto">
        <a:xfrm>
          <a:off x="0" y="577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5195</xdr:rowOff>
    </xdr:to>
    <xdr:sp macro="" textlink="">
      <xdr:nvSpPr>
        <xdr:cNvPr id="5082" name="AutoShape 986" descr="Maro Itoje">
          <a:extLst>
            <a:ext uri="{FF2B5EF4-FFF2-40B4-BE49-F238E27FC236}">
              <a16:creationId xmlns:a16="http://schemas.microsoft.com/office/drawing/2014/main" id="{1BBC885C-28E0-4AC0-99A8-9D1ED05C1A4D}"/>
            </a:ext>
          </a:extLst>
        </xdr:cNvPr>
        <xdr:cNvSpPr>
          <a:spLocks noChangeAspect="1" noChangeArrowheads="1"/>
        </xdr:cNvSpPr>
      </xdr:nvSpPr>
      <xdr:spPr bwMode="auto">
        <a:xfrm>
          <a:off x="0" y="580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5196</xdr:rowOff>
    </xdr:to>
    <xdr:sp macro="" textlink="">
      <xdr:nvSpPr>
        <xdr:cNvPr id="5083" name="AutoShape 987" descr="Matt Fagerson">
          <a:extLst>
            <a:ext uri="{FF2B5EF4-FFF2-40B4-BE49-F238E27FC236}">
              <a16:creationId xmlns:a16="http://schemas.microsoft.com/office/drawing/2014/main" id="{183F1F02-2973-4227-AA6B-50EE84321908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5195</xdr:rowOff>
    </xdr:to>
    <xdr:sp macro="" textlink="">
      <xdr:nvSpPr>
        <xdr:cNvPr id="5084" name="AutoShape 988" descr="Matteo Minozzi">
          <a:extLst>
            <a:ext uri="{FF2B5EF4-FFF2-40B4-BE49-F238E27FC236}">
              <a16:creationId xmlns:a16="http://schemas.microsoft.com/office/drawing/2014/main" id="{BFB50849-B009-46F0-8F82-50645D70821E}"/>
            </a:ext>
          </a:extLst>
        </xdr:cNvPr>
        <xdr:cNvSpPr>
          <a:spLocks noChangeAspect="1" noChangeArrowheads="1"/>
        </xdr:cNvSpPr>
      </xdr:nvSpPr>
      <xdr:spPr bwMode="auto">
        <a:xfrm>
          <a:off x="0" y="588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5196</xdr:rowOff>
    </xdr:to>
    <xdr:sp macro="" textlink="">
      <xdr:nvSpPr>
        <xdr:cNvPr id="5085" name="AutoShape 989" descr="Matthieu Jalibert">
          <a:extLst>
            <a:ext uri="{FF2B5EF4-FFF2-40B4-BE49-F238E27FC236}">
              <a16:creationId xmlns:a16="http://schemas.microsoft.com/office/drawing/2014/main" id="{8D51C524-A10C-449D-9556-2A91577F56EC}"/>
            </a:ext>
          </a:extLst>
        </xdr:cNvPr>
        <xdr:cNvSpPr>
          <a:spLocks noChangeAspect="1" noChangeArrowheads="1"/>
        </xdr:cNvSpPr>
      </xdr:nvSpPr>
      <xdr:spPr bwMode="auto">
        <a:xfrm>
          <a:off x="0" y="592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5195</xdr:rowOff>
    </xdr:to>
    <xdr:sp macro="" textlink="">
      <xdr:nvSpPr>
        <xdr:cNvPr id="5086" name="AutoShape 990" descr="Mattia Bellini">
          <a:extLst>
            <a:ext uri="{FF2B5EF4-FFF2-40B4-BE49-F238E27FC236}">
              <a16:creationId xmlns:a16="http://schemas.microsoft.com/office/drawing/2014/main" id="{1E163F6B-A6C7-4F35-A183-C86E8CED346F}"/>
            </a:ext>
          </a:extLst>
        </xdr:cNvPr>
        <xdr:cNvSpPr>
          <a:spLocks noChangeAspect="1" noChangeArrowheads="1"/>
        </xdr:cNvSpPr>
      </xdr:nvSpPr>
      <xdr:spPr bwMode="auto">
        <a:xfrm>
          <a:off x="0" y="5965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5196</xdr:rowOff>
    </xdr:to>
    <xdr:sp macro="" textlink="">
      <xdr:nvSpPr>
        <xdr:cNvPr id="5087" name="AutoShape 991" descr="Max Deegan">
          <a:extLst>
            <a:ext uri="{FF2B5EF4-FFF2-40B4-BE49-F238E27FC236}">
              <a16:creationId xmlns:a16="http://schemas.microsoft.com/office/drawing/2014/main" id="{E46C5783-6E37-4D1F-B84D-8ED35F992C74}"/>
            </a:ext>
          </a:extLst>
        </xdr:cNvPr>
        <xdr:cNvSpPr>
          <a:spLocks noChangeAspect="1" noChangeArrowheads="1"/>
        </xdr:cNvSpPr>
      </xdr:nvSpPr>
      <xdr:spPr bwMode="auto">
        <a:xfrm>
          <a:off x="0" y="600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5195</xdr:rowOff>
    </xdr:to>
    <xdr:sp macro="" textlink="">
      <xdr:nvSpPr>
        <xdr:cNvPr id="5088" name="AutoShape 992" descr="Maxime Mbanda">
          <a:extLst>
            <a:ext uri="{FF2B5EF4-FFF2-40B4-BE49-F238E27FC236}">
              <a16:creationId xmlns:a16="http://schemas.microsoft.com/office/drawing/2014/main" id="{95735EB7-F879-4166-A452-62ADBFB96376}"/>
            </a:ext>
          </a:extLst>
        </xdr:cNvPr>
        <xdr:cNvSpPr>
          <a:spLocks noChangeAspect="1" noChangeArrowheads="1"/>
        </xdr:cNvSpPr>
      </xdr:nvSpPr>
      <xdr:spPr bwMode="auto">
        <a:xfrm>
          <a:off x="0" y="604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5195</xdr:rowOff>
    </xdr:to>
    <xdr:sp macro="" textlink="">
      <xdr:nvSpPr>
        <xdr:cNvPr id="5089" name="AutoShape 993" descr="Mohamed Haouas">
          <a:extLst>
            <a:ext uri="{FF2B5EF4-FFF2-40B4-BE49-F238E27FC236}">
              <a16:creationId xmlns:a16="http://schemas.microsoft.com/office/drawing/2014/main" id="{626B5A81-E704-40BA-B597-47E0F41353F3}"/>
            </a:ext>
          </a:extLst>
        </xdr:cNvPr>
        <xdr:cNvSpPr>
          <a:spLocks noChangeAspect="1" noChangeArrowheads="1"/>
        </xdr:cNvSpPr>
      </xdr:nvSpPr>
      <xdr:spPr bwMode="auto">
        <a:xfrm>
          <a:off x="0" y="608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5195</xdr:rowOff>
    </xdr:to>
    <xdr:sp macro="" textlink="">
      <xdr:nvSpPr>
        <xdr:cNvPr id="5090" name="AutoShape 994" descr="Niccolo Cannone">
          <a:extLst>
            <a:ext uri="{FF2B5EF4-FFF2-40B4-BE49-F238E27FC236}">
              <a16:creationId xmlns:a16="http://schemas.microsoft.com/office/drawing/2014/main" id="{90279088-AA85-4C63-B94D-8AE5224B3139}"/>
            </a:ext>
          </a:extLst>
        </xdr:cNvPr>
        <xdr:cNvSpPr>
          <a:spLocks noChangeAspect="1" noChangeArrowheads="1"/>
        </xdr:cNvSpPr>
      </xdr:nvSpPr>
      <xdr:spPr bwMode="auto">
        <a:xfrm>
          <a:off x="0" y="6140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5195</xdr:rowOff>
    </xdr:to>
    <xdr:sp macro="" textlink="">
      <xdr:nvSpPr>
        <xdr:cNvPr id="5091" name="AutoShape 995" descr="Nick Haining">
          <a:extLst>
            <a:ext uri="{FF2B5EF4-FFF2-40B4-BE49-F238E27FC236}">
              <a16:creationId xmlns:a16="http://schemas.microsoft.com/office/drawing/2014/main" id="{F5C5DE5A-9263-4EF3-8039-7726E0681DB5}"/>
            </a:ext>
          </a:extLst>
        </xdr:cNvPr>
        <xdr:cNvSpPr>
          <a:spLocks noChangeAspect="1" noChangeArrowheads="1"/>
        </xdr:cNvSpPr>
      </xdr:nvSpPr>
      <xdr:spPr bwMode="auto">
        <a:xfrm>
          <a:off x="0" y="617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5196</xdr:rowOff>
    </xdr:to>
    <xdr:sp macro="" textlink="">
      <xdr:nvSpPr>
        <xdr:cNvPr id="5092" name="AutoShape 996" descr="Nick Tompkins">
          <a:extLst>
            <a:ext uri="{FF2B5EF4-FFF2-40B4-BE49-F238E27FC236}">
              <a16:creationId xmlns:a16="http://schemas.microsoft.com/office/drawing/2014/main" id="{724B4B6D-9F8B-4E4E-9B54-4D28AE99B9DF}"/>
            </a:ext>
          </a:extLst>
        </xdr:cNvPr>
        <xdr:cNvSpPr>
          <a:spLocks noChangeAspect="1" noChangeArrowheads="1"/>
        </xdr:cNvSpPr>
      </xdr:nvSpPr>
      <xdr:spPr bwMode="auto">
        <a:xfrm>
          <a:off x="0" y="6218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5195</xdr:rowOff>
    </xdr:to>
    <xdr:sp macro="" textlink="">
      <xdr:nvSpPr>
        <xdr:cNvPr id="5093" name="AutoShape 997" descr="Oli Kebble">
          <a:extLst>
            <a:ext uri="{FF2B5EF4-FFF2-40B4-BE49-F238E27FC236}">
              <a16:creationId xmlns:a16="http://schemas.microsoft.com/office/drawing/2014/main" id="{1589FE09-7301-4341-B678-2690E0B5B544}"/>
            </a:ext>
          </a:extLst>
        </xdr:cNvPr>
        <xdr:cNvSpPr>
          <a:spLocks noChangeAspect="1" noChangeArrowheads="1"/>
        </xdr:cNvSpPr>
      </xdr:nvSpPr>
      <xdr:spPr bwMode="auto">
        <a:xfrm>
          <a:off x="0" y="627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5195</xdr:rowOff>
    </xdr:to>
    <xdr:sp macro="" textlink="">
      <xdr:nvSpPr>
        <xdr:cNvPr id="5094" name="AutoShape 998" descr="Ollie Devoto">
          <a:extLst>
            <a:ext uri="{FF2B5EF4-FFF2-40B4-BE49-F238E27FC236}">
              <a16:creationId xmlns:a16="http://schemas.microsoft.com/office/drawing/2014/main" id="{F1A10E05-B138-449C-AA91-8CA856F49576}"/>
            </a:ext>
          </a:extLst>
        </xdr:cNvPr>
        <xdr:cNvSpPr>
          <a:spLocks noChangeAspect="1" noChangeArrowheads="1"/>
        </xdr:cNvSpPr>
      </xdr:nvSpPr>
      <xdr:spPr bwMode="auto">
        <a:xfrm>
          <a:off x="0" y="6316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5196</xdr:rowOff>
    </xdr:to>
    <xdr:sp macro="" textlink="">
      <xdr:nvSpPr>
        <xdr:cNvPr id="5095" name="AutoShape 999" descr="Ollie Lawrence">
          <a:extLst>
            <a:ext uri="{FF2B5EF4-FFF2-40B4-BE49-F238E27FC236}">
              <a16:creationId xmlns:a16="http://schemas.microsoft.com/office/drawing/2014/main" id="{9D1E0B4C-B4A5-4ECE-B86A-232A2B4C05A1}"/>
            </a:ext>
          </a:extLst>
        </xdr:cNvPr>
        <xdr:cNvSpPr>
          <a:spLocks noChangeAspect="1" noChangeArrowheads="1"/>
        </xdr:cNvSpPr>
      </xdr:nvSpPr>
      <xdr:spPr bwMode="auto">
        <a:xfrm>
          <a:off x="0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5195</xdr:rowOff>
    </xdr:to>
    <xdr:sp macro="" textlink="">
      <xdr:nvSpPr>
        <xdr:cNvPr id="5096" name="AutoShape 1000" descr="Ollie Thorley">
          <a:extLst>
            <a:ext uri="{FF2B5EF4-FFF2-40B4-BE49-F238E27FC236}">
              <a16:creationId xmlns:a16="http://schemas.microsoft.com/office/drawing/2014/main" id="{B6C00AF2-03D5-464A-966E-5B026C0E8229}"/>
            </a:ext>
          </a:extLst>
        </xdr:cNvPr>
        <xdr:cNvSpPr>
          <a:spLocks noChangeAspect="1" noChangeArrowheads="1"/>
        </xdr:cNvSpPr>
      </xdr:nvSpPr>
      <xdr:spPr bwMode="auto">
        <a:xfrm>
          <a:off x="0" y="641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5196</xdr:rowOff>
    </xdr:to>
    <xdr:sp macro="" textlink="">
      <xdr:nvSpPr>
        <xdr:cNvPr id="5097" name="AutoShape 1001" descr="Owen Farrell">
          <a:extLst>
            <a:ext uri="{FF2B5EF4-FFF2-40B4-BE49-F238E27FC236}">
              <a16:creationId xmlns:a16="http://schemas.microsoft.com/office/drawing/2014/main" id="{89788AC9-62CC-4F36-8CE5-71E66D326E9B}"/>
            </a:ext>
          </a:extLst>
        </xdr:cNvPr>
        <xdr:cNvSpPr>
          <a:spLocks noChangeAspect="1" noChangeArrowheads="1"/>
        </xdr:cNvSpPr>
      </xdr:nvSpPr>
      <xdr:spPr bwMode="auto">
        <a:xfrm>
          <a:off x="0" y="645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5196</xdr:rowOff>
    </xdr:to>
    <xdr:sp macro="" textlink="">
      <xdr:nvSpPr>
        <xdr:cNvPr id="5098" name="AutoShape 1002" descr="Owen Watkin">
          <a:extLst>
            <a:ext uri="{FF2B5EF4-FFF2-40B4-BE49-F238E27FC236}">
              <a16:creationId xmlns:a16="http://schemas.microsoft.com/office/drawing/2014/main" id="{F4CCD947-87A0-4321-9E0A-7AE9FDDBBA98}"/>
            </a:ext>
          </a:extLst>
        </xdr:cNvPr>
        <xdr:cNvSpPr>
          <a:spLocks noChangeAspect="1" noChangeArrowheads="1"/>
        </xdr:cNvSpPr>
      </xdr:nvSpPr>
      <xdr:spPr bwMode="auto">
        <a:xfrm>
          <a:off x="0" y="649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5196</xdr:rowOff>
    </xdr:to>
    <xdr:sp macro="" textlink="">
      <xdr:nvSpPr>
        <xdr:cNvPr id="5099" name="AutoShape 1003" descr="Paolo Garbisi">
          <a:extLst>
            <a:ext uri="{FF2B5EF4-FFF2-40B4-BE49-F238E27FC236}">
              <a16:creationId xmlns:a16="http://schemas.microsoft.com/office/drawing/2014/main" id="{1EB7EFD1-C78E-4D77-93EB-4495B6B18B00}"/>
            </a:ext>
          </a:extLst>
        </xdr:cNvPr>
        <xdr:cNvSpPr>
          <a:spLocks noChangeAspect="1" noChangeArrowheads="1"/>
        </xdr:cNvSpPr>
      </xdr:nvSpPr>
      <xdr:spPr bwMode="auto">
        <a:xfrm>
          <a:off x="0" y="65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5195</xdr:rowOff>
    </xdr:to>
    <xdr:sp macro="" textlink="">
      <xdr:nvSpPr>
        <xdr:cNvPr id="5100" name="AutoShape 1004" descr="Paul Willemse">
          <a:extLst>
            <a:ext uri="{FF2B5EF4-FFF2-40B4-BE49-F238E27FC236}">
              <a16:creationId xmlns:a16="http://schemas.microsoft.com/office/drawing/2014/main" id="{D14B7147-031B-4302-B071-94A9F344CE96}"/>
            </a:ext>
          </a:extLst>
        </xdr:cNvPr>
        <xdr:cNvSpPr>
          <a:spLocks noChangeAspect="1" noChangeArrowheads="1"/>
        </xdr:cNvSpPr>
      </xdr:nvSpPr>
      <xdr:spPr bwMode="auto">
        <a:xfrm>
          <a:off x="0" y="6569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5196</xdr:rowOff>
    </xdr:to>
    <xdr:sp macro="" textlink="">
      <xdr:nvSpPr>
        <xdr:cNvPr id="5101" name="AutoShape 1005" descr="Peato Mauvaka">
          <a:extLst>
            <a:ext uri="{FF2B5EF4-FFF2-40B4-BE49-F238E27FC236}">
              <a16:creationId xmlns:a16="http://schemas.microsoft.com/office/drawing/2014/main" id="{B85F743E-638D-4424-9757-03361A42AAD4}"/>
            </a:ext>
          </a:extLst>
        </xdr:cNvPr>
        <xdr:cNvSpPr>
          <a:spLocks noChangeAspect="1" noChangeArrowheads="1"/>
        </xdr:cNvSpPr>
      </xdr:nvSpPr>
      <xdr:spPr bwMode="auto">
        <a:xfrm>
          <a:off x="0" y="662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9526</xdr:rowOff>
    </xdr:to>
    <xdr:sp macro="" textlink="">
      <xdr:nvSpPr>
        <xdr:cNvPr id="5102" name="AutoShape 1006" descr="Peter O'Mahony">
          <a:extLst>
            <a:ext uri="{FF2B5EF4-FFF2-40B4-BE49-F238E27FC236}">
              <a16:creationId xmlns:a16="http://schemas.microsoft.com/office/drawing/2014/main" id="{B66940E6-5F6F-4FCD-BAED-2463353E2F5F}"/>
            </a:ext>
          </a:extLst>
        </xdr:cNvPr>
        <xdr:cNvSpPr>
          <a:spLocks noChangeAspect="1" noChangeArrowheads="1"/>
        </xdr:cNvSpPr>
      </xdr:nvSpPr>
      <xdr:spPr bwMode="auto">
        <a:xfrm>
          <a:off x="0" y="666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5195</xdr:rowOff>
    </xdr:to>
    <xdr:sp macro="" textlink="">
      <xdr:nvSpPr>
        <xdr:cNvPr id="5103" name="AutoShape 1007" descr="Pietro Ceccarelli">
          <a:extLst>
            <a:ext uri="{FF2B5EF4-FFF2-40B4-BE49-F238E27FC236}">
              <a16:creationId xmlns:a16="http://schemas.microsoft.com/office/drawing/2014/main" id="{91EB8A52-BB7E-4189-94AF-48424260FCDD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5196</xdr:rowOff>
    </xdr:to>
    <xdr:sp macro="" textlink="">
      <xdr:nvSpPr>
        <xdr:cNvPr id="5104" name="AutoShape 1008" descr="Rhys Carré">
          <a:extLst>
            <a:ext uri="{FF2B5EF4-FFF2-40B4-BE49-F238E27FC236}">
              <a16:creationId xmlns:a16="http://schemas.microsoft.com/office/drawing/2014/main" id="{5C036DC5-BAC9-49A9-8118-C2E6907AD955}"/>
            </a:ext>
          </a:extLst>
        </xdr:cNvPr>
        <xdr:cNvSpPr>
          <a:spLocks noChangeAspect="1" noChangeArrowheads="1"/>
        </xdr:cNvSpPr>
      </xdr:nvSpPr>
      <xdr:spPr bwMode="auto">
        <a:xfrm>
          <a:off x="0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5195</xdr:rowOff>
    </xdr:to>
    <xdr:sp macro="" textlink="">
      <xdr:nvSpPr>
        <xdr:cNvPr id="5105" name="AutoShape 1009" descr="Rhys Patchell">
          <a:extLst>
            <a:ext uri="{FF2B5EF4-FFF2-40B4-BE49-F238E27FC236}">
              <a16:creationId xmlns:a16="http://schemas.microsoft.com/office/drawing/2014/main" id="{809A2C69-DA79-4327-8AA1-6C8A237BF633}"/>
            </a:ext>
          </a:extLst>
        </xdr:cNvPr>
        <xdr:cNvSpPr>
          <a:spLocks noChangeAspect="1" noChangeArrowheads="1"/>
        </xdr:cNvSpPr>
      </xdr:nvSpPr>
      <xdr:spPr bwMode="auto">
        <a:xfrm>
          <a:off x="0" y="682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5195</xdr:rowOff>
    </xdr:to>
    <xdr:sp macro="" textlink="">
      <xdr:nvSpPr>
        <xdr:cNvPr id="5106" name="AutoShape 1010" descr="Rhys Webb">
          <a:extLst>
            <a:ext uri="{FF2B5EF4-FFF2-40B4-BE49-F238E27FC236}">
              <a16:creationId xmlns:a16="http://schemas.microsoft.com/office/drawing/2014/main" id="{E6A4A5E9-394C-49C2-935E-E4BD7A5D3BE7}"/>
            </a:ext>
          </a:extLst>
        </xdr:cNvPr>
        <xdr:cNvSpPr>
          <a:spLocks noChangeAspect="1" noChangeArrowheads="1"/>
        </xdr:cNvSpPr>
      </xdr:nvSpPr>
      <xdr:spPr bwMode="auto">
        <a:xfrm>
          <a:off x="0" y="686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5195</xdr:rowOff>
    </xdr:to>
    <xdr:sp macro="" textlink="">
      <xdr:nvSpPr>
        <xdr:cNvPr id="5107" name="AutoShape 1011" descr="Rob Evans">
          <a:extLst>
            <a:ext uri="{FF2B5EF4-FFF2-40B4-BE49-F238E27FC236}">
              <a16:creationId xmlns:a16="http://schemas.microsoft.com/office/drawing/2014/main" id="{6E922DDD-E7E1-4E2F-B92D-580F74C9CDE0}"/>
            </a:ext>
          </a:extLst>
        </xdr:cNvPr>
        <xdr:cNvSpPr>
          <a:spLocks noChangeAspect="1" noChangeArrowheads="1"/>
        </xdr:cNvSpPr>
      </xdr:nvSpPr>
      <xdr:spPr bwMode="auto">
        <a:xfrm>
          <a:off x="0" y="6899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5196</xdr:rowOff>
    </xdr:to>
    <xdr:sp macro="" textlink="">
      <xdr:nvSpPr>
        <xdr:cNvPr id="5108" name="AutoShape 1012" descr="Rob Herring">
          <a:extLst>
            <a:ext uri="{FF2B5EF4-FFF2-40B4-BE49-F238E27FC236}">
              <a16:creationId xmlns:a16="http://schemas.microsoft.com/office/drawing/2014/main" id="{DB4ECB57-EC03-46A4-9B5F-19D37A8DFEBE}"/>
            </a:ext>
          </a:extLst>
        </xdr:cNvPr>
        <xdr:cNvSpPr>
          <a:spLocks noChangeAspect="1" noChangeArrowheads="1"/>
        </xdr:cNvSpPr>
      </xdr:nvSpPr>
      <xdr:spPr bwMode="auto">
        <a:xfrm>
          <a:off x="0" y="69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62346</xdr:rowOff>
    </xdr:to>
    <xdr:sp macro="" textlink="">
      <xdr:nvSpPr>
        <xdr:cNvPr id="5109" name="AutoShape 1013" descr="Robbie Henshaw">
          <a:extLst>
            <a:ext uri="{FF2B5EF4-FFF2-40B4-BE49-F238E27FC236}">
              <a16:creationId xmlns:a16="http://schemas.microsoft.com/office/drawing/2014/main" id="{F1929A81-2B16-4D6F-ADD7-434EFBEB1306}"/>
            </a:ext>
          </a:extLst>
        </xdr:cNvPr>
        <xdr:cNvSpPr>
          <a:spLocks noChangeAspect="1" noChangeArrowheads="1"/>
        </xdr:cNvSpPr>
      </xdr:nvSpPr>
      <xdr:spPr bwMode="auto">
        <a:xfrm>
          <a:off x="0" y="6978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5196</xdr:rowOff>
    </xdr:to>
    <xdr:sp macro="" textlink="">
      <xdr:nvSpPr>
        <xdr:cNvPr id="5110" name="AutoShape 1014" descr="Romain Ntamack">
          <a:extLst>
            <a:ext uri="{FF2B5EF4-FFF2-40B4-BE49-F238E27FC236}">
              <a16:creationId xmlns:a16="http://schemas.microsoft.com/office/drawing/2014/main" id="{1A33D720-26F8-4886-9A61-300A871979E0}"/>
            </a:ext>
          </a:extLst>
        </xdr:cNvPr>
        <xdr:cNvSpPr>
          <a:spLocks noChangeAspect="1" noChangeArrowheads="1"/>
        </xdr:cNvSpPr>
      </xdr:nvSpPr>
      <xdr:spPr bwMode="auto">
        <a:xfrm>
          <a:off x="0" y="7017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5195</xdr:rowOff>
    </xdr:to>
    <xdr:sp macro="" textlink="">
      <xdr:nvSpPr>
        <xdr:cNvPr id="5111" name="AutoShape 1015" descr="Romain Taofifenua">
          <a:extLst>
            <a:ext uri="{FF2B5EF4-FFF2-40B4-BE49-F238E27FC236}">
              <a16:creationId xmlns:a16="http://schemas.microsoft.com/office/drawing/2014/main" id="{B5985192-BA69-4828-85B5-FFD8BF1CEBB1}"/>
            </a:ext>
          </a:extLst>
        </xdr:cNvPr>
        <xdr:cNvSpPr>
          <a:spLocks noChangeAspect="1" noChangeArrowheads="1"/>
        </xdr:cNvSpPr>
      </xdr:nvSpPr>
      <xdr:spPr bwMode="auto">
        <a:xfrm>
          <a:off x="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5196</xdr:rowOff>
    </xdr:to>
    <xdr:sp macro="" textlink="">
      <xdr:nvSpPr>
        <xdr:cNvPr id="5112" name="AutoShape 1016" descr="Ronan Kelleher">
          <a:extLst>
            <a:ext uri="{FF2B5EF4-FFF2-40B4-BE49-F238E27FC236}">
              <a16:creationId xmlns:a16="http://schemas.microsoft.com/office/drawing/2014/main" id="{883EA9E4-4F76-4618-B233-B6EAADEF9969}"/>
            </a:ext>
          </a:extLst>
        </xdr:cNvPr>
        <xdr:cNvSpPr>
          <a:spLocks noChangeAspect="1" noChangeArrowheads="1"/>
        </xdr:cNvSpPr>
      </xdr:nvSpPr>
      <xdr:spPr bwMode="auto">
        <a:xfrm>
          <a:off x="0" y="7114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5196</xdr:rowOff>
    </xdr:to>
    <xdr:sp macro="" textlink="">
      <xdr:nvSpPr>
        <xdr:cNvPr id="5113" name="AutoShape 1017" descr="Rory Hutchinson">
          <a:extLst>
            <a:ext uri="{FF2B5EF4-FFF2-40B4-BE49-F238E27FC236}">
              <a16:creationId xmlns:a16="http://schemas.microsoft.com/office/drawing/2014/main" id="{C64AC6A7-C3D5-43A5-9033-097931E612D9}"/>
            </a:ext>
          </a:extLst>
        </xdr:cNvPr>
        <xdr:cNvSpPr>
          <a:spLocks noChangeAspect="1" noChangeArrowheads="1"/>
        </xdr:cNvSpPr>
      </xdr:nvSpPr>
      <xdr:spPr bwMode="auto">
        <a:xfrm>
          <a:off x="0" y="715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5195</xdr:rowOff>
    </xdr:to>
    <xdr:sp macro="" textlink="">
      <xdr:nvSpPr>
        <xdr:cNvPr id="5114" name="AutoShape 1018" descr="Rory Sutherland">
          <a:extLst>
            <a:ext uri="{FF2B5EF4-FFF2-40B4-BE49-F238E27FC236}">
              <a16:creationId xmlns:a16="http://schemas.microsoft.com/office/drawing/2014/main" id="{51B2B4D3-191C-425B-BCDA-785884388490}"/>
            </a:ext>
          </a:extLst>
        </xdr:cNvPr>
        <xdr:cNvSpPr>
          <a:spLocks noChangeAspect="1" noChangeArrowheads="1"/>
        </xdr:cNvSpPr>
      </xdr:nvSpPr>
      <xdr:spPr bwMode="auto">
        <a:xfrm>
          <a:off x="0" y="7211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5196</xdr:rowOff>
    </xdr:to>
    <xdr:sp macro="" textlink="">
      <xdr:nvSpPr>
        <xdr:cNvPr id="5115" name="AutoShape 1019" descr="Ross Byrne">
          <a:extLst>
            <a:ext uri="{FF2B5EF4-FFF2-40B4-BE49-F238E27FC236}">
              <a16:creationId xmlns:a16="http://schemas.microsoft.com/office/drawing/2014/main" id="{8618646F-0291-478F-84BC-E9331F37717E}"/>
            </a:ext>
          </a:extLst>
        </xdr:cNvPr>
        <xdr:cNvSpPr>
          <a:spLocks noChangeAspect="1" noChangeArrowheads="1"/>
        </xdr:cNvSpPr>
      </xdr:nvSpPr>
      <xdr:spPr bwMode="auto">
        <a:xfrm>
          <a:off x="0" y="726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5196</xdr:rowOff>
    </xdr:to>
    <xdr:sp macro="" textlink="">
      <xdr:nvSpPr>
        <xdr:cNvPr id="5116" name="AutoShape 1020" descr="Ross Moriarty">
          <a:extLst>
            <a:ext uri="{FF2B5EF4-FFF2-40B4-BE49-F238E27FC236}">
              <a16:creationId xmlns:a16="http://schemas.microsoft.com/office/drawing/2014/main" id="{664DC9D2-B567-40EA-820A-1B7F9D6A3D85}"/>
            </a:ext>
          </a:extLst>
        </xdr:cNvPr>
        <xdr:cNvSpPr>
          <a:spLocks noChangeAspect="1" noChangeArrowheads="1"/>
        </xdr:cNvSpPr>
      </xdr:nvSpPr>
      <xdr:spPr bwMode="auto">
        <a:xfrm>
          <a:off x="0" y="730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5195</xdr:rowOff>
    </xdr:to>
    <xdr:sp macro="" textlink="">
      <xdr:nvSpPr>
        <xdr:cNvPr id="5117" name="AutoShape 1021" descr="Ryan Elias">
          <a:extLst>
            <a:ext uri="{FF2B5EF4-FFF2-40B4-BE49-F238E27FC236}">
              <a16:creationId xmlns:a16="http://schemas.microsoft.com/office/drawing/2014/main" id="{292F5686-283E-464B-B095-C17040ACF755}"/>
            </a:ext>
          </a:extLst>
        </xdr:cNvPr>
        <xdr:cNvSpPr>
          <a:spLocks noChangeAspect="1" noChangeArrowheads="1"/>
        </xdr:cNvSpPr>
      </xdr:nvSpPr>
      <xdr:spPr bwMode="auto">
        <a:xfrm>
          <a:off x="0" y="734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9524</xdr:rowOff>
    </xdr:to>
    <xdr:sp macro="" textlink="">
      <xdr:nvSpPr>
        <xdr:cNvPr id="5118" name="AutoShape 1022" descr="Sam Johnson">
          <a:extLst>
            <a:ext uri="{FF2B5EF4-FFF2-40B4-BE49-F238E27FC236}">
              <a16:creationId xmlns:a16="http://schemas.microsoft.com/office/drawing/2014/main" id="{30DBC88D-1CCE-4402-BC17-F6C4B184F5B1}"/>
            </a:ext>
          </a:extLst>
        </xdr:cNvPr>
        <xdr:cNvSpPr>
          <a:spLocks noChangeAspect="1" noChangeArrowheads="1"/>
        </xdr:cNvSpPr>
      </xdr:nvSpPr>
      <xdr:spPr bwMode="auto">
        <a:xfrm>
          <a:off x="0" y="73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5195</xdr:rowOff>
    </xdr:to>
    <xdr:sp macro="" textlink="">
      <xdr:nvSpPr>
        <xdr:cNvPr id="5119" name="AutoShape 1023" descr="Sam Parry">
          <a:extLst>
            <a:ext uri="{FF2B5EF4-FFF2-40B4-BE49-F238E27FC236}">
              <a16:creationId xmlns:a16="http://schemas.microsoft.com/office/drawing/2014/main" id="{AA2DCD46-D072-4F70-8D1C-DFEAE1D578C7}"/>
            </a:ext>
          </a:extLst>
        </xdr:cNvPr>
        <xdr:cNvSpPr>
          <a:spLocks noChangeAspect="1" noChangeArrowheads="1"/>
        </xdr:cNvSpPr>
      </xdr:nvSpPr>
      <xdr:spPr bwMode="auto">
        <a:xfrm>
          <a:off x="0" y="742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5196</xdr:rowOff>
    </xdr:to>
    <xdr:sp macro="" textlink="">
      <xdr:nvSpPr>
        <xdr:cNvPr id="5120" name="AutoShape 1024" descr="Sam Skinner">
          <a:extLst>
            <a:ext uri="{FF2B5EF4-FFF2-40B4-BE49-F238E27FC236}">
              <a16:creationId xmlns:a16="http://schemas.microsoft.com/office/drawing/2014/main" id="{E7B282DC-144D-44FA-A285-E561B3B87428}"/>
            </a:ext>
          </a:extLst>
        </xdr:cNvPr>
        <xdr:cNvSpPr>
          <a:spLocks noChangeAspect="1" noChangeArrowheads="1"/>
        </xdr:cNvSpPr>
      </xdr:nvSpPr>
      <xdr:spPr bwMode="auto">
        <a:xfrm>
          <a:off x="0" y="746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5196</xdr:rowOff>
    </xdr:to>
    <xdr:sp macro="" textlink="">
      <xdr:nvSpPr>
        <xdr:cNvPr id="5121" name="AutoShape 1025" descr="Sam Underhill">
          <a:extLst>
            <a:ext uri="{FF2B5EF4-FFF2-40B4-BE49-F238E27FC236}">
              <a16:creationId xmlns:a16="http://schemas.microsoft.com/office/drawing/2014/main" id="{5E175142-18FE-40A8-9584-76914C567EC5}"/>
            </a:ext>
          </a:extLst>
        </xdr:cNvPr>
        <xdr:cNvSpPr>
          <a:spLocks noChangeAspect="1" noChangeArrowheads="1"/>
        </xdr:cNvSpPr>
      </xdr:nvSpPr>
      <xdr:spPr bwMode="auto">
        <a:xfrm>
          <a:off x="0" y="750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5196</xdr:rowOff>
    </xdr:to>
    <xdr:sp macro="" textlink="">
      <xdr:nvSpPr>
        <xdr:cNvPr id="5122" name="AutoShape 1026" descr="Scott Cummings">
          <a:extLst>
            <a:ext uri="{FF2B5EF4-FFF2-40B4-BE49-F238E27FC236}">
              <a16:creationId xmlns:a16="http://schemas.microsoft.com/office/drawing/2014/main" id="{0CC01220-2ECF-4B6B-9174-C2B15DD07BDC}"/>
            </a:ext>
          </a:extLst>
        </xdr:cNvPr>
        <xdr:cNvSpPr>
          <a:spLocks noChangeAspect="1" noChangeArrowheads="1"/>
        </xdr:cNvSpPr>
      </xdr:nvSpPr>
      <xdr:spPr bwMode="auto">
        <a:xfrm>
          <a:off x="0" y="756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210</xdr:row>
      <xdr:rowOff>62346</xdr:rowOff>
    </xdr:to>
    <xdr:sp macro="" textlink="">
      <xdr:nvSpPr>
        <xdr:cNvPr id="5123" name="AutoShape 1027" descr="Scott Steele">
          <a:extLst>
            <a:ext uri="{FF2B5EF4-FFF2-40B4-BE49-F238E27FC236}">
              <a16:creationId xmlns:a16="http://schemas.microsoft.com/office/drawing/2014/main" id="{77563267-02F0-483F-B1CF-AD2EE4214825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5195</xdr:rowOff>
    </xdr:to>
    <xdr:sp macro="" textlink="">
      <xdr:nvSpPr>
        <xdr:cNvPr id="5124" name="AutoShape 1028" descr="Sean Maitland">
          <a:extLst>
            <a:ext uri="{FF2B5EF4-FFF2-40B4-BE49-F238E27FC236}">
              <a16:creationId xmlns:a16="http://schemas.microsoft.com/office/drawing/2014/main" id="{C2414CE3-E272-4875-86EF-F77FB525109A}"/>
            </a:ext>
          </a:extLst>
        </xdr:cNvPr>
        <xdr:cNvSpPr>
          <a:spLocks noChangeAspect="1" noChangeArrowheads="1"/>
        </xdr:cNvSpPr>
      </xdr:nvSpPr>
      <xdr:spPr bwMode="auto">
        <a:xfrm>
          <a:off x="0" y="765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5195</xdr:rowOff>
    </xdr:to>
    <xdr:sp macro="" textlink="">
      <xdr:nvSpPr>
        <xdr:cNvPr id="5125" name="AutoShape 1029" descr="Sebastian Negri">
          <a:extLst>
            <a:ext uri="{FF2B5EF4-FFF2-40B4-BE49-F238E27FC236}">
              <a16:creationId xmlns:a16="http://schemas.microsoft.com/office/drawing/2014/main" id="{2BC631A0-2B9E-4894-B5D4-A32C6DA28580}"/>
            </a:ext>
          </a:extLst>
        </xdr:cNvPr>
        <xdr:cNvSpPr>
          <a:spLocks noChangeAspect="1" noChangeArrowheads="1"/>
        </xdr:cNvSpPr>
      </xdr:nvSpPr>
      <xdr:spPr bwMode="auto">
        <a:xfrm>
          <a:off x="0" y="769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62345</xdr:rowOff>
    </xdr:to>
    <xdr:sp macro="" textlink="">
      <xdr:nvSpPr>
        <xdr:cNvPr id="5126" name="AutoShape 1030" descr="Shane Lewis-Hughes">
          <a:extLst>
            <a:ext uri="{FF2B5EF4-FFF2-40B4-BE49-F238E27FC236}">
              <a16:creationId xmlns:a16="http://schemas.microsoft.com/office/drawing/2014/main" id="{AAC0D4C1-48DD-4E85-B92C-CF305BF362BE}"/>
            </a:ext>
          </a:extLst>
        </xdr:cNvPr>
        <xdr:cNvSpPr>
          <a:spLocks noChangeAspect="1" noChangeArrowheads="1"/>
        </xdr:cNvSpPr>
      </xdr:nvSpPr>
      <xdr:spPr bwMode="auto">
        <a:xfrm>
          <a:off x="0" y="773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5196</xdr:rowOff>
    </xdr:to>
    <xdr:sp macro="" textlink="">
      <xdr:nvSpPr>
        <xdr:cNvPr id="5127" name="AutoShape 1031" descr="Simon Berghan">
          <a:extLst>
            <a:ext uri="{FF2B5EF4-FFF2-40B4-BE49-F238E27FC236}">
              <a16:creationId xmlns:a16="http://schemas.microsoft.com/office/drawing/2014/main" id="{8D440807-8EA7-4D91-B6F5-3198D88C3B08}"/>
            </a:ext>
          </a:extLst>
        </xdr:cNvPr>
        <xdr:cNvSpPr>
          <a:spLocks noChangeAspect="1" noChangeArrowheads="1"/>
        </xdr:cNvSpPr>
      </xdr:nvSpPr>
      <xdr:spPr bwMode="auto">
        <a:xfrm>
          <a:off x="0" y="779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5195</xdr:rowOff>
    </xdr:to>
    <xdr:sp macro="" textlink="">
      <xdr:nvSpPr>
        <xdr:cNvPr id="5128" name="AutoShape 1032" descr="Simone Ferrari">
          <a:extLst>
            <a:ext uri="{FF2B5EF4-FFF2-40B4-BE49-F238E27FC236}">
              <a16:creationId xmlns:a16="http://schemas.microsoft.com/office/drawing/2014/main" id="{1FB86CD1-9D95-454C-B190-65912F41252B}"/>
            </a:ext>
          </a:extLst>
        </xdr:cNvPr>
        <xdr:cNvSpPr>
          <a:spLocks noChangeAspect="1" noChangeArrowheads="1"/>
        </xdr:cNvSpPr>
      </xdr:nvSpPr>
      <xdr:spPr bwMode="auto">
        <a:xfrm>
          <a:off x="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5195</xdr:rowOff>
    </xdr:to>
    <xdr:sp macro="" textlink="">
      <xdr:nvSpPr>
        <xdr:cNvPr id="5129" name="AutoShape 1033" descr="Stuart Hogg">
          <a:extLst>
            <a:ext uri="{FF2B5EF4-FFF2-40B4-BE49-F238E27FC236}">
              <a16:creationId xmlns:a16="http://schemas.microsoft.com/office/drawing/2014/main" id="{D25764FE-283D-47B0-B2F8-137F3A45AA7A}"/>
            </a:ext>
          </a:extLst>
        </xdr:cNvPr>
        <xdr:cNvSpPr>
          <a:spLocks noChangeAspect="1" noChangeArrowheads="1"/>
        </xdr:cNvSpPr>
      </xdr:nvSpPr>
      <xdr:spPr bwMode="auto">
        <a:xfrm>
          <a:off x="0" y="787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9525</xdr:rowOff>
    </xdr:to>
    <xdr:sp macro="" textlink="">
      <xdr:nvSpPr>
        <xdr:cNvPr id="5130" name="AutoShape 1034" descr="Stuart McInally">
          <a:extLst>
            <a:ext uri="{FF2B5EF4-FFF2-40B4-BE49-F238E27FC236}">
              <a16:creationId xmlns:a16="http://schemas.microsoft.com/office/drawing/2014/main" id="{92C64341-6C28-4248-9A92-84D06034DAEC}"/>
            </a:ext>
          </a:extLst>
        </xdr:cNvPr>
        <xdr:cNvSpPr>
          <a:spLocks noChangeAspect="1" noChangeArrowheads="1"/>
        </xdr:cNvSpPr>
      </xdr:nvSpPr>
      <xdr:spPr bwMode="auto">
        <a:xfrm>
          <a:off x="0" y="791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5196</xdr:rowOff>
    </xdr:to>
    <xdr:sp macro="" textlink="">
      <xdr:nvSpPr>
        <xdr:cNvPr id="5131" name="AutoShape 1035" descr="Tadhg Beirne">
          <a:extLst>
            <a:ext uri="{FF2B5EF4-FFF2-40B4-BE49-F238E27FC236}">
              <a16:creationId xmlns:a16="http://schemas.microsoft.com/office/drawing/2014/main" id="{4C990ADB-5709-4CE7-8840-EA350853F595}"/>
            </a:ext>
          </a:extLst>
        </xdr:cNvPr>
        <xdr:cNvSpPr>
          <a:spLocks noChangeAspect="1" noChangeArrowheads="1"/>
        </xdr:cNvSpPr>
      </xdr:nvSpPr>
      <xdr:spPr bwMode="auto">
        <a:xfrm>
          <a:off x="0" y="795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5196</xdr:rowOff>
    </xdr:to>
    <xdr:sp macro="" textlink="">
      <xdr:nvSpPr>
        <xdr:cNvPr id="5132" name="AutoShape 1036" descr="Tadhg Furlong">
          <a:extLst>
            <a:ext uri="{FF2B5EF4-FFF2-40B4-BE49-F238E27FC236}">
              <a16:creationId xmlns:a16="http://schemas.microsoft.com/office/drawing/2014/main" id="{43CF5554-78E0-4CC9-B97B-4F0FE6422B8D}"/>
            </a:ext>
          </a:extLst>
        </xdr:cNvPr>
        <xdr:cNvSpPr>
          <a:spLocks noChangeAspect="1" noChangeArrowheads="1"/>
        </xdr:cNvSpPr>
      </xdr:nvSpPr>
      <xdr:spPr bwMode="auto">
        <a:xfrm>
          <a:off x="0" y="799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5196</xdr:rowOff>
    </xdr:to>
    <xdr:sp macro="" textlink="">
      <xdr:nvSpPr>
        <xdr:cNvPr id="5133" name="AutoShape 1037" descr="Taulupe Faletau">
          <a:extLst>
            <a:ext uri="{FF2B5EF4-FFF2-40B4-BE49-F238E27FC236}">
              <a16:creationId xmlns:a16="http://schemas.microsoft.com/office/drawing/2014/main" id="{6F46A491-46DC-4E84-AF66-4C00AA822C66}"/>
            </a:ext>
          </a:extLst>
        </xdr:cNvPr>
        <xdr:cNvSpPr>
          <a:spLocks noChangeAspect="1" noChangeArrowheads="1"/>
        </xdr:cNvSpPr>
      </xdr:nvSpPr>
      <xdr:spPr bwMode="auto">
        <a:xfrm>
          <a:off x="0" y="802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62345</xdr:rowOff>
    </xdr:to>
    <xdr:sp macro="" textlink="">
      <xdr:nvSpPr>
        <xdr:cNvPr id="5134" name="AutoShape 1038" descr="Teddy Thomas">
          <a:extLst>
            <a:ext uri="{FF2B5EF4-FFF2-40B4-BE49-F238E27FC236}">
              <a16:creationId xmlns:a16="http://schemas.microsoft.com/office/drawing/2014/main" id="{1590810C-7327-4867-B299-8C2033292043}"/>
            </a:ext>
          </a:extLst>
        </xdr:cNvPr>
        <xdr:cNvSpPr>
          <a:spLocks noChangeAspect="1" noChangeArrowheads="1"/>
        </xdr:cNvSpPr>
      </xdr:nvSpPr>
      <xdr:spPr bwMode="auto">
        <a:xfrm>
          <a:off x="0" y="806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5195</xdr:rowOff>
    </xdr:to>
    <xdr:sp macro="" textlink="">
      <xdr:nvSpPr>
        <xdr:cNvPr id="5135" name="AutoShape 1039" descr="Thomas Ramos">
          <a:extLst>
            <a:ext uri="{FF2B5EF4-FFF2-40B4-BE49-F238E27FC236}">
              <a16:creationId xmlns:a16="http://schemas.microsoft.com/office/drawing/2014/main" id="{E9E128D2-8808-4CC2-AEE2-3B241AAB5D81}"/>
            </a:ext>
          </a:extLst>
        </xdr:cNvPr>
        <xdr:cNvSpPr>
          <a:spLocks noChangeAspect="1" noChangeArrowheads="1"/>
        </xdr:cNvSpPr>
      </xdr:nvSpPr>
      <xdr:spPr bwMode="auto">
        <a:xfrm>
          <a:off x="0" y="810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57151</xdr:rowOff>
    </xdr:to>
    <xdr:sp macro="" textlink="">
      <xdr:nvSpPr>
        <xdr:cNvPr id="5136" name="AutoShape 1040" descr="Tom Curry">
          <a:extLst>
            <a:ext uri="{FF2B5EF4-FFF2-40B4-BE49-F238E27FC236}">
              <a16:creationId xmlns:a16="http://schemas.microsoft.com/office/drawing/2014/main" id="{53A8921D-BF11-4DF3-8781-F29CE2A0C4E9}"/>
            </a:ext>
          </a:extLst>
        </xdr:cNvPr>
        <xdr:cNvSpPr>
          <a:spLocks noChangeAspect="1" noChangeArrowheads="1"/>
        </xdr:cNvSpPr>
      </xdr:nvSpPr>
      <xdr:spPr bwMode="auto">
        <a:xfrm>
          <a:off x="0" y="8146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5196</xdr:rowOff>
    </xdr:to>
    <xdr:sp macro="" textlink="">
      <xdr:nvSpPr>
        <xdr:cNvPr id="5137" name="AutoShape 1041" descr="Tom Dunn">
          <a:extLst>
            <a:ext uri="{FF2B5EF4-FFF2-40B4-BE49-F238E27FC236}">
              <a16:creationId xmlns:a16="http://schemas.microsoft.com/office/drawing/2014/main" id="{5630C065-8364-464C-B771-DC71CD584CAA}"/>
            </a:ext>
          </a:extLst>
        </xdr:cNvPr>
        <xdr:cNvSpPr>
          <a:spLocks noChangeAspect="1" noChangeArrowheads="1"/>
        </xdr:cNvSpPr>
      </xdr:nvSpPr>
      <xdr:spPr bwMode="auto">
        <a:xfrm>
          <a:off x="0" y="818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5196</xdr:rowOff>
    </xdr:to>
    <xdr:sp macro="" textlink="">
      <xdr:nvSpPr>
        <xdr:cNvPr id="5138" name="AutoShape 1042" descr="Tomas Francis">
          <a:extLst>
            <a:ext uri="{FF2B5EF4-FFF2-40B4-BE49-F238E27FC236}">
              <a16:creationId xmlns:a16="http://schemas.microsoft.com/office/drawing/2014/main" id="{B2C7EBCD-426D-4D07-991E-CAEA978C16FA}"/>
            </a:ext>
          </a:extLst>
        </xdr:cNvPr>
        <xdr:cNvSpPr>
          <a:spLocks noChangeAspect="1" noChangeArrowheads="1"/>
        </xdr:cNvSpPr>
      </xdr:nvSpPr>
      <xdr:spPr bwMode="auto">
        <a:xfrm>
          <a:off x="0" y="822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5196</xdr:rowOff>
    </xdr:to>
    <xdr:sp macro="" textlink="">
      <xdr:nvSpPr>
        <xdr:cNvPr id="5139" name="AutoShape 1043" descr="Tommaso Allan">
          <a:extLst>
            <a:ext uri="{FF2B5EF4-FFF2-40B4-BE49-F238E27FC236}">
              <a16:creationId xmlns:a16="http://schemas.microsoft.com/office/drawing/2014/main" id="{EB2BEBE4-7476-4249-9B5C-1809F3D94B11}"/>
            </a:ext>
          </a:extLst>
        </xdr:cNvPr>
        <xdr:cNvSpPr>
          <a:spLocks noChangeAspect="1" noChangeArrowheads="1"/>
        </xdr:cNvSpPr>
      </xdr:nvSpPr>
      <xdr:spPr bwMode="auto">
        <a:xfrm>
          <a:off x="0" y="826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5195</xdr:rowOff>
    </xdr:to>
    <xdr:sp macro="" textlink="">
      <xdr:nvSpPr>
        <xdr:cNvPr id="5140" name="AutoShape 1044" descr="Tomos Williams">
          <a:extLst>
            <a:ext uri="{FF2B5EF4-FFF2-40B4-BE49-F238E27FC236}">
              <a16:creationId xmlns:a16="http://schemas.microsoft.com/office/drawing/2014/main" id="{B6D2F0EA-FA69-421F-8455-16DF2C3531DD}"/>
            </a:ext>
          </a:extLst>
        </xdr:cNvPr>
        <xdr:cNvSpPr>
          <a:spLocks noChangeAspect="1" noChangeArrowheads="1"/>
        </xdr:cNvSpPr>
      </xdr:nvSpPr>
      <xdr:spPr bwMode="auto">
        <a:xfrm>
          <a:off x="0" y="830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5196</xdr:rowOff>
    </xdr:to>
    <xdr:sp macro="" textlink="">
      <xdr:nvSpPr>
        <xdr:cNvPr id="5141" name="AutoShape 1045" descr="Ultan Dillane">
          <a:extLst>
            <a:ext uri="{FF2B5EF4-FFF2-40B4-BE49-F238E27FC236}">
              <a16:creationId xmlns:a16="http://schemas.microsoft.com/office/drawing/2014/main" id="{B59EAAB6-AFB4-4FB8-AA52-721300EEB2F6}"/>
            </a:ext>
          </a:extLst>
        </xdr:cNvPr>
        <xdr:cNvSpPr>
          <a:spLocks noChangeAspect="1" noChangeArrowheads="1"/>
        </xdr:cNvSpPr>
      </xdr:nvSpPr>
      <xdr:spPr bwMode="auto">
        <a:xfrm>
          <a:off x="0" y="834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5196</xdr:rowOff>
    </xdr:to>
    <xdr:sp macro="" textlink="">
      <xdr:nvSpPr>
        <xdr:cNvPr id="5142" name="AutoShape 1046" descr="Vincent Rattez">
          <a:extLst>
            <a:ext uri="{FF2B5EF4-FFF2-40B4-BE49-F238E27FC236}">
              <a16:creationId xmlns:a16="http://schemas.microsoft.com/office/drawing/2014/main" id="{13B2078E-F6A9-4D5D-9E7F-2BF6F64DC213}"/>
            </a:ext>
          </a:extLst>
        </xdr:cNvPr>
        <xdr:cNvSpPr>
          <a:spLocks noChangeAspect="1" noChangeArrowheads="1"/>
        </xdr:cNvSpPr>
      </xdr:nvSpPr>
      <xdr:spPr bwMode="auto">
        <a:xfrm>
          <a:off x="0" y="8381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5195</xdr:rowOff>
    </xdr:to>
    <xdr:sp macro="" textlink="">
      <xdr:nvSpPr>
        <xdr:cNvPr id="5143" name="AutoShape 1047" descr="Virimi Vakatawa">
          <a:extLst>
            <a:ext uri="{FF2B5EF4-FFF2-40B4-BE49-F238E27FC236}">
              <a16:creationId xmlns:a16="http://schemas.microsoft.com/office/drawing/2014/main" id="{05E0EDF6-D874-4C44-91D1-9B558DFDEFF9}"/>
            </a:ext>
          </a:extLst>
        </xdr:cNvPr>
        <xdr:cNvSpPr>
          <a:spLocks noChangeAspect="1" noChangeArrowheads="1"/>
        </xdr:cNvSpPr>
      </xdr:nvSpPr>
      <xdr:spPr bwMode="auto">
        <a:xfrm>
          <a:off x="0" y="842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5196</xdr:rowOff>
    </xdr:to>
    <xdr:sp macro="" textlink="">
      <xdr:nvSpPr>
        <xdr:cNvPr id="5144" name="AutoShape 1048" descr="Will Connors">
          <a:extLst>
            <a:ext uri="{FF2B5EF4-FFF2-40B4-BE49-F238E27FC236}">
              <a16:creationId xmlns:a16="http://schemas.microsoft.com/office/drawing/2014/main" id="{ACFC4A38-5B4D-4724-9897-1D84165BA414}"/>
            </a:ext>
          </a:extLst>
        </xdr:cNvPr>
        <xdr:cNvSpPr>
          <a:spLocks noChangeAspect="1" noChangeArrowheads="1"/>
        </xdr:cNvSpPr>
      </xdr:nvSpPr>
      <xdr:spPr bwMode="auto">
        <a:xfrm>
          <a:off x="0" y="847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5195</xdr:rowOff>
    </xdr:to>
    <xdr:sp macro="" textlink="">
      <xdr:nvSpPr>
        <xdr:cNvPr id="5145" name="AutoShape 1049" descr="Will Rowlands">
          <a:extLst>
            <a:ext uri="{FF2B5EF4-FFF2-40B4-BE49-F238E27FC236}">
              <a16:creationId xmlns:a16="http://schemas.microsoft.com/office/drawing/2014/main" id="{D0326195-825B-4000-926F-414192C20EAF}"/>
            </a:ext>
          </a:extLst>
        </xdr:cNvPr>
        <xdr:cNvSpPr>
          <a:spLocks noChangeAspect="1" noChangeArrowheads="1"/>
        </xdr:cNvSpPr>
      </xdr:nvSpPr>
      <xdr:spPr bwMode="auto">
        <a:xfrm>
          <a:off x="0" y="851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5196</xdr:rowOff>
    </xdr:to>
    <xdr:sp macro="" textlink="">
      <xdr:nvSpPr>
        <xdr:cNvPr id="5146" name="AutoShape 1050" descr="Will Stuart">
          <a:extLst>
            <a:ext uri="{FF2B5EF4-FFF2-40B4-BE49-F238E27FC236}">
              <a16:creationId xmlns:a16="http://schemas.microsoft.com/office/drawing/2014/main" id="{869A1259-69C6-4FC0-B2BC-D718685A8A51}"/>
            </a:ext>
          </a:extLst>
        </xdr:cNvPr>
        <xdr:cNvSpPr>
          <a:spLocks noChangeAspect="1" noChangeArrowheads="1"/>
        </xdr:cNvSpPr>
      </xdr:nvSpPr>
      <xdr:spPr bwMode="auto">
        <a:xfrm>
          <a:off x="0" y="857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5195</xdr:rowOff>
    </xdr:to>
    <xdr:sp macro="" textlink="">
      <xdr:nvSpPr>
        <xdr:cNvPr id="5147" name="AutoShape 1051" descr="Willi Heinz">
          <a:extLst>
            <a:ext uri="{FF2B5EF4-FFF2-40B4-BE49-F238E27FC236}">
              <a16:creationId xmlns:a16="http://schemas.microsoft.com/office/drawing/2014/main" id="{6FA665CE-EC53-4DF1-9899-95A89436629C}"/>
            </a:ext>
          </a:extLst>
        </xdr:cNvPr>
        <xdr:cNvSpPr>
          <a:spLocks noChangeAspect="1" noChangeArrowheads="1"/>
        </xdr:cNvSpPr>
      </xdr:nvSpPr>
      <xdr:spPr bwMode="auto">
        <a:xfrm>
          <a:off x="0" y="861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5196</xdr:rowOff>
    </xdr:to>
    <xdr:sp macro="" textlink="">
      <xdr:nvSpPr>
        <xdr:cNvPr id="5148" name="AutoShape 1052" descr="WP Nel">
          <a:extLst>
            <a:ext uri="{FF2B5EF4-FFF2-40B4-BE49-F238E27FC236}">
              <a16:creationId xmlns:a16="http://schemas.microsoft.com/office/drawing/2014/main" id="{AAB9B488-6D92-4690-8900-12A889CA4194}"/>
            </a:ext>
          </a:extLst>
        </xdr:cNvPr>
        <xdr:cNvSpPr>
          <a:spLocks noChangeAspect="1" noChangeArrowheads="1"/>
        </xdr:cNvSpPr>
      </xdr:nvSpPr>
      <xdr:spPr bwMode="auto">
        <a:xfrm>
          <a:off x="0" y="865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5196</xdr:rowOff>
    </xdr:to>
    <xdr:sp macro="" textlink="">
      <xdr:nvSpPr>
        <xdr:cNvPr id="5149" name="AutoShape 1053" descr="Wyn Jones">
          <a:extLst>
            <a:ext uri="{FF2B5EF4-FFF2-40B4-BE49-F238E27FC236}">
              <a16:creationId xmlns:a16="http://schemas.microsoft.com/office/drawing/2014/main" id="{FF2CC732-2ECE-479B-9496-53724BAAAD47}"/>
            </a:ext>
          </a:extLst>
        </xdr:cNvPr>
        <xdr:cNvSpPr>
          <a:spLocks noChangeAspect="1" noChangeArrowheads="1"/>
        </xdr:cNvSpPr>
      </xdr:nvSpPr>
      <xdr:spPr bwMode="auto">
        <a:xfrm>
          <a:off x="0" y="867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5195</xdr:rowOff>
    </xdr:to>
    <xdr:sp macro="" textlink="">
      <xdr:nvSpPr>
        <xdr:cNvPr id="5150" name="AutoShape 1054" descr="Zander Fagerson">
          <a:extLst>
            <a:ext uri="{FF2B5EF4-FFF2-40B4-BE49-F238E27FC236}">
              <a16:creationId xmlns:a16="http://schemas.microsoft.com/office/drawing/2014/main" id="{F68FF4BA-04AA-4640-A1D5-5AD67634FDC4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ixnationsrugby.com/player/?PlayGuid=JL152199&amp;TeamId=126" TargetMode="External"/><Relationship Id="rId21" Type="http://schemas.openxmlformats.org/officeDocument/2006/relationships/hyperlink" Target="https://www.sixnationsrugby.com/player/?PlayGuid=BL276858&amp;TeamId=129" TargetMode="External"/><Relationship Id="rId42" Type="http://schemas.openxmlformats.org/officeDocument/2006/relationships/hyperlink" Target="https://www.sixnationsrugby.com/player/?PlayGuid=CH827601&amp;TeamId=128" TargetMode="External"/><Relationship Id="rId63" Type="http://schemas.openxmlformats.org/officeDocument/2006/relationships/hyperlink" Target="https://www.sixnationsrugby.com/player/?PlayGuid=EG908747&amp;TeamId=125" TargetMode="External"/><Relationship Id="rId84" Type="http://schemas.openxmlformats.org/officeDocument/2006/relationships/hyperlink" Target="https://www.sixnationsrugby.com/player/?PlayGuid=GA508879&amp;TeamId=129" TargetMode="External"/><Relationship Id="rId138" Type="http://schemas.openxmlformats.org/officeDocument/2006/relationships/hyperlink" Target="https://www.sixnationsrugby.com/player/?PlayGuid=ET402595&amp;TeamId=125" TargetMode="External"/><Relationship Id="rId159" Type="http://schemas.openxmlformats.org/officeDocument/2006/relationships/hyperlink" Target="https://www.sixnationsrugby.com/player/?PlayGuid=OW990997&amp;TeamId=128" TargetMode="External"/><Relationship Id="rId170" Type="http://schemas.openxmlformats.org/officeDocument/2006/relationships/hyperlink" Target="https://www.sixnationsrugby.com/player/?PlayGuid=RH772080&amp;TeamId=126" TargetMode="External"/><Relationship Id="rId191" Type="http://schemas.openxmlformats.org/officeDocument/2006/relationships/hyperlink" Target="https://www.sixnationsrugby.com/player/?PlayGuid=SM530829&amp;TeamId=127" TargetMode="External"/><Relationship Id="rId205" Type="http://schemas.openxmlformats.org/officeDocument/2006/relationships/hyperlink" Target="https://www.sixnationsrugby.com/player/?PlayGuid=WC878449&amp;TeamId=126" TargetMode="External"/><Relationship Id="rId107" Type="http://schemas.openxmlformats.org/officeDocument/2006/relationships/hyperlink" Target="https://www.sixnationsrugby.com/player/?PlayGuid=JM130488&amp;TeamId=125" TargetMode="External"/><Relationship Id="rId11" Type="http://schemas.openxmlformats.org/officeDocument/2006/relationships/hyperlink" Target="https://www.sixnationsrugby.com/player/?PlayGuid=AP382464&amp;TeamId=126" TargetMode="External"/><Relationship Id="rId32" Type="http://schemas.openxmlformats.org/officeDocument/2006/relationships/hyperlink" Target="https://www.sixnationsrugby.com/player/?PlayGuid=CC736572&amp;TeamId=129" TargetMode="External"/><Relationship Id="rId53" Type="http://schemas.openxmlformats.org/officeDocument/2006/relationships/hyperlink" Target="https://www.sixnationsrugby.com/player/?PlayGuid=DB359560&amp;TeamId=130" TargetMode="External"/><Relationship Id="rId74" Type="http://schemas.openxmlformats.org/officeDocument/2006/relationships/hyperlink" Target="https://www.sixnationsrugby.com/player/?PlayGuid=GF392165&amp;TeamId=125" TargetMode="External"/><Relationship Id="rId128" Type="http://schemas.openxmlformats.org/officeDocument/2006/relationships/hyperlink" Target="https://www.sixnationsrugby.com/player/?PlayGuid=LB915327&amp;TeamId=128" TargetMode="External"/><Relationship Id="rId149" Type="http://schemas.openxmlformats.org/officeDocument/2006/relationships/hyperlink" Target="https://www.sixnationsrugby.com/player/?PlayGuid=MM788747&amp;TeamId=130" TargetMode="External"/><Relationship Id="rId5" Type="http://schemas.openxmlformats.org/officeDocument/2006/relationships/hyperlink" Target="https://www.sixnationsrugby.com/player/?PlayGuid=AZ714991&amp;TeamId=130" TargetMode="External"/><Relationship Id="rId95" Type="http://schemas.openxmlformats.org/officeDocument/2006/relationships/hyperlink" Target="https://www.sixnationsrugby.com/player/?PlayGuid=JD639935&amp;TeamId=128" TargetMode="External"/><Relationship Id="rId160" Type="http://schemas.openxmlformats.org/officeDocument/2006/relationships/hyperlink" Target="https://www.sixnationsrugby.com/player/?PlayGuid=PG443746&amp;TeamId=130" TargetMode="External"/><Relationship Id="rId181" Type="http://schemas.openxmlformats.org/officeDocument/2006/relationships/hyperlink" Target="https://www.sixnationsrugby.com/player/?PlayGuid=SS644622&amp;TeamId=127" TargetMode="External"/><Relationship Id="rId22" Type="http://schemas.openxmlformats.org/officeDocument/2006/relationships/hyperlink" Target="https://www.sixnationsrugby.com/player/?PlayGuid=VV741662&amp;TeamId=125" TargetMode="External"/><Relationship Id="rId43" Type="http://schemas.openxmlformats.org/officeDocument/2006/relationships/hyperlink" Target="https://www.sixnationsrugby.com/player/?PlayGuid=CL794376&amp;TeamId=125" TargetMode="External"/><Relationship Id="rId64" Type="http://schemas.openxmlformats.org/officeDocument/2006/relationships/hyperlink" Target="https://www.sixnationsrugby.com/player/?PlayGuid=FM677009&amp;TeamId=130" TargetMode="External"/><Relationship Id="rId118" Type="http://schemas.openxmlformats.org/officeDocument/2006/relationships/hyperlink" Target="https://www.sixnationsrugby.com/player/?PlayGuid=JA935900&amp;TeamId=128" TargetMode="External"/><Relationship Id="rId139" Type="http://schemas.openxmlformats.org/officeDocument/2006/relationships/hyperlink" Target="https://www.sixnationsrugby.com/player/?PlayGuid=MV516843&amp;TeamId=130" TargetMode="External"/><Relationship Id="rId85" Type="http://schemas.openxmlformats.org/officeDocument/2006/relationships/hyperlink" Target="https://www.sixnationsrugby.com/player/?PlayGuid=GP750500&amp;TeamId=130" TargetMode="External"/><Relationship Id="rId150" Type="http://schemas.openxmlformats.org/officeDocument/2006/relationships/hyperlink" Target="https://www.sixnationsrugby.com/player/?PlayGuid=MH640587&amp;TeamId=129" TargetMode="External"/><Relationship Id="rId171" Type="http://schemas.openxmlformats.org/officeDocument/2006/relationships/hyperlink" Target="https://www.sixnationsrugby.com/player/?PlayGuid=RN981435&amp;TeamId=129" TargetMode="External"/><Relationship Id="rId192" Type="http://schemas.openxmlformats.org/officeDocument/2006/relationships/hyperlink" Target="https://www.sixnationsrugby.com/player/?PlayGuid=TB763738&amp;TeamId=126" TargetMode="External"/><Relationship Id="rId206" Type="http://schemas.openxmlformats.org/officeDocument/2006/relationships/hyperlink" Target="https://www.sixnationsrugby.com/player/?PlayGuid=WR283546&amp;TeamId=128" TargetMode="External"/><Relationship Id="rId12" Type="http://schemas.openxmlformats.org/officeDocument/2006/relationships/hyperlink" Target="https://www.sixnationsrugby.com/player/?PlayGuid=AB163849&amp;TeamId=129" TargetMode="External"/><Relationship Id="rId33" Type="http://schemas.openxmlformats.org/officeDocument/2006/relationships/hyperlink" Target="https://www.sixnationsrugby.com/player/?PlayGuid=CC988273&amp;TeamId=130" TargetMode="External"/><Relationship Id="rId108" Type="http://schemas.openxmlformats.org/officeDocument/2006/relationships/hyperlink" Target="https://www.sixnationsrugby.com/player/?PlayGuid=JM106371&amp;TeamId=130" TargetMode="External"/><Relationship Id="rId129" Type="http://schemas.openxmlformats.org/officeDocument/2006/relationships/hyperlink" Target="https://www.sixnationsrugby.com/player/?PlayGuid=LS853689&amp;TeamId=130" TargetMode="External"/><Relationship Id="rId54" Type="http://schemas.openxmlformats.org/officeDocument/2006/relationships/hyperlink" Target="https://www.sixnationsrugby.com/player/?PlayGuid=DB463136&amp;TeamId=129" TargetMode="External"/><Relationship Id="rId75" Type="http://schemas.openxmlformats.org/officeDocument/2006/relationships/hyperlink" Target="https://www.sixnationsrugby.com/player/?PlayGuid=GF915654&amp;TeamId=125" TargetMode="External"/><Relationship Id="rId96" Type="http://schemas.openxmlformats.org/officeDocument/2006/relationships/hyperlink" Target="https://www.sixnationsrugby.com/player/?PlayGuid=JL287733&amp;TeamId=127" TargetMode="External"/><Relationship Id="rId140" Type="http://schemas.openxmlformats.org/officeDocument/2006/relationships/hyperlink" Target="https://www.sixnationsrugby.com/player/?PlayGuid=ML317469&amp;TeamId=130" TargetMode="External"/><Relationship Id="rId161" Type="http://schemas.openxmlformats.org/officeDocument/2006/relationships/hyperlink" Target="https://www.sixnationsrugby.com/player/?PlayGuid=PW129932&amp;TeamId=129" TargetMode="External"/><Relationship Id="rId182" Type="http://schemas.openxmlformats.org/officeDocument/2006/relationships/hyperlink" Target="https://www.sixnationsrugby.com/player/?PlayGuid=SU111318&amp;TeamId=125" TargetMode="External"/><Relationship Id="rId6" Type="http://schemas.openxmlformats.org/officeDocument/2006/relationships/hyperlink" Target="https://www.sixnationsrugby.com/player/?PlayGuid=AP903050&amp;TeamId=127" TargetMode="External"/><Relationship Id="rId23" Type="http://schemas.openxmlformats.org/officeDocument/2006/relationships/hyperlink" Target="https://www.sixnationsrugby.com/player/?PlayGuid=BT128499&amp;TeamId=127" TargetMode="External"/><Relationship Id="rId119" Type="http://schemas.openxmlformats.org/officeDocument/2006/relationships/hyperlink" Target="https://www.sixnationsrugby.com/player/?PlayGuid=JN511753&amp;TeamId=128" TargetMode="External"/><Relationship Id="rId44" Type="http://schemas.openxmlformats.org/officeDocument/2006/relationships/hyperlink" Target="https://www.sixnationsrugby.com/player/?PlayGuid=CB879230&amp;TeamId=129" TargetMode="External"/><Relationship Id="rId65" Type="http://schemas.openxmlformats.org/officeDocument/2006/relationships/hyperlink" Target="https://www.sixnationsrugby.com/player/?PlayGuid=FR364036&amp;TeamId=130" TargetMode="External"/><Relationship Id="rId86" Type="http://schemas.openxmlformats.org/officeDocument/2006/relationships/hyperlink" Target="https://www.sixnationsrugby.com/player/?PlayGuid=HP363358&amp;TeamId=128" TargetMode="External"/><Relationship Id="rId130" Type="http://schemas.openxmlformats.org/officeDocument/2006/relationships/hyperlink" Target="https://www.sixnationsrugby.com/player/?PlayGuid=LL840089&amp;TeamId=125" TargetMode="External"/><Relationship Id="rId151" Type="http://schemas.openxmlformats.org/officeDocument/2006/relationships/hyperlink" Target="https://www.sixnationsrugby.com/player/?PlayGuid=NC161980&amp;TeamId=130" TargetMode="External"/><Relationship Id="rId172" Type="http://schemas.openxmlformats.org/officeDocument/2006/relationships/hyperlink" Target="https://www.sixnationsrugby.com/player/?PlayGuid=RT351750&amp;TeamId=129" TargetMode="External"/><Relationship Id="rId193" Type="http://schemas.openxmlformats.org/officeDocument/2006/relationships/hyperlink" Target="https://www.sixnationsrugby.com/player/?PlayGuid=TF974321&amp;TeamId=126" TargetMode="External"/><Relationship Id="rId207" Type="http://schemas.openxmlformats.org/officeDocument/2006/relationships/hyperlink" Target="https://www.sixnationsrugby.com/player/?PlayGuid=WS816688&amp;TeamId=125" TargetMode="External"/><Relationship Id="rId13" Type="http://schemas.openxmlformats.org/officeDocument/2006/relationships/hyperlink" Target="https://www.sixnationsrugby.com/player/?PlayGuid=AW514875&amp;TeamId=125" TargetMode="External"/><Relationship Id="rId109" Type="http://schemas.openxmlformats.org/officeDocument/2006/relationships/hyperlink" Target="https://www.sixnationsrugby.com/player/?PlayGuid=JC189310&amp;TeamId=126" TargetMode="External"/><Relationship Id="rId34" Type="http://schemas.openxmlformats.org/officeDocument/2006/relationships/hyperlink" Target="https://www.sixnationsrugby.com/player/?PlayGuid=CO277188&amp;TeamId=129" TargetMode="External"/><Relationship Id="rId55" Type="http://schemas.openxmlformats.org/officeDocument/2006/relationships/hyperlink" Target="https://www.sixnationsrugby.com/player/?PlayGuid=DT150994&amp;TeamId=126" TargetMode="External"/><Relationship Id="rId76" Type="http://schemas.openxmlformats.org/officeDocument/2006/relationships/hyperlink" Target="https://www.sixnationsrugby.com/player/?PlayGuid=GH749231&amp;TeamId=127" TargetMode="External"/><Relationship Id="rId97" Type="http://schemas.openxmlformats.org/officeDocument/2006/relationships/hyperlink" Target="https://www.sixnationsrugby.com/player/?PlayGuid=JR854317&amp;TeamId=126" TargetMode="External"/><Relationship Id="rId120" Type="http://schemas.openxmlformats.org/officeDocument/2006/relationships/hyperlink" Target="https://www.sixnationsrugby.com/player/?PlayGuid=JV681352&amp;TeamId=126" TargetMode="External"/><Relationship Id="rId141" Type="http://schemas.openxmlformats.org/officeDocument/2006/relationships/hyperlink" Target="https://www.sixnationsrugby.com/player/?PlayGuid=MR621017&amp;TeamId=130" TargetMode="External"/><Relationship Id="rId7" Type="http://schemas.openxmlformats.org/officeDocument/2006/relationships/hyperlink" Target="https://www.sixnationsrugby.com/player/?PlayGuid=AD320497&amp;TeamId=127" TargetMode="External"/><Relationship Id="rId162" Type="http://schemas.openxmlformats.org/officeDocument/2006/relationships/hyperlink" Target="https://www.sixnationsrugby.com/player/?PlayGuid=PM628715&amp;TeamId=129" TargetMode="External"/><Relationship Id="rId183" Type="http://schemas.openxmlformats.org/officeDocument/2006/relationships/hyperlink" Target="https://www.sixnationsrugby.com/player/?PlayGuid=SC459267&amp;TeamId=127" TargetMode="External"/><Relationship Id="rId24" Type="http://schemas.openxmlformats.org/officeDocument/2006/relationships/hyperlink" Target="https://www.sixnationsrugby.com/player/?PlayGuid=BK512124&amp;TeamId=127" TargetMode="External"/><Relationship Id="rId45" Type="http://schemas.openxmlformats.org/officeDocument/2006/relationships/hyperlink" Target="https://www.sixnationsrugby.com/player/?PlayGuid=DP646434&amp;TeamId=129" TargetMode="External"/><Relationship Id="rId66" Type="http://schemas.openxmlformats.org/officeDocument/2006/relationships/hyperlink" Target="https://www.sixnationsrugby.com/player/?PlayGuid=FZ521775&amp;TeamId=130" TargetMode="External"/><Relationship Id="rId87" Type="http://schemas.openxmlformats.org/officeDocument/2006/relationships/hyperlink" Target="https://www.sixnationsrugby.com/player/?PlayGuid=HW157577&amp;TeamId=127" TargetMode="External"/><Relationship Id="rId110" Type="http://schemas.openxmlformats.org/officeDocument/2006/relationships/hyperlink" Target="https://www.sixnationsrugby.com/player/?PlayGuid=JM170940&amp;TeamId=128" TargetMode="External"/><Relationship Id="rId131" Type="http://schemas.openxmlformats.org/officeDocument/2006/relationships/hyperlink" Target="https://www.sixnationsrugby.com/player/?PlayGuid=LW454197&amp;TeamId=128" TargetMode="External"/><Relationship Id="rId152" Type="http://schemas.openxmlformats.org/officeDocument/2006/relationships/hyperlink" Target="https://www.sixnationsrugby.com/player/?PlayGuid=NH963068&amp;TeamId=127" TargetMode="External"/><Relationship Id="rId173" Type="http://schemas.openxmlformats.org/officeDocument/2006/relationships/hyperlink" Target="https://www.sixnationsrugby.com/player/?PlayGuid=RK712948&amp;TeamId=126" TargetMode="External"/><Relationship Id="rId194" Type="http://schemas.openxmlformats.org/officeDocument/2006/relationships/hyperlink" Target="https://www.sixnationsrugby.com/player/?PlayGuid=TF890867&amp;TeamId=128" TargetMode="External"/><Relationship Id="rId208" Type="http://schemas.openxmlformats.org/officeDocument/2006/relationships/hyperlink" Target="https://www.sixnationsrugby.com/player/?PlayGuid=WH931587&amp;TeamId=125" TargetMode="External"/><Relationship Id="rId19" Type="http://schemas.openxmlformats.org/officeDocument/2006/relationships/hyperlink" Target="https://www.sixnationsrugby.com/player/?PlayGuid=BT553523&amp;TeamId=127" TargetMode="External"/><Relationship Id="rId14" Type="http://schemas.openxmlformats.org/officeDocument/2006/relationships/hyperlink" Target="https://www.sixnationsrugby.com/player/?PlayGuid=AD427633&amp;TeamId=129" TargetMode="External"/><Relationship Id="rId30" Type="http://schemas.openxmlformats.org/officeDocument/2006/relationships/hyperlink" Target="https://www.sixnationsrugby.com/player/?PlayGuid=CB680200&amp;TeamId=130" TargetMode="External"/><Relationship Id="rId35" Type="http://schemas.openxmlformats.org/officeDocument/2006/relationships/hyperlink" Target="https://www.sixnationsrugby.com/player/?PlayGuid=CE445208&amp;TeamId=125" TargetMode="External"/><Relationship Id="rId56" Type="http://schemas.openxmlformats.org/officeDocument/2006/relationships/hyperlink" Target="https://www.sixnationsrugby.com/player/?PlayGuid=DL985901&amp;TeamId=128" TargetMode="External"/><Relationship Id="rId77" Type="http://schemas.openxmlformats.org/officeDocument/2006/relationships/hyperlink" Target="https://www.sixnationsrugby.com/player/?PlayGuid=GK428365&amp;TeamId=125" TargetMode="External"/><Relationship Id="rId100" Type="http://schemas.openxmlformats.org/officeDocument/2006/relationships/hyperlink" Target="https://www.sixnationsrugby.com/player/?PlayGuid=JG677554&amp;TeamId=126" TargetMode="External"/><Relationship Id="rId105" Type="http://schemas.openxmlformats.org/officeDocument/2006/relationships/hyperlink" Target="https://www.sixnationsrugby.com/player/?PlayGuid=JT777838&amp;TeamId=130" TargetMode="External"/><Relationship Id="rId126" Type="http://schemas.openxmlformats.org/officeDocument/2006/relationships/hyperlink" Target="https://www.sixnationsrugby.com/player/?PlayGuid=null&amp;TeamId=127" TargetMode="External"/><Relationship Id="rId147" Type="http://schemas.openxmlformats.org/officeDocument/2006/relationships/hyperlink" Target="https://www.sixnationsrugby.com/player/?PlayGuid=MB274697&amp;TeamId=130" TargetMode="External"/><Relationship Id="rId168" Type="http://schemas.openxmlformats.org/officeDocument/2006/relationships/hyperlink" Target="https://www.sixnationsrugby.com/player/?PlayGuid=ME202651&amp;TeamId=128" TargetMode="External"/><Relationship Id="rId8" Type="http://schemas.openxmlformats.org/officeDocument/2006/relationships/hyperlink" Target="https://www.sixnationsrugby.com/player/?PlayGuid=AJ442966&amp;TeamId=128" TargetMode="External"/><Relationship Id="rId51" Type="http://schemas.openxmlformats.org/officeDocument/2006/relationships/hyperlink" Target="https://www.sixnationsrugby.com/player/?PlayGuid=DK192698&amp;TeamId=126" TargetMode="External"/><Relationship Id="rId72" Type="http://schemas.openxmlformats.org/officeDocument/2006/relationships/hyperlink" Target="https://www.sixnationsrugby.com/player/?PlayGuid=GD113443&amp;TeamId=128" TargetMode="External"/><Relationship Id="rId93" Type="http://schemas.openxmlformats.org/officeDocument/2006/relationships/hyperlink" Target="https://www.sixnationsrugby.com/player/?PlayGuid=JB116465&amp;TeamId=128" TargetMode="External"/><Relationship Id="rId98" Type="http://schemas.openxmlformats.org/officeDocument/2006/relationships/hyperlink" Target="https://www.sixnationsrugby.com/player/?PlayGuid=JG594765&amp;TeamId=125" TargetMode="External"/><Relationship Id="rId121" Type="http://schemas.openxmlformats.org/officeDocument/2006/relationships/hyperlink" Target="https://www.sixnationsrugby.com/player/?PlayGuid=JM604958&amp;TeamId=129" TargetMode="External"/><Relationship Id="rId142" Type="http://schemas.openxmlformats.org/officeDocument/2006/relationships/hyperlink" Target="https://www.sixnationsrugby.com/player/?PlayGuid=MW919610&amp;TeamId=125" TargetMode="External"/><Relationship Id="rId163" Type="http://schemas.openxmlformats.org/officeDocument/2006/relationships/hyperlink" Target="https://www.sixnationsrugby.com/player/?PlayGuid=PO196534&amp;TeamId=126" TargetMode="External"/><Relationship Id="rId184" Type="http://schemas.openxmlformats.org/officeDocument/2006/relationships/hyperlink" Target="https://www.sixnationsrugby.com/player/?PlayGuid=SS244714&amp;TeamId=127" TargetMode="External"/><Relationship Id="rId189" Type="http://schemas.openxmlformats.org/officeDocument/2006/relationships/hyperlink" Target="https://www.sixnationsrugby.com/player/?PlayGuid=SF610501&amp;TeamId=130" TargetMode="External"/><Relationship Id="rId3" Type="http://schemas.openxmlformats.org/officeDocument/2006/relationships/hyperlink" Target="https://www.sixnationsrugby.com/player/?PlayGuid=AB882295&amp;TeamId=128" TargetMode="External"/><Relationship Id="rId25" Type="http://schemas.openxmlformats.org/officeDocument/2006/relationships/hyperlink" Target="https://www.sixnationsrugby.com/player/?PlayGuid=BP217532&amp;TeamId=129" TargetMode="External"/><Relationship Id="rId46" Type="http://schemas.openxmlformats.org/officeDocument/2006/relationships/hyperlink" Target="https://www.sixnationsrugby.com/player/?PlayGuid=DB100356&amp;TeamId=128" TargetMode="External"/><Relationship Id="rId67" Type="http://schemas.openxmlformats.org/officeDocument/2006/relationships/hyperlink" Target="https://www.sixnationsrugby.com/player/?PlayGuid=FB999044&amp;TeamId=126" TargetMode="External"/><Relationship Id="rId116" Type="http://schemas.openxmlformats.org/officeDocument/2006/relationships/hyperlink" Target="https://www.sixnationsrugby.com/player/?PlayGuid=JM704886&amp;TeamId=125" TargetMode="External"/><Relationship Id="rId137" Type="http://schemas.openxmlformats.org/officeDocument/2006/relationships/hyperlink" Target="https://www.sixnationsrugby.com/player/?PlayGuid=MV475875&amp;TeamId=125" TargetMode="External"/><Relationship Id="rId158" Type="http://schemas.openxmlformats.org/officeDocument/2006/relationships/hyperlink" Target="https://www.sixnationsrugby.com/player/?PlayGuid=OF274612&amp;TeamId=125" TargetMode="External"/><Relationship Id="rId20" Type="http://schemas.openxmlformats.org/officeDocument/2006/relationships/hyperlink" Target="https://www.sixnationsrugby.com/player/?PlayGuid=BY523643&amp;TeamId=125" TargetMode="External"/><Relationship Id="rId41" Type="http://schemas.openxmlformats.org/officeDocument/2006/relationships/hyperlink" Target="https://www.sixnationsrugby.com/player/?PlayGuid=CD548328&amp;TeamId=127" TargetMode="External"/><Relationship Id="rId62" Type="http://schemas.openxmlformats.org/officeDocument/2006/relationships/hyperlink" Target="https://www.sixnationsrugby.com/player/?PlayGuid=ED181409&amp;TeamId=125" TargetMode="External"/><Relationship Id="rId83" Type="http://schemas.openxmlformats.org/officeDocument/2006/relationships/hyperlink" Target="https://www.sixnationsrugby.com/player/?PlayGuid=GG620359&amp;TeamId=127" TargetMode="External"/><Relationship Id="rId88" Type="http://schemas.openxmlformats.org/officeDocument/2006/relationships/hyperlink" Target="https://www.sixnationsrugby.com/player/?PlayGuid=HS586007&amp;TeamId=125" TargetMode="External"/><Relationship Id="rId111" Type="http://schemas.openxmlformats.org/officeDocument/2006/relationships/hyperlink" Target="https://www.sixnationsrugby.com/player/?PlayGuid=JS228312&amp;TeamId=126" TargetMode="External"/><Relationship Id="rId132" Type="http://schemas.openxmlformats.org/officeDocument/2006/relationships/hyperlink" Target="https://www.sixnationsrugby.com/player/?PlayGuid=LW193929&amp;TeamId=128" TargetMode="External"/><Relationship Id="rId153" Type="http://schemas.openxmlformats.org/officeDocument/2006/relationships/hyperlink" Target="https://www.sixnationsrugby.com/player/?PlayGuid=NT897139&amp;TeamId=128" TargetMode="External"/><Relationship Id="rId174" Type="http://schemas.openxmlformats.org/officeDocument/2006/relationships/hyperlink" Target="https://www.sixnationsrugby.com/player/?PlayGuid=RH318511&amp;TeamId=127" TargetMode="External"/><Relationship Id="rId179" Type="http://schemas.openxmlformats.org/officeDocument/2006/relationships/hyperlink" Target="https://www.sixnationsrugby.com/player/?PlayGuid=SJ801531&amp;TeamId=127" TargetMode="External"/><Relationship Id="rId195" Type="http://schemas.openxmlformats.org/officeDocument/2006/relationships/hyperlink" Target="https://www.sixnationsrugby.com/player/?PlayGuid=TT303052&amp;TeamId=129" TargetMode="External"/><Relationship Id="rId209" Type="http://schemas.openxmlformats.org/officeDocument/2006/relationships/hyperlink" Target="https://www.sixnationsrugby.com/player/?PlayGuid=WN551420&amp;TeamId=127" TargetMode="External"/><Relationship Id="rId190" Type="http://schemas.openxmlformats.org/officeDocument/2006/relationships/hyperlink" Target="https://www.sixnationsrugby.com/player/?PlayGuid=SH109757&amp;TeamId=127" TargetMode="External"/><Relationship Id="rId204" Type="http://schemas.openxmlformats.org/officeDocument/2006/relationships/hyperlink" Target="https://www.sixnationsrugby.com/player/?PlayGuid=VV950011&amp;TeamId=129" TargetMode="External"/><Relationship Id="rId15" Type="http://schemas.openxmlformats.org/officeDocument/2006/relationships/hyperlink" Target="https://www.sixnationsrugby.com/player/?PlayGuid=AR816235&amp;TeamId=129" TargetMode="External"/><Relationship Id="rId36" Type="http://schemas.openxmlformats.org/officeDocument/2006/relationships/hyperlink" Target="https://www.sixnationsrugby.com/player/?PlayGuid=CF136427&amp;TeamId=126" TargetMode="External"/><Relationship Id="rId57" Type="http://schemas.openxmlformats.org/officeDocument/2006/relationships/hyperlink" Target="https://www.sixnationsrugby.com/player/?PlayGuid=DV671184&amp;TeamId=127" TargetMode="External"/><Relationship Id="rId106" Type="http://schemas.openxmlformats.org/officeDocument/2006/relationships/hyperlink" Target="https://www.sixnationsrugby.com/player/?PlayGuid=JL385098&amp;TeamId=125" TargetMode="External"/><Relationship Id="rId127" Type="http://schemas.openxmlformats.org/officeDocument/2006/relationships/hyperlink" Target="https://www.sixnationsrugby.com/player/?PlayGuid=SH226786&amp;TeamId=128" TargetMode="External"/><Relationship Id="rId10" Type="http://schemas.openxmlformats.org/officeDocument/2006/relationships/hyperlink" Target="https://www.sixnationsrugby.com/player/?PlayGuid=AC788211&amp;TeamId=126" TargetMode="External"/><Relationship Id="rId31" Type="http://schemas.openxmlformats.org/officeDocument/2006/relationships/hyperlink" Target="https://www.sixnationsrugby.com/player/?PlayGuid=CW541496&amp;TeamId=129" TargetMode="External"/><Relationship Id="rId52" Type="http://schemas.openxmlformats.org/officeDocument/2006/relationships/hyperlink" Target="https://www.sixnationsrugby.com/player/?PlayGuid=DS555250&amp;TeamId=130" TargetMode="External"/><Relationship Id="rId73" Type="http://schemas.openxmlformats.org/officeDocument/2006/relationships/hyperlink" Target="https://www.sixnationsrugby.com/player/?PlayGuid=GR900605&amp;TeamId=126" TargetMode="External"/><Relationship Id="rId78" Type="http://schemas.openxmlformats.org/officeDocument/2006/relationships/hyperlink" Target="https://www.sixnationsrugby.com/player/?PlayGuid=GN107642&amp;TeamId=128" TargetMode="External"/><Relationship Id="rId94" Type="http://schemas.openxmlformats.org/officeDocument/2006/relationships/hyperlink" Target="https://www.sixnationsrugby.com/player/?PlayGuid=JP214421&amp;TeamId=130" TargetMode="External"/><Relationship Id="rId99" Type="http://schemas.openxmlformats.org/officeDocument/2006/relationships/hyperlink" Target="https://www.sixnationsrugby.com/player/?PlayGuid=JR572834&amp;TeamId=127" TargetMode="External"/><Relationship Id="rId101" Type="http://schemas.openxmlformats.org/officeDocument/2006/relationships/hyperlink" Target="https://www.sixnationsrugby.com/player/?PlayGuid=JE539580&amp;TeamId=128" TargetMode="External"/><Relationship Id="rId122" Type="http://schemas.openxmlformats.org/officeDocument/2006/relationships/hyperlink" Target="https://www.sixnationsrugby.com/player/?PlayGuid=JT812542&amp;TeamId=128" TargetMode="External"/><Relationship Id="rId143" Type="http://schemas.openxmlformats.org/officeDocument/2006/relationships/hyperlink" Target="https://www.sixnationsrugby.com/player/?PlayGuid=MI369148&amp;TeamId=125" TargetMode="External"/><Relationship Id="rId148" Type="http://schemas.openxmlformats.org/officeDocument/2006/relationships/hyperlink" Target="https://www.sixnationsrugby.com/player/?PlayGuid=MD356781&amp;TeamId=126" TargetMode="External"/><Relationship Id="rId164" Type="http://schemas.openxmlformats.org/officeDocument/2006/relationships/hyperlink" Target="https://www.sixnationsrugby.com/player/?PlayGuid=PC874545&amp;TeamId=130" TargetMode="External"/><Relationship Id="rId169" Type="http://schemas.openxmlformats.org/officeDocument/2006/relationships/hyperlink" Target="https://www.sixnationsrugby.com/player/?PlayGuid=RH218431&amp;TeamId=126" TargetMode="External"/><Relationship Id="rId185" Type="http://schemas.openxmlformats.org/officeDocument/2006/relationships/hyperlink" Target="https://www.sixnationsrugby.com/player/?PlayGuid=SM339841&amp;TeamId=127" TargetMode="External"/><Relationship Id="rId4" Type="http://schemas.openxmlformats.org/officeDocument/2006/relationships/hyperlink" Target="https://www.sixnationsrugby.com/player/?PlayGuid=AH313483&amp;TeamId=127" TargetMode="External"/><Relationship Id="rId9" Type="http://schemas.openxmlformats.org/officeDocument/2006/relationships/hyperlink" Target="https://www.sixnationsrugby.com/player/?PlayGuid=AL817039&amp;TeamId=130" TargetMode="External"/><Relationship Id="rId180" Type="http://schemas.openxmlformats.org/officeDocument/2006/relationships/hyperlink" Target="https://www.sixnationsrugby.com/player/?PlayGuid=SP940209&amp;TeamId=128" TargetMode="External"/><Relationship Id="rId210" Type="http://schemas.openxmlformats.org/officeDocument/2006/relationships/hyperlink" Target="https://www.sixnationsrugby.com/player/?PlayGuid=OJ524283&amp;TeamId=128" TargetMode="External"/><Relationship Id="rId26" Type="http://schemas.openxmlformats.org/officeDocument/2006/relationships/hyperlink" Target="https://www.sixnationsrugby.com/player/?PlayGuid=AS421316&amp;TeamId=130" TargetMode="External"/><Relationship Id="rId47" Type="http://schemas.openxmlformats.org/officeDocument/2006/relationships/hyperlink" Target="https://www.sixnationsrugby.com/player/?PlayGuid=DR199381&amp;TeamId=125" TargetMode="External"/><Relationship Id="rId68" Type="http://schemas.openxmlformats.org/officeDocument/2006/relationships/hyperlink" Target="https://www.sixnationsrugby.com/player/?PlayGuid=FR608838&amp;TeamId=127" TargetMode="External"/><Relationship Id="rId89" Type="http://schemas.openxmlformats.org/officeDocument/2006/relationships/hyperlink" Target="https://www.sixnationsrugby.com/player/?PlayGuid=HK751316&amp;TeamId=126" TargetMode="External"/><Relationship Id="rId112" Type="http://schemas.openxmlformats.org/officeDocument/2006/relationships/hyperlink" Target="https://www.sixnationsrugby.com/player/?PlayGuid=JD482891&amp;TeamId=128" TargetMode="External"/><Relationship Id="rId133" Type="http://schemas.openxmlformats.org/officeDocument/2006/relationships/hyperlink" Target="https://www.sixnationsrugby.com/player/?PlayGuid=LB988097&amp;TeamId=130" TargetMode="External"/><Relationship Id="rId154" Type="http://schemas.openxmlformats.org/officeDocument/2006/relationships/hyperlink" Target="https://www.sixnationsrugby.com/player/?PlayGuid=OK971070&amp;TeamId=127" TargetMode="External"/><Relationship Id="rId175" Type="http://schemas.openxmlformats.org/officeDocument/2006/relationships/hyperlink" Target="https://www.sixnationsrugby.com/player/?PlayGuid=RS816499&amp;TeamId=127" TargetMode="External"/><Relationship Id="rId196" Type="http://schemas.openxmlformats.org/officeDocument/2006/relationships/hyperlink" Target="https://www.sixnationsrugby.com/player/?PlayGuid=TR524244&amp;TeamId=129" TargetMode="External"/><Relationship Id="rId200" Type="http://schemas.openxmlformats.org/officeDocument/2006/relationships/hyperlink" Target="https://www.sixnationsrugby.com/player/?PlayGuid=TA522224&amp;TeamId=130" TargetMode="External"/><Relationship Id="rId16" Type="http://schemas.openxmlformats.org/officeDocument/2006/relationships/hyperlink" Target="https://www.sixnationsrugby.com/player/?PlayGuid=AV950214&amp;TeamId=129" TargetMode="External"/><Relationship Id="rId37" Type="http://schemas.openxmlformats.org/officeDocument/2006/relationships/hyperlink" Target="https://www.sixnationsrugby.com/player/?PlayGuid=CH868958&amp;TeamId=127" TargetMode="External"/><Relationship Id="rId58" Type="http://schemas.openxmlformats.org/officeDocument/2006/relationships/hyperlink" Target="https://www.sixnationsrugby.com/player/?PlayGuid=DW998305&amp;TeamId=127" TargetMode="External"/><Relationship Id="rId79" Type="http://schemas.openxmlformats.org/officeDocument/2006/relationships/hyperlink" Target="https://www.sixnationsrugby.com/player/?PlayGuid=GL369503&amp;TeamId=130" TargetMode="External"/><Relationship Id="rId102" Type="http://schemas.openxmlformats.org/officeDocument/2006/relationships/hyperlink" Target="https://www.sixnationsrugby.com/player/?PlayGuid=JH458283&amp;TeamId=130" TargetMode="External"/><Relationship Id="rId123" Type="http://schemas.openxmlformats.org/officeDocument/2006/relationships/hyperlink" Target="https://www.sixnationsrugby.com/player/?PlayGuid=KE263615&amp;TeamId=126" TargetMode="External"/><Relationship Id="rId144" Type="http://schemas.openxmlformats.org/officeDocument/2006/relationships/hyperlink" Target="https://www.sixnationsrugby.com/player/?PlayGuid=MF352745&amp;TeamId=127" TargetMode="External"/><Relationship Id="rId90" Type="http://schemas.openxmlformats.org/officeDocument/2006/relationships/hyperlink" Target="https://www.sixnationsrugby.com/player/?PlayGuid=HJ337666&amp;TeamId=127" TargetMode="External"/><Relationship Id="rId165" Type="http://schemas.openxmlformats.org/officeDocument/2006/relationships/hyperlink" Target="https://www.sixnationsrugby.com/player/?PlayGuid=RC610643&amp;TeamId=128" TargetMode="External"/><Relationship Id="rId186" Type="http://schemas.openxmlformats.org/officeDocument/2006/relationships/hyperlink" Target="https://www.sixnationsrugby.com/player/?PlayGuid=SN226466&amp;TeamId=130" TargetMode="External"/><Relationship Id="rId211" Type="http://schemas.openxmlformats.org/officeDocument/2006/relationships/hyperlink" Target="https://www.sixnationsrugby.com/player/?PlayGuid=ZF741855&amp;TeamId=127" TargetMode="External"/><Relationship Id="rId27" Type="http://schemas.openxmlformats.org/officeDocument/2006/relationships/hyperlink" Target="https://www.sixnationsrugby.com/player/?PlayGuid=BA768636&amp;TeamId=126" TargetMode="External"/><Relationship Id="rId48" Type="http://schemas.openxmlformats.org/officeDocument/2006/relationships/hyperlink" Target="https://www.sixnationsrugby.com/player/?PlayGuid=DF470268&amp;TeamId=130" TargetMode="External"/><Relationship Id="rId69" Type="http://schemas.openxmlformats.org/officeDocument/2006/relationships/hyperlink" Target="https://www.sixnationsrugby.com/player/?PlayGuid=FC939898&amp;TeamId=129" TargetMode="External"/><Relationship Id="rId113" Type="http://schemas.openxmlformats.org/officeDocument/2006/relationships/hyperlink" Target="https://www.sixnationsrugby.com/player/?PlayGuid=JJ955541&amp;TeamId=125" TargetMode="External"/><Relationship Id="rId134" Type="http://schemas.openxmlformats.org/officeDocument/2006/relationships/hyperlink" Target="https://www.sixnationsrugby.com/player/?PlayGuid=LM630216&amp;TeamId=130" TargetMode="External"/><Relationship Id="rId80" Type="http://schemas.openxmlformats.org/officeDocument/2006/relationships/hyperlink" Target="https://www.sixnationsrugby.com/player/?PlayGuid=GZ980280&amp;TeamId=130" TargetMode="External"/><Relationship Id="rId155" Type="http://schemas.openxmlformats.org/officeDocument/2006/relationships/hyperlink" Target="https://www.sixnationsrugby.com/player/?PlayGuid=OD413673&amp;TeamId=125" TargetMode="External"/><Relationship Id="rId176" Type="http://schemas.openxmlformats.org/officeDocument/2006/relationships/hyperlink" Target="https://www.sixnationsrugby.com/player/?PlayGuid=RB187137&amp;TeamId=126" TargetMode="External"/><Relationship Id="rId197" Type="http://schemas.openxmlformats.org/officeDocument/2006/relationships/hyperlink" Target="https://www.sixnationsrugby.com/player/?PlayGuid=TC478587&amp;TeamId=125" TargetMode="External"/><Relationship Id="rId201" Type="http://schemas.openxmlformats.org/officeDocument/2006/relationships/hyperlink" Target="https://www.sixnationsrugby.com/player/?PlayGuid=TW860822&amp;TeamId=128" TargetMode="External"/><Relationship Id="rId17" Type="http://schemas.openxmlformats.org/officeDocument/2006/relationships/hyperlink" Target="https://www.sixnationsrugby.com/player/?PlayGuid=BS995585&amp;TeamId=129" TargetMode="External"/><Relationship Id="rId38" Type="http://schemas.openxmlformats.org/officeDocument/2006/relationships/hyperlink" Target="https://www.sixnationsrugby.com/player/?PlayGuid=CH726208&amp;TeamId=126" TargetMode="External"/><Relationship Id="rId59" Type="http://schemas.openxmlformats.org/officeDocument/2006/relationships/hyperlink" Target="https://www.sixnationsrugby.com/player/?PlayGuid=DC417137&amp;TeamId=129" TargetMode="External"/><Relationship Id="rId103" Type="http://schemas.openxmlformats.org/officeDocument/2006/relationships/hyperlink" Target="https://www.sixnationsrugby.com/player/?PlayGuid=JG981094&amp;TeamId=129" TargetMode="External"/><Relationship Id="rId124" Type="http://schemas.openxmlformats.org/officeDocument/2006/relationships/hyperlink" Target="https://www.sixnationsrugby.com/player/?PlayGuid=KO163326&amp;TeamId=128" TargetMode="External"/><Relationship Id="rId70" Type="http://schemas.openxmlformats.org/officeDocument/2006/relationships/hyperlink" Target="https://www.sixnationsrugby.com/player/?PlayGuid=FB780216&amp;TeamId=127" TargetMode="External"/><Relationship Id="rId91" Type="http://schemas.openxmlformats.org/officeDocument/2006/relationships/hyperlink" Target="https://www.sixnationsrugby.com/player/?PlayGuid=IH244693&amp;TeamId=126" TargetMode="External"/><Relationship Id="rId145" Type="http://schemas.openxmlformats.org/officeDocument/2006/relationships/hyperlink" Target="https://www.sixnationsrugby.com/player/?PlayGuid=MM863074&amp;TeamId=130" TargetMode="External"/><Relationship Id="rId166" Type="http://schemas.openxmlformats.org/officeDocument/2006/relationships/hyperlink" Target="https://www.sixnationsrugby.com/player/?PlayGuid=MP802116&amp;TeamId=128" TargetMode="External"/><Relationship Id="rId187" Type="http://schemas.openxmlformats.org/officeDocument/2006/relationships/hyperlink" Target="https://www.sixnationsrugby.com/player/?PlayGuid=SL303339&amp;TeamId=128" TargetMode="External"/><Relationship Id="rId1" Type="http://schemas.openxmlformats.org/officeDocument/2006/relationships/hyperlink" Target="https://www.sixnationsrugby.com/player/?PlayGuid=AS962730&amp;TeamId=128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www.sixnationsrugby.com/player/?PlayGuid=BM731353&amp;TeamId=127" TargetMode="External"/><Relationship Id="rId49" Type="http://schemas.openxmlformats.org/officeDocument/2006/relationships/hyperlink" Target="https://www.sixnationsrugby.com/player/?PlayGuid=DG601214&amp;TeamId=127" TargetMode="External"/><Relationship Id="rId114" Type="http://schemas.openxmlformats.org/officeDocument/2006/relationships/hyperlink" Target="https://www.sixnationsrugby.com/player/?PlayGuid=JG454407&amp;TeamId=127" TargetMode="External"/><Relationship Id="rId60" Type="http://schemas.openxmlformats.org/officeDocument/2006/relationships/hyperlink" Target="https://www.sixnationsrugby.com/player/?PlayGuid=EB769100&amp;TeamId=126" TargetMode="External"/><Relationship Id="rId81" Type="http://schemas.openxmlformats.org/officeDocument/2006/relationships/hyperlink" Target="https://www.sixnationsrugby.com/player/?PlayGuid=GL577203&amp;TeamId=130" TargetMode="External"/><Relationship Id="rId135" Type="http://schemas.openxmlformats.org/officeDocument/2006/relationships/hyperlink" Target="https://www.sixnationsrugby.com/player/?PlayGuid=LC148807&amp;TeamId=125" TargetMode="External"/><Relationship Id="rId156" Type="http://schemas.openxmlformats.org/officeDocument/2006/relationships/hyperlink" Target="https://www.sixnationsrugby.com/player/?PlayGuid=OL421360&amp;TeamId=125" TargetMode="External"/><Relationship Id="rId177" Type="http://schemas.openxmlformats.org/officeDocument/2006/relationships/hyperlink" Target="https://www.sixnationsrugby.com/player/?PlayGuid=CM372062&amp;TeamId=128" TargetMode="External"/><Relationship Id="rId198" Type="http://schemas.openxmlformats.org/officeDocument/2006/relationships/hyperlink" Target="https://www.sixnationsrugby.com/player/?PlayGuid=TD115446&amp;TeamId=125" TargetMode="External"/><Relationship Id="rId202" Type="http://schemas.openxmlformats.org/officeDocument/2006/relationships/hyperlink" Target="https://www.sixnationsrugby.com/player/?PlayGuid=UD782816&amp;TeamId=126" TargetMode="External"/><Relationship Id="rId18" Type="http://schemas.openxmlformats.org/officeDocument/2006/relationships/hyperlink" Target="https://www.sixnationsrugby.com/player/?PlayGuid=BE558129&amp;TeamId=125" TargetMode="External"/><Relationship Id="rId39" Type="http://schemas.openxmlformats.org/officeDocument/2006/relationships/hyperlink" Target="https://www.sixnationsrugby.com/player/?PlayGuid=CS610337&amp;TeamId=126" TargetMode="External"/><Relationship Id="rId50" Type="http://schemas.openxmlformats.org/officeDocument/2006/relationships/hyperlink" Target="https://www.sixnationsrugby.com/player/?PlayGuid=DH124077&amp;TeamId=126" TargetMode="External"/><Relationship Id="rId104" Type="http://schemas.openxmlformats.org/officeDocument/2006/relationships/hyperlink" Target="https://www.sixnationsrugby.com/player/?PlayGuid=JP280519&amp;TeamId=129" TargetMode="External"/><Relationship Id="rId125" Type="http://schemas.openxmlformats.org/officeDocument/2006/relationships/hyperlink" Target="https://www.sixnationsrugby.com/player/?PlayGuid=KS314500&amp;TeamId=125" TargetMode="External"/><Relationship Id="rId146" Type="http://schemas.openxmlformats.org/officeDocument/2006/relationships/hyperlink" Target="https://www.sixnationsrugby.com/player/?PlayGuid=MJ146517&amp;TeamId=129" TargetMode="External"/><Relationship Id="rId167" Type="http://schemas.openxmlformats.org/officeDocument/2006/relationships/hyperlink" Target="https://www.sixnationsrugby.com/player/?PlayGuid=RW921385&amp;TeamId=128" TargetMode="External"/><Relationship Id="rId188" Type="http://schemas.openxmlformats.org/officeDocument/2006/relationships/hyperlink" Target="https://www.sixnationsrugby.com/player/?PlayGuid=SB628089&amp;TeamId=127" TargetMode="External"/><Relationship Id="rId71" Type="http://schemas.openxmlformats.org/officeDocument/2006/relationships/hyperlink" Target="https://www.sixnationsrugby.com/player/?PlayGuid=GF207020&amp;TeamId=129" TargetMode="External"/><Relationship Id="rId92" Type="http://schemas.openxmlformats.org/officeDocument/2006/relationships/hyperlink" Target="https://www.sixnationsrugby.com/player/?PlayGuid=JS685047&amp;TeamId=126" TargetMode="External"/><Relationship Id="rId213" Type="http://schemas.openxmlformats.org/officeDocument/2006/relationships/drawing" Target="../drawings/drawing1.xml"/><Relationship Id="rId2" Type="http://schemas.openxmlformats.org/officeDocument/2006/relationships/hyperlink" Target="https://www.sixnationsrugby.com/player/?PlayGuid=AW601545&amp;TeamId=128" TargetMode="External"/><Relationship Id="rId29" Type="http://schemas.openxmlformats.org/officeDocument/2006/relationships/hyperlink" Target="https://www.sixnationsrugby.com/player/?PlayGuid=CD872704&amp;TeamId=126" TargetMode="External"/><Relationship Id="rId40" Type="http://schemas.openxmlformats.org/officeDocument/2006/relationships/hyperlink" Target="https://www.sixnationsrugby.com/player/?PlayGuid=CM573391&amp;TeamId=126" TargetMode="External"/><Relationship Id="rId115" Type="http://schemas.openxmlformats.org/officeDocument/2006/relationships/hyperlink" Target="https://www.sixnationsrugby.com/player/?PlayGuid=JH236398&amp;TeamId=125" TargetMode="External"/><Relationship Id="rId136" Type="http://schemas.openxmlformats.org/officeDocument/2006/relationships/hyperlink" Target="https://www.sixnationsrugby.com/player/?PlayGuid=MB495148&amp;TeamId=127" TargetMode="External"/><Relationship Id="rId157" Type="http://schemas.openxmlformats.org/officeDocument/2006/relationships/hyperlink" Target="https://www.sixnationsrugby.com/player/?PlayGuid=OT282658&amp;TeamId=125" TargetMode="External"/><Relationship Id="rId178" Type="http://schemas.openxmlformats.org/officeDocument/2006/relationships/hyperlink" Target="https://www.sixnationsrugby.com/player/?PlayGuid=RE827406&amp;TeamId=128" TargetMode="External"/><Relationship Id="rId61" Type="http://schemas.openxmlformats.org/officeDocument/2006/relationships/hyperlink" Target="https://www.sixnationsrugby.com/player/?PlayGuid=EP413386&amp;TeamId=130" TargetMode="External"/><Relationship Id="rId82" Type="http://schemas.openxmlformats.org/officeDocument/2006/relationships/hyperlink" Target="https://www.sixnationsrugby.com/player/?PlayGuid=GB528776&amp;TeamId=130" TargetMode="External"/><Relationship Id="rId199" Type="http://schemas.openxmlformats.org/officeDocument/2006/relationships/hyperlink" Target="https://www.sixnationsrugby.com/player/?PlayGuid=TF414345&amp;TeamId=128" TargetMode="External"/><Relationship Id="rId203" Type="http://schemas.openxmlformats.org/officeDocument/2006/relationships/hyperlink" Target="https://www.sixnationsrugby.com/player/?PlayGuid=VR807472&amp;TeamId=1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A3B-44FF-4915-88B7-B763D157BEC4}">
  <dimension ref="A1:F20"/>
  <sheetViews>
    <sheetView zoomScale="106" zoomScaleNormal="106" workbookViewId="0">
      <selection activeCell="F12" sqref="F12"/>
    </sheetView>
  </sheetViews>
  <sheetFormatPr defaultRowHeight="15" x14ac:dyDescent="0.25"/>
  <cols>
    <col min="1" max="1" width="18.28515625" bestFit="1" customWidth="1"/>
  </cols>
  <sheetData>
    <row r="1" spans="1:6" x14ac:dyDescent="0.25">
      <c r="A1" t="s">
        <v>0</v>
      </c>
      <c r="E1" t="s">
        <v>20</v>
      </c>
    </row>
    <row r="2" spans="1:6" x14ac:dyDescent="0.25">
      <c r="A2" t="s">
        <v>1</v>
      </c>
      <c r="B2">
        <v>12</v>
      </c>
      <c r="E2" t="s">
        <v>21</v>
      </c>
      <c r="F2" t="s">
        <v>22</v>
      </c>
    </row>
    <row r="3" spans="1:6" x14ac:dyDescent="0.25">
      <c r="A3" t="s">
        <v>2</v>
      </c>
      <c r="B3">
        <v>4</v>
      </c>
      <c r="E3" t="s">
        <v>23</v>
      </c>
      <c r="F3" t="s">
        <v>24</v>
      </c>
    </row>
    <row r="4" spans="1:6" x14ac:dyDescent="0.25">
      <c r="A4" t="s">
        <v>3</v>
      </c>
      <c r="B4">
        <v>1</v>
      </c>
    </row>
    <row r="5" spans="1:6" x14ac:dyDescent="0.25">
      <c r="A5" t="s">
        <v>4</v>
      </c>
      <c r="B5">
        <v>18</v>
      </c>
    </row>
    <row r="6" spans="1:6" x14ac:dyDescent="0.25">
      <c r="A6" t="s">
        <v>5</v>
      </c>
      <c r="B6">
        <v>10</v>
      </c>
    </row>
    <row r="7" spans="1:6" x14ac:dyDescent="0.25">
      <c r="A7" t="s">
        <v>6</v>
      </c>
      <c r="B7">
        <v>3</v>
      </c>
    </row>
    <row r="8" spans="1:6" x14ac:dyDescent="0.25">
      <c r="A8" t="s">
        <v>7</v>
      </c>
      <c r="B8">
        <v>0.5</v>
      </c>
    </row>
    <row r="9" spans="1:6" x14ac:dyDescent="0.25">
      <c r="A9" t="s">
        <v>8</v>
      </c>
      <c r="B9">
        <v>-0.5</v>
      </c>
    </row>
    <row r="10" spans="1:6" x14ac:dyDescent="0.25">
      <c r="A10" t="s">
        <v>9</v>
      </c>
      <c r="B10">
        <v>15</v>
      </c>
    </row>
    <row r="11" spans="1:6" x14ac:dyDescent="0.25">
      <c r="A11" t="s">
        <v>10</v>
      </c>
      <c r="B11">
        <v>3</v>
      </c>
    </row>
    <row r="12" spans="1:6" x14ac:dyDescent="0.25">
      <c r="A12" t="s">
        <v>11</v>
      </c>
      <c r="B12">
        <v>3</v>
      </c>
    </row>
    <row r="13" spans="1:6" x14ac:dyDescent="0.25">
      <c r="A13" t="s">
        <v>12</v>
      </c>
      <c r="B13">
        <v>6</v>
      </c>
    </row>
    <row r="14" spans="1:6" x14ac:dyDescent="0.25">
      <c r="A14" t="s">
        <v>13</v>
      </c>
      <c r="B14">
        <v>2</v>
      </c>
    </row>
    <row r="15" spans="1:6" x14ac:dyDescent="0.25">
      <c r="A15" t="s">
        <v>14</v>
      </c>
      <c r="B15">
        <v>0.3</v>
      </c>
    </row>
    <row r="16" spans="1:6" x14ac:dyDescent="0.25">
      <c r="A16" t="s">
        <v>15</v>
      </c>
      <c r="B16">
        <v>1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15</v>
      </c>
    </row>
    <row r="19" spans="1:2" x14ac:dyDescent="0.25">
      <c r="A19" t="s">
        <v>18</v>
      </c>
      <c r="B19">
        <v>-5</v>
      </c>
    </row>
    <row r="20" spans="1:2" x14ac:dyDescent="0.25">
      <c r="A20" t="s">
        <v>19</v>
      </c>
      <c r="B20"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805D-0A7F-4BD2-9631-4F73880B38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DC9-3A65-4FFB-9B6D-0721CFBC49D6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32FC-916B-4024-9569-AEF75351D5F4}">
  <dimension ref="A1:AE212"/>
  <sheetViews>
    <sheetView tabSelected="1" zoomScale="55" zoomScaleNormal="55" workbookViewId="0">
      <selection activeCell="V11" sqref="V11"/>
    </sheetView>
  </sheetViews>
  <sheetFormatPr defaultRowHeight="15" x14ac:dyDescent="0.25"/>
  <cols>
    <col min="1" max="1" width="19.42578125" customWidth="1"/>
    <col min="30" max="30" width="35.42578125" bestFit="1" customWidth="1"/>
    <col min="31" max="31" width="30.28515625" bestFit="1" customWidth="1"/>
  </cols>
  <sheetData>
    <row r="1" spans="1:31" ht="19.5" thickBot="1" x14ac:dyDescent="0.4">
      <c r="A1" s="5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  <c r="S1" s="6" t="s">
        <v>254</v>
      </c>
      <c r="T1" s="6" t="s">
        <v>255</v>
      </c>
      <c r="U1" s="6" t="s">
        <v>256</v>
      </c>
      <c r="V1" s="6" t="s">
        <v>257</v>
      </c>
      <c r="W1" s="6" t="s">
        <v>258</v>
      </c>
      <c r="X1" s="6" t="s">
        <v>259</v>
      </c>
      <c r="Y1" s="6" t="s">
        <v>260</v>
      </c>
      <c r="Z1" s="6" t="s">
        <v>261</v>
      </c>
      <c r="AA1" s="6" t="s">
        <v>262</v>
      </c>
      <c r="AB1" s="6" t="s">
        <v>263</v>
      </c>
      <c r="AC1" s="6" t="s">
        <v>264</v>
      </c>
      <c r="AD1" s="7" t="s">
        <v>265</v>
      </c>
      <c r="AE1" s="7" t="s">
        <v>266</v>
      </c>
    </row>
    <row r="2" spans="1:31" ht="20.25" thickTop="1" thickBot="1" x14ac:dyDescent="0.3">
      <c r="A2" s="3" t="s">
        <v>79</v>
      </c>
      <c r="B2" s="4">
        <v>396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400</v>
      </c>
      <c r="I2" s="4">
        <v>66</v>
      </c>
      <c r="J2" s="4">
        <v>0</v>
      </c>
      <c r="K2" s="4">
        <v>82</v>
      </c>
      <c r="L2" s="4">
        <v>19</v>
      </c>
      <c r="M2" s="4">
        <v>3</v>
      </c>
      <c r="N2" s="4">
        <v>3</v>
      </c>
      <c r="O2" s="4">
        <v>2</v>
      </c>
      <c r="P2" s="4">
        <v>83</v>
      </c>
      <c r="Q2" s="4">
        <v>6</v>
      </c>
      <c r="R2" s="4">
        <v>8</v>
      </c>
      <c r="S2" s="4">
        <v>4</v>
      </c>
      <c r="T2" s="4">
        <v>1</v>
      </c>
      <c r="U2" s="4">
        <v>4</v>
      </c>
      <c r="V2" s="4">
        <v>3</v>
      </c>
      <c r="W2" s="4">
        <v>5</v>
      </c>
      <c r="X2" s="4">
        <v>1</v>
      </c>
      <c r="Y2" s="4">
        <v>0</v>
      </c>
      <c r="Z2" s="4">
        <v>2</v>
      </c>
      <c r="AA2" s="4">
        <v>0</v>
      </c>
      <c r="AB2" s="4">
        <v>1</v>
      </c>
      <c r="AC2" s="4">
        <v>0</v>
      </c>
      <c r="AD2">
        <f>SUM((C2*15)+(E2*3)+(F2*3)+(G2*6)+(N2*2)+(H2*0.3)+(P2*1)+(R2*2)+(AB2*-5)+(AC2*-10))</f>
        <v>235</v>
      </c>
      <c r="AE2">
        <f>SUM((E2*3)+(F2*3)+(G2*6)+(N2*2)+(H2*0.3)+(P2*1)+(R2*2)+(AB2*-5)+(AC2*-10))</f>
        <v>220</v>
      </c>
    </row>
    <row r="3" spans="1:31" ht="19.5" thickBot="1" x14ac:dyDescent="0.3">
      <c r="A3" s="3" t="s">
        <v>31</v>
      </c>
      <c r="B3" s="4">
        <v>372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304</v>
      </c>
      <c r="I3" s="4">
        <v>58</v>
      </c>
      <c r="J3" s="4">
        <v>0</v>
      </c>
      <c r="K3" s="4">
        <v>76</v>
      </c>
      <c r="L3" s="4">
        <v>27</v>
      </c>
      <c r="M3" s="4">
        <v>8</v>
      </c>
      <c r="N3" s="4">
        <v>12</v>
      </c>
      <c r="O3" s="4">
        <v>0</v>
      </c>
      <c r="P3" s="4">
        <v>68</v>
      </c>
      <c r="Q3" s="4">
        <v>3</v>
      </c>
      <c r="R3" s="4">
        <v>6</v>
      </c>
      <c r="S3" s="4">
        <v>6</v>
      </c>
      <c r="T3" s="4">
        <v>4</v>
      </c>
      <c r="U3" s="4">
        <v>5</v>
      </c>
      <c r="V3" s="4">
        <v>2</v>
      </c>
      <c r="W3" s="4">
        <v>11</v>
      </c>
      <c r="X3" s="4">
        <v>2</v>
      </c>
      <c r="Y3" s="4">
        <v>0</v>
      </c>
      <c r="Z3" s="4">
        <v>5</v>
      </c>
      <c r="AA3" s="4">
        <v>0</v>
      </c>
      <c r="AB3" s="4">
        <v>1</v>
      </c>
      <c r="AC3" s="4">
        <v>0</v>
      </c>
      <c r="AD3">
        <f>SUM((C3*15)+(E3*3)+(F3*3)+(G3*6)+(N3*2)+(H3*0.3)+(P3*1)+(R3*2)+(AB3*-5)+(AC3*-10))</f>
        <v>205.2</v>
      </c>
      <c r="AE3">
        <f>SUM((E3*3)+(F3*3)+(G3*6)+(N3*2)+(H3*0.3)+(P3*1)+(R3*2)+(AB3*-5)+(AC3*-10))</f>
        <v>190.2</v>
      </c>
    </row>
    <row r="4" spans="1:31" ht="19.5" thickBot="1" x14ac:dyDescent="0.3">
      <c r="A4" s="1" t="s">
        <v>101</v>
      </c>
      <c r="B4" s="2">
        <v>372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368</v>
      </c>
      <c r="I4" s="2">
        <v>50</v>
      </c>
      <c r="J4" s="2">
        <v>24</v>
      </c>
      <c r="K4" s="2">
        <v>71</v>
      </c>
      <c r="L4" s="2">
        <v>23</v>
      </c>
      <c r="M4" s="2">
        <v>2</v>
      </c>
      <c r="N4" s="2">
        <v>11</v>
      </c>
      <c r="O4" s="2">
        <v>3</v>
      </c>
      <c r="P4" s="2">
        <v>49</v>
      </c>
      <c r="Q4" s="2">
        <v>6</v>
      </c>
      <c r="R4" s="2">
        <v>3</v>
      </c>
      <c r="S4" s="2">
        <v>2</v>
      </c>
      <c r="T4" s="2">
        <v>1</v>
      </c>
      <c r="U4" s="2">
        <v>4</v>
      </c>
      <c r="V4" s="2">
        <v>3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>
        <f>SUM((C4*15)+(E4*3)+(F4*3)+(G4*6)+(N4*2)+(H4*0.3)+(P4*1)+(R4*2)+(AB4*-5)+(AC4*-10))</f>
        <v>202.39999999999998</v>
      </c>
      <c r="AE4">
        <f>SUM((E4*3)+(F4*3)+(G4*6)+(N4*2)+(H4*0.3)+(P4*1)+(R4*2)+(AB4*-5)+(AC4*-10))</f>
        <v>187.39999999999998</v>
      </c>
    </row>
    <row r="5" spans="1:31" ht="19.5" thickBot="1" x14ac:dyDescent="0.3">
      <c r="A5" s="3" t="s">
        <v>47</v>
      </c>
      <c r="B5" s="4">
        <v>400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499</v>
      </c>
      <c r="I5" s="4">
        <v>42</v>
      </c>
      <c r="J5" s="4">
        <v>585</v>
      </c>
      <c r="K5" s="4">
        <v>54</v>
      </c>
      <c r="L5" s="4">
        <v>16</v>
      </c>
      <c r="M5" s="4">
        <v>4</v>
      </c>
      <c r="N5" s="4">
        <v>10</v>
      </c>
      <c r="O5" s="4">
        <v>3</v>
      </c>
      <c r="P5" s="4">
        <v>14</v>
      </c>
      <c r="Q5" s="4">
        <v>7</v>
      </c>
      <c r="R5" s="4">
        <v>1</v>
      </c>
      <c r="S5" s="4">
        <v>0</v>
      </c>
      <c r="T5" s="4">
        <v>0</v>
      </c>
      <c r="U5" s="4">
        <v>8</v>
      </c>
      <c r="V5" s="4">
        <v>6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>
        <f>SUM((C5*15)+(E5*3)+(F5*3)+(G5*6)+(N5*2)+(H5*0.3)+(P5*1)+(R5*2)+(AB5*-5)+(AC5*-10))</f>
        <v>200.7</v>
      </c>
      <c r="AE5">
        <f>SUM((E5*3)+(F5*3)+(G5*6)+(N5*2)+(H5*0.3)+(P5*1)+(R5*2)+(AB5*-5)+(AC5*-10))</f>
        <v>185.7</v>
      </c>
    </row>
    <row r="6" spans="1:31" ht="19.5" thickBot="1" x14ac:dyDescent="0.3">
      <c r="A6" s="1" t="s">
        <v>124</v>
      </c>
      <c r="B6" s="2">
        <v>386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239</v>
      </c>
      <c r="I6" s="2">
        <v>47</v>
      </c>
      <c r="J6" s="2">
        <v>0</v>
      </c>
      <c r="K6" s="2">
        <v>66</v>
      </c>
      <c r="L6" s="2">
        <v>21</v>
      </c>
      <c r="M6" s="2">
        <v>2</v>
      </c>
      <c r="N6" s="2">
        <v>4</v>
      </c>
      <c r="O6" s="2">
        <v>3</v>
      </c>
      <c r="P6" s="2">
        <v>72</v>
      </c>
      <c r="Q6" s="2">
        <v>2</v>
      </c>
      <c r="R6" s="2">
        <v>12</v>
      </c>
      <c r="S6" s="2">
        <v>3</v>
      </c>
      <c r="T6" s="2">
        <v>2</v>
      </c>
      <c r="U6" s="2">
        <v>4</v>
      </c>
      <c r="V6" s="2">
        <v>4</v>
      </c>
      <c r="W6" s="2">
        <v>3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>
        <f>SUM((C6*15)+(E6*3)+(F6*3)+(G6*6)+(N6*2)+(H6*0.3)+(P6*1)+(R6*2)+(AB6*-5)+(AC6*-10))</f>
        <v>190.7</v>
      </c>
      <c r="AE6">
        <f>SUM((E6*3)+(F6*3)+(G6*6)+(N6*2)+(H6*0.3)+(P6*1)+(R6*2)+(AB6*-5)+(AC6*-10))</f>
        <v>175.7</v>
      </c>
    </row>
    <row r="7" spans="1:31" ht="19.5" thickBot="1" x14ac:dyDescent="0.3">
      <c r="A7" s="3" t="s">
        <v>84</v>
      </c>
      <c r="B7" s="4">
        <v>400</v>
      </c>
      <c r="C7" s="4">
        <v>1</v>
      </c>
      <c r="D7" s="4">
        <v>1</v>
      </c>
      <c r="E7" s="4">
        <v>0</v>
      </c>
      <c r="F7" s="4">
        <v>0</v>
      </c>
      <c r="G7" s="4">
        <v>0</v>
      </c>
      <c r="H7" s="4">
        <v>470</v>
      </c>
      <c r="I7" s="4">
        <v>40</v>
      </c>
      <c r="J7" s="4">
        <v>1117</v>
      </c>
      <c r="K7" s="4">
        <v>74</v>
      </c>
      <c r="L7" s="4">
        <v>35</v>
      </c>
      <c r="M7" s="4">
        <v>1</v>
      </c>
      <c r="N7" s="4">
        <v>9</v>
      </c>
      <c r="O7" s="4">
        <v>3</v>
      </c>
      <c r="P7" s="4">
        <v>11</v>
      </c>
      <c r="Q7" s="4">
        <v>4</v>
      </c>
      <c r="R7" s="4">
        <v>0</v>
      </c>
      <c r="S7" s="4">
        <v>0</v>
      </c>
      <c r="T7" s="4">
        <v>1</v>
      </c>
      <c r="U7" s="4">
        <v>5</v>
      </c>
      <c r="V7" s="4">
        <v>5</v>
      </c>
      <c r="W7" s="4">
        <v>3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>
        <f>SUM((C7*15)+(E7*3)+(F7*3)+(G7*6)+(N7*2)+(H7*0.3)+(P7*1)+(R7*2)+(AB7*-5)+(AC7*-10))</f>
        <v>185</v>
      </c>
      <c r="AE7">
        <f>SUM((E7*3)+(F7*3)+(G7*6)+(N7*2)+(H7*0.3)+(P7*1)+(R7*2)+(AB7*-5)+(AC7*-10))</f>
        <v>170</v>
      </c>
    </row>
    <row r="8" spans="1:31" ht="19.5" thickBot="1" x14ac:dyDescent="0.3">
      <c r="A8" s="1" t="s">
        <v>87</v>
      </c>
      <c r="B8" s="2">
        <v>399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302</v>
      </c>
      <c r="I8" s="2">
        <v>78</v>
      </c>
      <c r="J8" s="2">
        <v>0</v>
      </c>
      <c r="K8" s="2">
        <v>111</v>
      </c>
      <c r="L8" s="2">
        <v>33</v>
      </c>
      <c r="M8" s="2">
        <v>0</v>
      </c>
      <c r="N8" s="2">
        <v>7</v>
      </c>
      <c r="O8" s="2">
        <v>2</v>
      </c>
      <c r="P8" s="2">
        <v>61</v>
      </c>
      <c r="Q8" s="2">
        <v>4</v>
      </c>
      <c r="R8" s="2">
        <v>3</v>
      </c>
      <c r="S8" s="2">
        <v>7</v>
      </c>
      <c r="T8" s="2">
        <v>0</v>
      </c>
      <c r="U8" s="2">
        <v>2</v>
      </c>
      <c r="V8" s="2">
        <v>3</v>
      </c>
      <c r="W8" s="2">
        <v>4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>
        <f>SUM((C8*15)+(E8*3)+(F8*3)+(G8*6)+(N8*2)+(H8*0.3)+(P8*1)+(R8*2)+(AB8*-5)+(AC8*-10))</f>
        <v>181.6</v>
      </c>
      <c r="AE8">
        <f>SUM((E8*3)+(F8*3)+(G8*6)+(N8*2)+(H8*0.3)+(P8*1)+(R8*2)+(AB8*-5)+(AC8*-10))</f>
        <v>166.6</v>
      </c>
    </row>
    <row r="9" spans="1:31" ht="19.5" thickBot="1" x14ac:dyDescent="0.3">
      <c r="A9" s="1" t="s">
        <v>191</v>
      </c>
      <c r="B9" s="2">
        <v>400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221</v>
      </c>
      <c r="I9" s="2">
        <v>41</v>
      </c>
      <c r="J9" s="2">
        <v>0</v>
      </c>
      <c r="K9" s="2">
        <v>60</v>
      </c>
      <c r="L9" s="2">
        <v>22</v>
      </c>
      <c r="M9" s="2">
        <v>3</v>
      </c>
      <c r="N9" s="2">
        <v>4</v>
      </c>
      <c r="O9" s="2">
        <v>3</v>
      </c>
      <c r="P9" s="2">
        <v>76</v>
      </c>
      <c r="Q9" s="2">
        <v>0</v>
      </c>
      <c r="R9" s="2">
        <v>7</v>
      </c>
      <c r="S9" s="2">
        <v>4</v>
      </c>
      <c r="T9" s="2">
        <v>5</v>
      </c>
      <c r="U9" s="2">
        <v>5</v>
      </c>
      <c r="V9" s="2">
        <v>5</v>
      </c>
      <c r="W9" s="2">
        <v>3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>
        <f>SUM((C9*15)+(E9*3)+(F9*3)+(G9*6)+(N9*2)+(H9*0.3)+(P9*1)+(R9*2)+(AB9*-5)+(AC9*-10))</f>
        <v>164.3</v>
      </c>
      <c r="AE9">
        <f>SUM((E9*3)+(F9*3)+(G9*6)+(N9*2)+(H9*0.3)+(P9*1)+(R9*2)+(AB9*-5)+(AC9*-10))</f>
        <v>164.3</v>
      </c>
    </row>
    <row r="10" spans="1:31" ht="19.5" thickBot="1" x14ac:dyDescent="0.3">
      <c r="A10" s="1" t="s">
        <v>211</v>
      </c>
      <c r="B10" s="2">
        <v>394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377</v>
      </c>
      <c r="I10" s="2">
        <v>43</v>
      </c>
      <c r="J10" s="2">
        <v>100</v>
      </c>
      <c r="K10" s="2">
        <v>57</v>
      </c>
      <c r="L10" s="2">
        <v>20</v>
      </c>
      <c r="M10" s="2">
        <v>6</v>
      </c>
      <c r="N10" s="2">
        <v>8</v>
      </c>
      <c r="O10" s="2">
        <v>3</v>
      </c>
      <c r="P10" s="2">
        <v>27</v>
      </c>
      <c r="Q10" s="2">
        <v>3</v>
      </c>
      <c r="R10" s="2">
        <v>2</v>
      </c>
      <c r="S10" s="2">
        <v>0</v>
      </c>
      <c r="T10" s="2">
        <v>0</v>
      </c>
      <c r="U10" s="2">
        <v>8</v>
      </c>
      <c r="V10" s="2">
        <v>4</v>
      </c>
      <c r="W10" s="2">
        <v>3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>
        <f>SUM((C10*15)+(E10*3)+(F10*3)+(G10*6)+(N10*2)+(H10*0.3)+(P10*1)+(R10*2)+(AB10*-5)+(AC10*-10))</f>
        <v>175.1</v>
      </c>
      <c r="AE10">
        <f>SUM((E10*3)+(F10*3)+(G10*6)+(N10*2)+(H10*0.3)+(P10*1)+(R10*2)+(AB10*-5)+(AC10*-10))</f>
        <v>160.1</v>
      </c>
    </row>
    <row r="11" spans="1:31" ht="19.5" thickBot="1" x14ac:dyDescent="0.3">
      <c r="A11" s="1" t="s">
        <v>63</v>
      </c>
      <c r="B11" s="2">
        <v>382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219</v>
      </c>
      <c r="I11" s="2">
        <v>57</v>
      </c>
      <c r="J11" s="2">
        <v>0</v>
      </c>
      <c r="K11" s="2">
        <v>72</v>
      </c>
      <c r="L11" s="2">
        <v>15</v>
      </c>
      <c r="M11" s="2">
        <v>0</v>
      </c>
      <c r="N11" s="2">
        <v>0</v>
      </c>
      <c r="O11" s="2">
        <v>0</v>
      </c>
      <c r="P11" s="2">
        <v>65</v>
      </c>
      <c r="Q11" s="2">
        <v>3</v>
      </c>
      <c r="R11" s="2">
        <v>12</v>
      </c>
      <c r="S11" s="2">
        <v>2</v>
      </c>
      <c r="T11" s="2">
        <v>2</v>
      </c>
      <c r="U11" s="2">
        <v>5</v>
      </c>
      <c r="V11" s="2">
        <v>2</v>
      </c>
      <c r="W11" s="2">
        <v>4</v>
      </c>
      <c r="X11" s="2">
        <v>0</v>
      </c>
      <c r="Y11" s="2">
        <v>0</v>
      </c>
      <c r="Z11" s="2">
        <v>15</v>
      </c>
      <c r="AA11" s="2">
        <v>2</v>
      </c>
      <c r="AB11" s="2">
        <v>0</v>
      </c>
      <c r="AC11" s="2">
        <v>0</v>
      </c>
      <c r="AD11">
        <f>SUM((C11*15)+(E11*3)+(F11*3)+(G11*6)+(N11*2)+(H11*0.3)+(P11*1)+(R11*2)+(AB11*-5)+(AC11*-10))</f>
        <v>154.69999999999999</v>
      </c>
      <c r="AE11">
        <f>SUM((E11*3)+(F11*3)+(G11*6)+(N11*2)+(H11*0.3)+(P11*1)+(R11*2)+(AB11*-5)+(AC11*-10))</f>
        <v>154.69999999999999</v>
      </c>
    </row>
    <row r="12" spans="1:31" ht="19.5" thickBot="1" x14ac:dyDescent="0.3">
      <c r="A12" s="3" t="s">
        <v>198</v>
      </c>
      <c r="B12" s="4">
        <v>400</v>
      </c>
      <c r="C12" s="4">
        <v>4</v>
      </c>
      <c r="D12" s="4">
        <v>4</v>
      </c>
      <c r="E12" s="4">
        <v>0</v>
      </c>
      <c r="F12" s="4">
        <v>0</v>
      </c>
      <c r="G12" s="4">
        <v>0</v>
      </c>
      <c r="H12" s="4">
        <v>186</v>
      </c>
      <c r="I12" s="4">
        <v>36</v>
      </c>
      <c r="J12" s="4">
        <v>0</v>
      </c>
      <c r="K12" s="4">
        <v>47</v>
      </c>
      <c r="L12" s="4">
        <v>19</v>
      </c>
      <c r="M12" s="4">
        <v>8</v>
      </c>
      <c r="N12" s="4">
        <v>0</v>
      </c>
      <c r="O12" s="4">
        <v>4</v>
      </c>
      <c r="P12" s="4">
        <v>77</v>
      </c>
      <c r="Q12" s="4">
        <v>6</v>
      </c>
      <c r="R12" s="4">
        <v>9</v>
      </c>
      <c r="S12" s="4">
        <v>1</v>
      </c>
      <c r="T12" s="4">
        <v>1</v>
      </c>
      <c r="U12" s="4">
        <v>5</v>
      </c>
      <c r="V12" s="4">
        <v>8</v>
      </c>
      <c r="W12" s="4">
        <v>4</v>
      </c>
      <c r="X12" s="4">
        <v>2</v>
      </c>
      <c r="Y12" s="4">
        <v>0</v>
      </c>
      <c r="Z12" s="4">
        <v>25</v>
      </c>
      <c r="AA12" s="4">
        <v>1</v>
      </c>
      <c r="AB12" s="4">
        <v>0</v>
      </c>
      <c r="AC12" s="4">
        <v>0</v>
      </c>
      <c r="AD12">
        <f>SUM((C12*15)+(E12*3)+(F12*3)+(G12*6)+(N12*2)+(H12*0.3)+(P12*1)+(R12*2)+(AB12*-5)+(AC12*-10))</f>
        <v>210.8</v>
      </c>
      <c r="AE12">
        <f>SUM((E12*3)+(F12*3)+(G12*6)+(N12*2)+(H12*0.3)+(P12*1)+(R12*2)+(AB12*-5)+(AC12*-10))</f>
        <v>150.80000000000001</v>
      </c>
    </row>
    <row r="13" spans="1:31" ht="19.5" thickBot="1" x14ac:dyDescent="0.3">
      <c r="A13" s="3" t="s">
        <v>54</v>
      </c>
      <c r="B13" s="4">
        <v>358</v>
      </c>
      <c r="C13" s="4">
        <v>1</v>
      </c>
      <c r="D13" s="4">
        <v>2</v>
      </c>
      <c r="E13" s="4">
        <v>3</v>
      </c>
      <c r="F13" s="4">
        <v>0</v>
      </c>
      <c r="G13" s="4">
        <v>0</v>
      </c>
      <c r="H13" s="4">
        <v>247</v>
      </c>
      <c r="I13" s="4">
        <v>30</v>
      </c>
      <c r="J13" s="4">
        <v>1204</v>
      </c>
      <c r="K13" s="4">
        <v>94</v>
      </c>
      <c r="L13" s="4">
        <v>65</v>
      </c>
      <c r="M13" s="4">
        <v>4</v>
      </c>
      <c r="N13" s="4">
        <v>7</v>
      </c>
      <c r="O13" s="4">
        <v>1</v>
      </c>
      <c r="P13" s="4">
        <v>44</v>
      </c>
      <c r="Q13" s="4">
        <v>12</v>
      </c>
      <c r="R13" s="4">
        <v>4</v>
      </c>
      <c r="S13" s="4">
        <v>3</v>
      </c>
      <c r="T13" s="4">
        <v>0</v>
      </c>
      <c r="U13" s="4">
        <v>6</v>
      </c>
      <c r="V13" s="4">
        <v>10</v>
      </c>
      <c r="W13" s="4">
        <v>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>
        <f>SUM((C13*15)+(E13*3)+(F13*3)+(G13*6)+(N13*2)+(H13*0.3)+(P13*1)+(R13*2)+(AB13*-5)+(AC13*-10))</f>
        <v>164.1</v>
      </c>
      <c r="AE13">
        <f>SUM((E13*3)+(F13*3)+(G13*6)+(N13*2)+(H13*0.3)+(P13*1)+(R13*2)+(AB13*-5)+(AC13*-10))</f>
        <v>149.1</v>
      </c>
    </row>
    <row r="14" spans="1:31" ht="19.5" thickBot="1" x14ac:dyDescent="0.3">
      <c r="A14" s="1" t="s">
        <v>172</v>
      </c>
      <c r="B14" s="2">
        <v>400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81</v>
      </c>
      <c r="I14" s="2">
        <v>22</v>
      </c>
      <c r="J14" s="2">
        <v>0</v>
      </c>
      <c r="K14" s="2">
        <v>36</v>
      </c>
      <c r="L14" s="2">
        <v>14</v>
      </c>
      <c r="M14" s="2">
        <v>0</v>
      </c>
      <c r="N14" s="2">
        <v>0</v>
      </c>
      <c r="O14" s="2">
        <v>4</v>
      </c>
      <c r="P14" s="2">
        <v>80</v>
      </c>
      <c r="Q14" s="2">
        <v>3</v>
      </c>
      <c r="R14" s="2">
        <v>22</v>
      </c>
      <c r="S14" s="2">
        <v>5</v>
      </c>
      <c r="T14" s="2">
        <v>5</v>
      </c>
      <c r="U14" s="2">
        <v>2</v>
      </c>
      <c r="V14" s="2">
        <v>8</v>
      </c>
      <c r="W14" s="2">
        <v>8</v>
      </c>
      <c r="X14" s="2">
        <v>2</v>
      </c>
      <c r="Y14" s="2">
        <v>0</v>
      </c>
      <c r="Z14" s="2">
        <v>17</v>
      </c>
      <c r="AA14" s="2">
        <v>2</v>
      </c>
      <c r="AB14" s="2">
        <v>0</v>
      </c>
      <c r="AC14" s="2">
        <v>0</v>
      </c>
      <c r="AD14">
        <f>SUM((C14*15)+(E14*3)+(F14*3)+(G14*6)+(N14*2)+(H14*0.3)+(P14*1)+(R14*2)+(AB14*-5)+(AC14*-10))</f>
        <v>148.30000000000001</v>
      </c>
      <c r="AE14">
        <f>SUM((E14*3)+(F14*3)+(G14*6)+(N14*2)+(H14*0.3)+(P14*1)+(R14*2)+(AB14*-5)+(AC14*-10))</f>
        <v>148.30000000000001</v>
      </c>
    </row>
    <row r="15" spans="1:31" ht="19.5" thickBot="1" x14ac:dyDescent="0.3">
      <c r="A15" s="1" t="s">
        <v>132</v>
      </c>
      <c r="B15" s="2">
        <v>378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97</v>
      </c>
      <c r="I15" s="2">
        <v>26</v>
      </c>
      <c r="J15" s="2">
        <v>0</v>
      </c>
      <c r="K15" s="2">
        <v>34</v>
      </c>
      <c r="L15" s="2">
        <v>8</v>
      </c>
      <c r="M15" s="2">
        <v>0</v>
      </c>
      <c r="N15" s="2">
        <v>2</v>
      </c>
      <c r="O15" s="2">
        <v>0</v>
      </c>
      <c r="P15" s="2">
        <v>87</v>
      </c>
      <c r="Q15" s="2">
        <v>8</v>
      </c>
      <c r="R15" s="2">
        <v>14</v>
      </c>
      <c r="S15" s="2">
        <v>1</v>
      </c>
      <c r="T15" s="2">
        <v>1</v>
      </c>
      <c r="U15" s="2">
        <v>0</v>
      </c>
      <c r="V15" s="2">
        <v>0</v>
      </c>
      <c r="W15" s="2">
        <v>2</v>
      </c>
      <c r="X15" s="2">
        <v>2</v>
      </c>
      <c r="Y15" s="2">
        <v>0</v>
      </c>
      <c r="Z15" s="2">
        <v>2</v>
      </c>
      <c r="AA15" s="2">
        <v>0</v>
      </c>
      <c r="AB15" s="2">
        <v>0</v>
      </c>
      <c r="AC15" s="2">
        <v>0</v>
      </c>
      <c r="AD15">
        <f>SUM((C15*15)+(E15*3)+(F15*3)+(G15*6)+(N15*2)+(H15*0.3)+(P15*1)+(R15*2)+(AB15*-5)+(AC15*-10))</f>
        <v>148.1</v>
      </c>
      <c r="AE15">
        <f>SUM((E15*3)+(F15*3)+(G15*6)+(N15*2)+(H15*0.3)+(P15*1)+(R15*2)+(AB15*-5)+(AC15*-10))</f>
        <v>148.1</v>
      </c>
    </row>
    <row r="16" spans="1:31" ht="19.5" thickBot="1" x14ac:dyDescent="0.3">
      <c r="A16" s="1" t="s">
        <v>202</v>
      </c>
      <c r="B16" s="2">
        <v>400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198</v>
      </c>
      <c r="I16" s="2">
        <v>39</v>
      </c>
      <c r="J16" s="2">
        <v>456</v>
      </c>
      <c r="K16" s="2">
        <v>91</v>
      </c>
      <c r="L16" s="2">
        <v>55</v>
      </c>
      <c r="M16" s="2">
        <v>3</v>
      </c>
      <c r="N16" s="2">
        <v>4</v>
      </c>
      <c r="O16" s="2">
        <v>1</v>
      </c>
      <c r="P16" s="2">
        <v>67</v>
      </c>
      <c r="Q16" s="2">
        <v>9</v>
      </c>
      <c r="R16" s="2">
        <v>5</v>
      </c>
      <c r="S16" s="2">
        <v>0</v>
      </c>
      <c r="T16" s="2">
        <v>3</v>
      </c>
      <c r="U16" s="2">
        <v>7</v>
      </c>
      <c r="V16" s="2">
        <v>3</v>
      </c>
      <c r="W16" s="2">
        <v>3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>
        <f>SUM((C16*15)+(E16*3)+(F16*3)+(G16*6)+(N16*2)+(H16*0.3)+(P16*1)+(R16*2)+(AB16*-5)+(AC16*-10))</f>
        <v>144.4</v>
      </c>
      <c r="AE16">
        <f>SUM((E16*3)+(F16*3)+(G16*6)+(N16*2)+(H16*0.3)+(P16*1)+(R16*2)+(AB16*-5)+(AC16*-10))</f>
        <v>144.4</v>
      </c>
    </row>
    <row r="17" spans="1:31" ht="19.5" thickBot="1" x14ac:dyDescent="0.3">
      <c r="A17" s="1" t="s">
        <v>66</v>
      </c>
      <c r="B17" s="2">
        <v>360</v>
      </c>
      <c r="C17" s="2">
        <v>2</v>
      </c>
      <c r="D17" s="2">
        <v>1</v>
      </c>
      <c r="E17" s="2">
        <v>10</v>
      </c>
      <c r="F17" s="2">
        <v>0</v>
      </c>
      <c r="G17" s="2">
        <v>0</v>
      </c>
      <c r="H17" s="2">
        <v>185</v>
      </c>
      <c r="I17" s="2">
        <v>30</v>
      </c>
      <c r="J17" s="2">
        <v>525</v>
      </c>
      <c r="K17" s="2">
        <v>121</v>
      </c>
      <c r="L17" s="2">
        <v>92</v>
      </c>
      <c r="M17" s="2">
        <v>1</v>
      </c>
      <c r="N17" s="2">
        <v>3</v>
      </c>
      <c r="O17" s="2">
        <v>2</v>
      </c>
      <c r="P17" s="2">
        <v>44</v>
      </c>
      <c r="Q17" s="2">
        <v>10</v>
      </c>
      <c r="R17" s="2">
        <v>4</v>
      </c>
      <c r="S17" s="2">
        <v>0</v>
      </c>
      <c r="T17" s="2">
        <v>0</v>
      </c>
      <c r="U17" s="2">
        <v>6</v>
      </c>
      <c r="V17" s="2">
        <v>5</v>
      </c>
      <c r="W17" s="2">
        <v>2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>
        <f>SUM((C17*15)+(E17*3)+(F17*3)+(G17*6)+(N17*2)+(H17*0.3)+(P17*1)+(R17*2)+(AB17*-5)+(AC17*-10))</f>
        <v>173.5</v>
      </c>
      <c r="AE17">
        <f>SUM((E17*3)+(F17*3)+(G17*6)+(N17*2)+(H17*0.3)+(P17*1)+(R17*2)+(AB17*-5)+(AC17*-10))</f>
        <v>143.5</v>
      </c>
    </row>
    <row r="18" spans="1:31" ht="19.5" thickBot="1" x14ac:dyDescent="0.3">
      <c r="A18" s="3" t="s">
        <v>96</v>
      </c>
      <c r="B18" s="4">
        <v>314</v>
      </c>
      <c r="C18" s="4">
        <v>2</v>
      </c>
      <c r="D18" s="4">
        <v>4</v>
      </c>
      <c r="E18" s="4">
        <v>9</v>
      </c>
      <c r="F18" s="4">
        <v>0</v>
      </c>
      <c r="G18" s="4">
        <v>0</v>
      </c>
      <c r="H18" s="4">
        <v>259</v>
      </c>
      <c r="I18" s="4">
        <v>39</v>
      </c>
      <c r="J18" s="4">
        <v>1062</v>
      </c>
      <c r="K18" s="4">
        <v>155</v>
      </c>
      <c r="L18" s="4">
        <v>121</v>
      </c>
      <c r="M18" s="4">
        <v>5</v>
      </c>
      <c r="N18" s="4">
        <v>1</v>
      </c>
      <c r="O18" s="4">
        <v>2</v>
      </c>
      <c r="P18" s="4">
        <v>34</v>
      </c>
      <c r="Q18" s="4">
        <v>6</v>
      </c>
      <c r="R18" s="4">
        <v>1</v>
      </c>
      <c r="S18" s="4">
        <v>1</v>
      </c>
      <c r="T18" s="4">
        <v>1</v>
      </c>
      <c r="U18" s="4">
        <v>5</v>
      </c>
      <c r="V18" s="4">
        <v>8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>
        <f>SUM((C18*15)+(E18*3)+(F18*3)+(G18*6)+(N18*2)+(H18*0.3)+(P18*1)+(R18*2)+(AB18*-5)+(AC18*-10))</f>
        <v>172.7</v>
      </c>
      <c r="AE18">
        <f>SUM((E18*3)+(F18*3)+(G18*6)+(N18*2)+(H18*0.3)+(P18*1)+(R18*2)+(AB18*-5)+(AC18*-10))</f>
        <v>142.69999999999999</v>
      </c>
    </row>
    <row r="19" spans="1:31" ht="19.5" thickBot="1" x14ac:dyDescent="0.3">
      <c r="A19" s="3" t="s">
        <v>146</v>
      </c>
      <c r="B19" s="4">
        <v>292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305</v>
      </c>
      <c r="I19" s="4">
        <v>52</v>
      </c>
      <c r="J19" s="4">
        <v>278</v>
      </c>
      <c r="K19" s="4">
        <v>75</v>
      </c>
      <c r="L19" s="4">
        <v>24</v>
      </c>
      <c r="M19" s="4">
        <v>2</v>
      </c>
      <c r="N19" s="4">
        <v>6</v>
      </c>
      <c r="O19" s="4">
        <v>4</v>
      </c>
      <c r="P19" s="4">
        <v>32</v>
      </c>
      <c r="Q19" s="4">
        <v>2</v>
      </c>
      <c r="R19" s="4">
        <v>3</v>
      </c>
      <c r="S19" s="4">
        <v>0</v>
      </c>
      <c r="T19" s="4">
        <v>0</v>
      </c>
      <c r="U19" s="4">
        <v>3</v>
      </c>
      <c r="V19" s="4">
        <v>10</v>
      </c>
      <c r="W19" s="4">
        <v>1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>
        <f>SUM((C19*15)+(E19*3)+(F19*3)+(G19*6)+(N19*2)+(H19*0.3)+(P19*1)+(R19*2)+(AB19*-5)+(AC19*-10))</f>
        <v>141.5</v>
      </c>
      <c r="AE19">
        <f>SUM((E19*3)+(F19*3)+(G19*6)+(N19*2)+(H19*0.3)+(P19*1)+(R19*2)+(AB19*-5)+(AC19*-10))</f>
        <v>141.5</v>
      </c>
    </row>
    <row r="20" spans="1:31" ht="19.5" thickBot="1" x14ac:dyDescent="0.3">
      <c r="A20" s="1" t="s">
        <v>110</v>
      </c>
      <c r="B20" s="2">
        <v>285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334</v>
      </c>
      <c r="I20" s="2">
        <v>43</v>
      </c>
      <c r="J20" s="2">
        <v>196</v>
      </c>
      <c r="K20" s="2">
        <v>86</v>
      </c>
      <c r="L20" s="2">
        <v>49</v>
      </c>
      <c r="M20" s="2">
        <v>6</v>
      </c>
      <c r="N20" s="2">
        <v>7</v>
      </c>
      <c r="O20" s="2">
        <v>4</v>
      </c>
      <c r="P20" s="2">
        <v>25</v>
      </c>
      <c r="Q20" s="2">
        <v>7</v>
      </c>
      <c r="R20" s="2">
        <v>1</v>
      </c>
      <c r="S20" s="2">
        <v>1</v>
      </c>
      <c r="T20" s="2">
        <v>0</v>
      </c>
      <c r="U20" s="2">
        <v>6</v>
      </c>
      <c r="V20" s="2">
        <v>9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>
        <f>SUM((C20*15)+(E20*3)+(F20*3)+(G20*6)+(N20*2)+(H20*0.3)+(P20*1)+(R20*2)+(AB20*-5)+(AC20*-10))</f>
        <v>156.19999999999999</v>
      </c>
      <c r="AE20">
        <f>SUM((E20*3)+(F20*3)+(G20*6)+(N20*2)+(H20*0.3)+(P20*1)+(R20*2)+(AB20*-5)+(AC20*-10))</f>
        <v>141.19999999999999</v>
      </c>
    </row>
    <row r="21" spans="1:31" ht="19.5" thickBot="1" x14ac:dyDescent="0.3">
      <c r="A21" s="1" t="s">
        <v>136</v>
      </c>
      <c r="B21" s="2">
        <v>400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245</v>
      </c>
      <c r="I21" s="2">
        <v>33</v>
      </c>
      <c r="J21" s="2">
        <v>104</v>
      </c>
      <c r="K21" s="2">
        <v>49</v>
      </c>
      <c r="L21" s="2">
        <v>19</v>
      </c>
      <c r="M21" s="2">
        <v>3</v>
      </c>
      <c r="N21" s="2">
        <v>4</v>
      </c>
      <c r="O21" s="2">
        <v>3</v>
      </c>
      <c r="P21" s="2">
        <v>47</v>
      </c>
      <c r="Q21" s="2">
        <v>5</v>
      </c>
      <c r="R21" s="2">
        <v>6</v>
      </c>
      <c r="S21" s="2">
        <v>0</v>
      </c>
      <c r="T21" s="2">
        <v>0</v>
      </c>
      <c r="U21" s="2">
        <v>5</v>
      </c>
      <c r="V21" s="2">
        <v>3</v>
      </c>
      <c r="W21" s="2">
        <v>4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>
        <f>SUM((C21*15)+(E21*3)+(F21*3)+(G21*6)+(N21*2)+(H21*0.3)+(P21*1)+(R21*2)+(AB21*-5)+(AC21*-10))</f>
        <v>140.5</v>
      </c>
      <c r="AE21">
        <f>SUM((E21*3)+(F21*3)+(G21*6)+(N21*2)+(H21*0.3)+(P21*1)+(R21*2)+(AB21*-5)+(AC21*-10))</f>
        <v>140.5</v>
      </c>
    </row>
    <row r="22" spans="1:31" ht="19.5" thickBot="1" x14ac:dyDescent="0.3">
      <c r="A22" s="1" t="s">
        <v>160</v>
      </c>
      <c r="B22" s="2">
        <v>400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230</v>
      </c>
      <c r="I22" s="2">
        <v>50</v>
      </c>
      <c r="J22" s="2">
        <v>43</v>
      </c>
      <c r="K22" s="2">
        <v>73</v>
      </c>
      <c r="L22" s="2">
        <v>25</v>
      </c>
      <c r="M22" s="2">
        <v>2</v>
      </c>
      <c r="N22" s="2">
        <v>2</v>
      </c>
      <c r="O22" s="2">
        <v>1</v>
      </c>
      <c r="P22" s="2">
        <v>54</v>
      </c>
      <c r="Q22" s="2">
        <v>1</v>
      </c>
      <c r="R22" s="2">
        <v>6</v>
      </c>
      <c r="S22" s="2">
        <v>6</v>
      </c>
      <c r="T22" s="2">
        <v>2</v>
      </c>
      <c r="U22" s="2">
        <v>4</v>
      </c>
      <c r="V22" s="2">
        <v>2</v>
      </c>
      <c r="W22" s="2">
        <v>4</v>
      </c>
      <c r="X22" s="2">
        <v>0</v>
      </c>
      <c r="Y22" s="2">
        <v>0</v>
      </c>
      <c r="Z22" s="2">
        <v>10</v>
      </c>
      <c r="AA22" s="2">
        <v>0</v>
      </c>
      <c r="AB22" s="2">
        <v>0</v>
      </c>
      <c r="AC22" s="2">
        <v>0</v>
      </c>
      <c r="AD22">
        <f>SUM((C22*15)+(E22*3)+(F22*3)+(G22*6)+(N22*2)+(H22*0.3)+(P22*1)+(R22*2)+(AB22*-5)+(AC22*-10))</f>
        <v>139</v>
      </c>
      <c r="AE22">
        <f>SUM((E22*3)+(F22*3)+(G22*6)+(N22*2)+(H22*0.3)+(P22*1)+(R22*2)+(AB22*-5)+(AC22*-10))</f>
        <v>139</v>
      </c>
    </row>
    <row r="23" spans="1:31" ht="19.5" thickBot="1" x14ac:dyDescent="0.3">
      <c r="A23" s="1" t="s">
        <v>104</v>
      </c>
      <c r="B23" s="2">
        <v>301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156</v>
      </c>
      <c r="I23" s="2">
        <v>33</v>
      </c>
      <c r="J23" s="2">
        <v>0</v>
      </c>
      <c r="K23" s="2">
        <v>41</v>
      </c>
      <c r="L23" s="2">
        <v>9</v>
      </c>
      <c r="M23" s="2">
        <v>1</v>
      </c>
      <c r="N23" s="2">
        <v>2</v>
      </c>
      <c r="O23" s="2">
        <v>5</v>
      </c>
      <c r="P23" s="2">
        <v>71</v>
      </c>
      <c r="Q23" s="2">
        <v>7</v>
      </c>
      <c r="R23" s="2">
        <v>8</v>
      </c>
      <c r="S23" s="2">
        <v>0</v>
      </c>
      <c r="T23" s="2">
        <v>0</v>
      </c>
      <c r="U23" s="2">
        <v>5</v>
      </c>
      <c r="V23" s="2">
        <v>7</v>
      </c>
      <c r="W23" s="2">
        <v>3</v>
      </c>
      <c r="X23" s="2">
        <v>1</v>
      </c>
      <c r="Y23" s="2">
        <v>0</v>
      </c>
      <c r="Z23" s="2">
        <v>5</v>
      </c>
      <c r="AA23" s="2">
        <v>0</v>
      </c>
      <c r="AB23" s="2">
        <v>0</v>
      </c>
      <c r="AC23" s="2">
        <v>0</v>
      </c>
      <c r="AD23">
        <f>SUM((C23*15)+(E23*3)+(F23*3)+(G23*6)+(N23*2)+(H23*0.3)+(P23*1)+(R23*2)+(AB23*-5)+(AC23*-10))</f>
        <v>152.80000000000001</v>
      </c>
      <c r="AE23">
        <f>SUM((E23*3)+(F23*3)+(G23*6)+(N23*2)+(H23*0.3)+(P23*1)+(R23*2)+(AB23*-5)+(AC23*-10))</f>
        <v>137.80000000000001</v>
      </c>
    </row>
    <row r="24" spans="1:31" ht="19.5" thickBot="1" x14ac:dyDescent="0.3">
      <c r="A24" s="1" t="s">
        <v>36</v>
      </c>
      <c r="B24" s="2">
        <v>313</v>
      </c>
      <c r="C24" s="2">
        <v>3</v>
      </c>
      <c r="D24" s="2">
        <v>4</v>
      </c>
      <c r="E24" s="2">
        <v>9</v>
      </c>
      <c r="F24" s="2">
        <v>0</v>
      </c>
      <c r="G24" s="2">
        <v>0</v>
      </c>
      <c r="H24" s="2">
        <v>197</v>
      </c>
      <c r="I24" s="2">
        <v>23</v>
      </c>
      <c r="J24" s="2">
        <v>1446</v>
      </c>
      <c r="K24" s="2">
        <v>74</v>
      </c>
      <c r="L24" s="2">
        <v>52</v>
      </c>
      <c r="M24" s="2">
        <v>1</v>
      </c>
      <c r="N24" s="2">
        <v>2</v>
      </c>
      <c r="O24" s="2">
        <v>3</v>
      </c>
      <c r="P24" s="2">
        <v>40</v>
      </c>
      <c r="Q24" s="2">
        <v>9</v>
      </c>
      <c r="R24" s="2">
        <v>3</v>
      </c>
      <c r="S24" s="2">
        <v>1</v>
      </c>
      <c r="T24" s="2">
        <v>1</v>
      </c>
      <c r="U24" s="2">
        <v>5</v>
      </c>
      <c r="V24" s="2">
        <v>6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>
        <f>SUM((C24*15)+(E24*3)+(F24*3)+(G24*6)+(N24*2)+(H24*0.3)+(P24*1)+(R24*2)+(AB24*-5)+(AC24*-10))</f>
        <v>181.1</v>
      </c>
      <c r="AE24">
        <f>SUM((E24*3)+(F24*3)+(G24*6)+(N24*2)+(H24*0.3)+(P24*1)+(R24*2)+(AB24*-5)+(AC24*-10))</f>
        <v>136.1</v>
      </c>
    </row>
    <row r="25" spans="1:31" ht="19.5" thickBot="1" x14ac:dyDescent="0.3">
      <c r="A25" s="3" t="s">
        <v>127</v>
      </c>
      <c r="B25" s="4">
        <v>288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274</v>
      </c>
      <c r="I25" s="4">
        <v>48</v>
      </c>
      <c r="J25" s="4">
        <v>32</v>
      </c>
      <c r="K25" s="4">
        <v>54</v>
      </c>
      <c r="L25" s="4">
        <v>7</v>
      </c>
      <c r="M25" s="4">
        <v>1</v>
      </c>
      <c r="N25" s="4">
        <v>5</v>
      </c>
      <c r="O25" s="4">
        <v>0</v>
      </c>
      <c r="P25" s="4">
        <v>41</v>
      </c>
      <c r="Q25" s="4">
        <v>1</v>
      </c>
      <c r="R25" s="4">
        <v>1</v>
      </c>
      <c r="S25" s="4">
        <v>0</v>
      </c>
      <c r="T25" s="4">
        <v>0</v>
      </c>
      <c r="U25" s="4">
        <v>3</v>
      </c>
      <c r="V25" s="4">
        <v>1</v>
      </c>
      <c r="W25" s="4">
        <v>5</v>
      </c>
      <c r="X25" s="4">
        <v>0</v>
      </c>
      <c r="Y25" s="4">
        <v>0</v>
      </c>
      <c r="Z25" s="4">
        <v>3</v>
      </c>
      <c r="AA25" s="4">
        <v>0</v>
      </c>
      <c r="AB25" s="4">
        <v>0</v>
      </c>
      <c r="AC25" s="4">
        <v>0</v>
      </c>
      <c r="AD25">
        <f>SUM((C25*15)+(E25*3)+(F25*3)+(G25*6)+(N25*2)+(H25*0.3)+(P25*1)+(R25*2)+(AB25*-5)+(AC25*-10))</f>
        <v>135.19999999999999</v>
      </c>
      <c r="AE25">
        <f>SUM((E25*3)+(F25*3)+(G25*6)+(N25*2)+(H25*0.3)+(P25*1)+(R25*2)+(AB25*-5)+(AC25*-10))</f>
        <v>135.19999999999999</v>
      </c>
    </row>
    <row r="26" spans="1:31" ht="19.5" thickBot="1" x14ac:dyDescent="0.3">
      <c r="A26" s="3" t="s">
        <v>176</v>
      </c>
      <c r="B26" s="4">
        <v>400</v>
      </c>
      <c r="C26" s="4">
        <v>0</v>
      </c>
      <c r="D26" s="4">
        <v>1</v>
      </c>
      <c r="E26" s="4">
        <v>12</v>
      </c>
      <c r="F26" s="4">
        <v>0</v>
      </c>
      <c r="G26" s="4">
        <v>0</v>
      </c>
      <c r="H26" s="4">
        <v>127</v>
      </c>
      <c r="I26" s="4">
        <v>22</v>
      </c>
      <c r="J26" s="4">
        <v>884</v>
      </c>
      <c r="K26" s="4">
        <v>67</v>
      </c>
      <c r="L26" s="4">
        <v>49</v>
      </c>
      <c r="M26" s="4">
        <v>4</v>
      </c>
      <c r="N26" s="4">
        <v>1</v>
      </c>
      <c r="O26" s="4">
        <v>3</v>
      </c>
      <c r="P26" s="4">
        <v>46</v>
      </c>
      <c r="Q26" s="4">
        <v>14</v>
      </c>
      <c r="R26" s="4">
        <v>5</v>
      </c>
      <c r="S26" s="4">
        <v>0</v>
      </c>
      <c r="T26" s="4">
        <v>3</v>
      </c>
      <c r="U26" s="4">
        <v>3</v>
      </c>
      <c r="V26" s="4">
        <v>3</v>
      </c>
      <c r="W26" s="4">
        <v>3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>
        <f>SUM((C26*15)+(E26*3)+(F26*3)+(G26*6)+(N26*2)+(H26*0.3)+(P26*1)+(R26*2)+(AB26*-5)+(AC26*-10))</f>
        <v>132.1</v>
      </c>
      <c r="AE26">
        <f>SUM((E26*3)+(F26*3)+(G26*6)+(N26*2)+(H26*0.3)+(P26*1)+(R26*2)+(AB26*-5)+(AC26*-10))</f>
        <v>132.1</v>
      </c>
    </row>
    <row r="27" spans="1:31" ht="19.5" thickBot="1" x14ac:dyDescent="0.3">
      <c r="A27" s="1" t="s">
        <v>113</v>
      </c>
      <c r="B27" s="2">
        <v>326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170</v>
      </c>
      <c r="I27" s="2">
        <v>34</v>
      </c>
      <c r="J27" s="2">
        <v>0</v>
      </c>
      <c r="K27" s="2">
        <v>42</v>
      </c>
      <c r="L27" s="2">
        <v>8</v>
      </c>
      <c r="M27" s="2">
        <v>1</v>
      </c>
      <c r="N27" s="2">
        <v>0</v>
      </c>
      <c r="O27" s="2">
        <v>0</v>
      </c>
      <c r="P27" s="2">
        <v>58</v>
      </c>
      <c r="Q27" s="2">
        <v>4</v>
      </c>
      <c r="R27" s="2">
        <v>10</v>
      </c>
      <c r="S27" s="2">
        <v>0</v>
      </c>
      <c r="T27" s="2">
        <v>1</v>
      </c>
      <c r="U27" s="2">
        <v>3</v>
      </c>
      <c r="V27" s="2">
        <v>0</v>
      </c>
      <c r="W27" s="2">
        <v>0</v>
      </c>
      <c r="X27" s="2">
        <v>0</v>
      </c>
      <c r="Y27" s="2">
        <v>0</v>
      </c>
      <c r="Z27" s="2">
        <v>8</v>
      </c>
      <c r="AA27" s="2">
        <v>0</v>
      </c>
      <c r="AB27" s="2">
        <v>0</v>
      </c>
      <c r="AC27" s="2">
        <v>0</v>
      </c>
      <c r="AD27">
        <f>SUM((C27*15)+(E27*3)+(F27*3)+(G27*6)+(N27*2)+(H27*0.3)+(P27*1)+(R27*2)+(AB27*-5)+(AC27*-10))</f>
        <v>129</v>
      </c>
      <c r="AE27">
        <f>SUM((E27*3)+(F27*3)+(G27*6)+(N27*2)+(H27*0.3)+(P27*1)+(R27*2)+(AB27*-5)+(AC27*-10))</f>
        <v>129</v>
      </c>
    </row>
    <row r="28" spans="1:31" ht="19.5" thickBot="1" x14ac:dyDescent="0.3">
      <c r="A28" s="3" t="s">
        <v>186</v>
      </c>
      <c r="B28" s="4">
        <v>384</v>
      </c>
      <c r="C28" s="4">
        <v>1</v>
      </c>
      <c r="D28" s="4">
        <v>4</v>
      </c>
      <c r="E28" s="4">
        <v>0</v>
      </c>
      <c r="F28" s="4">
        <v>0</v>
      </c>
      <c r="G28" s="4">
        <v>0</v>
      </c>
      <c r="H28" s="4">
        <v>245</v>
      </c>
      <c r="I28" s="4">
        <v>40</v>
      </c>
      <c r="J28" s="4">
        <v>1560</v>
      </c>
      <c r="K28" s="4">
        <v>306</v>
      </c>
      <c r="L28" s="4">
        <v>278</v>
      </c>
      <c r="M28" s="4">
        <v>12</v>
      </c>
      <c r="N28" s="4">
        <v>4</v>
      </c>
      <c r="O28" s="4">
        <v>2</v>
      </c>
      <c r="P28" s="4">
        <v>35</v>
      </c>
      <c r="Q28" s="4">
        <v>6</v>
      </c>
      <c r="R28" s="4">
        <v>6</v>
      </c>
      <c r="S28" s="4">
        <v>0</v>
      </c>
      <c r="T28" s="4">
        <v>3</v>
      </c>
      <c r="U28" s="4">
        <v>4</v>
      </c>
      <c r="V28" s="4">
        <v>7</v>
      </c>
      <c r="W28" s="4">
        <v>2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>
        <f>SUM((C28*15)+(E28*3)+(F28*3)+(G28*6)+(N28*2)+(H28*0.3)+(P28*1)+(R28*2)+(AB28*-5)+(AC28*-10))</f>
        <v>143.5</v>
      </c>
      <c r="AE28">
        <f>SUM((E28*3)+(F28*3)+(G28*6)+(N28*2)+(H28*0.3)+(P28*1)+(R28*2)+(AB28*-5)+(AC28*-10))</f>
        <v>128.5</v>
      </c>
    </row>
    <row r="29" spans="1:31" ht="19.5" thickBot="1" x14ac:dyDescent="0.3">
      <c r="A29" s="3" t="s">
        <v>140</v>
      </c>
      <c r="B29" s="4">
        <v>400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117</v>
      </c>
      <c r="I29" s="4">
        <v>33</v>
      </c>
      <c r="J29" s="4">
        <v>0</v>
      </c>
      <c r="K29" s="4">
        <v>46</v>
      </c>
      <c r="L29" s="4">
        <v>16</v>
      </c>
      <c r="M29" s="4">
        <v>3</v>
      </c>
      <c r="N29" s="4">
        <v>0</v>
      </c>
      <c r="O29" s="4">
        <v>1</v>
      </c>
      <c r="P29" s="4">
        <v>73</v>
      </c>
      <c r="Q29" s="4">
        <v>2</v>
      </c>
      <c r="R29" s="4">
        <v>9</v>
      </c>
      <c r="S29" s="4">
        <v>3</v>
      </c>
      <c r="T29" s="4">
        <v>1</v>
      </c>
      <c r="U29" s="4">
        <v>2</v>
      </c>
      <c r="V29" s="4">
        <v>4</v>
      </c>
      <c r="W29" s="4">
        <v>6</v>
      </c>
      <c r="X29" s="4">
        <v>0</v>
      </c>
      <c r="Y29" s="4">
        <v>0</v>
      </c>
      <c r="Z29" s="4">
        <v>11</v>
      </c>
      <c r="AA29" s="4">
        <v>2</v>
      </c>
      <c r="AB29" s="4">
        <v>0</v>
      </c>
      <c r="AC29" s="4">
        <v>0</v>
      </c>
      <c r="AD29">
        <f>SUM((C29*15)+(E29*3)+(F29*3)+(G29*6)+(N29*2)+(H29*0.3)+(P29*1)+(R29*2)+(AB29*-5)+(AC29*-10))</f>
        <v>126.1</v>
      </c>
      <c r="AE29">
        <f>SUM((E29*3)+(F29*3)+(G29*6)+(N29*2)+(H29*0.3)+(P29*1)+(R29*2)+(AB29*-5)+(AC29*-10))</f>
        <v>126.1</v>
      </c>
    </row>
    <row r="30" spans="1:31" ht="19.5" thickBot="1" x14ac:dyDescent="0.3">
      <c r="A30" s="3" t="s">
        <v>72</v>
      </c>
      <c r="B30" s="4">
        <v>298</v>
      </c>
      <c r="C30" s="4">
        <v>2</v>
      </c>
      <c r="D30" s="4">
        <v>2</v>
      </c>
      <c r="E30" s="4">
        <v>0</v>
      </c>
      <c r="F30" s="4">
        <v>0</v>
      </c>
      <c r="G30" s="4">
        <v>0</v>
      </c>
      <c r="H30" s="4">
        <v>248</v>
      </c>
      <c r="I30" s="4">
        <v>34</v>
      </c>
      <c r="J30" s="4">
        <v>72</v>
      </c>
      <c r="K30" s="4">
        <v>55</v>
      </c>
      <c r="L30" s="4">
        <v>24</v>
      </c>
      <c r="M30" s="4">
        <v>3</v>
      </c>
      <c r="N30" s="4">
        <v>7</v>
      </c>
      <c r="O30" s="4">
        <v>1</v>
      </c>
      <c r="P30" s="4">
        <v>31</v>
      </c>
      <c r="Q30" s="4">
        <v>4</v>
      </c>
      <c r="R30" s="4">
        <v>2</v>
      </c>
      <c r="S30" s="4">
        <v>1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>
        <f>SUM((C30*15)+(E30*3)+(F30*3)+(G30*6)+(N30*2)+(H30*0.3)+(P30*1)+(R30*2)+(AB30*-5)+(AC30*-10))</f>
        <v>153.39999999999998</v>
      </c>
      <c r="AE30">
        <f>SUM((E30*3)+(F30*3)+(G30*6)+(N30*2)+(H30*0.3)+(P30*1)+(R30*2)+(AB30*-5)+(AC30*-10))</f>
        <v>123.39999999999999</v>
      </c>
    </row>
    <row r="31" spans="1:31" ht="19.5" thickBot="1" x14ac:dyDescent="0.3">
      <c r="A31" s="3" t="s">
        <v>76</v>
      </c>
      <c r="B31" s="4">
        <v>264</v>
      </c>
      <c r="C31" s="4">
        <v>0</v>
      </c>
      <c r="D31" s="4">
        <v>2</v>
      </c>
      <c r="E31" s="4">
        <v>0</v>
      </c>
      <c r="F31" s="4">
        <v>0</v>
      </c>
      <c r="G31" s="4">
        <v>0</v>
      </c>
      <c r="H31" s="4">
        <v>335</v>
      </c>
      <c r="I31" s="4">
        <v>36</v>
      </c>
      <c r="J31" s="4">
        <v>361</v>
      </c>
      <c r="K31" s="4">
        <v>75</v>
      </c>
      <c r="L31" s="4">
        <v>40</v>
      </c>
      <c r="M31" s="4">
        <v>1</v>
      </c>
      <c r="N31" s="4">
        <v>1</v>
      </c>
      <c r="O31" s="4">
        <v>0</v>
      </c>
      <c r="P31" s="4">
        <v>14</v>
      </c>
      <c r="Q31" s="4">
        <v>4</v>
      </c>
      <c r="R31" s="4">
        <v>1</v>
      </c>
      <c r="S31" s="4">
        <v>0</v>
      </c>
      <c r="T31" s="4">
        <v>0</v>
      </c>
      <c r="U31" s="4">
        <v>1</v>
      </c>
      <c r="V31" s="4">
        <v>2</v>
      </c>
      <c r="W31" s="4">
        <v>1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>
        <f>SUM((C31*15)+(E31*3)+(F31*3)+(G31*6)+(N31*2)+(H31*0.3)+(P31*1)+(R31*2)+(AB31*-5)+(AC31*-10))</f>
        <v>118.5</v>
      </c>
      <c r="AE31">
        <f>SUM((E31*3)+(F31*3)+(G31*6)+(N31*2)+(H31*0.3)+(P31*1)+(R31*2)+(AB31*-5)+(AC31*-10))</f>
        <v>118.5</v>
      </c>
    </row>
    <row r="32" spans="1:31" ht="19.5" thickBot="1" x14ac:dyDescent="0.3">
      <c r="A32" s="3" t="s">
        <v>105</v>
      </c>
      <c r="B32" s="4">
        <v>321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172</v>
      </c>
      <c r="I32" s="4">
        <v>30</v>
      </c>
      <c r="J32" s="4">
        <v>40</v>
      </c>
      <c r="K32" s="4">
        <v>39</v>
      </c>
      <c r="L32" s="4">
        <v>9</v>
      </c>
      <c r="M32" s="4">
        <v>0</v>
      </c>
      <c r="N32" s="4">
        <v>1</v>
      </c>
      <c r="O32" s="4">
        <v>1</v>
      </c>
      <c r="P32" s="4">
        <v>54</v>
      </c>
      <c r="Q32" s="4">
        <v>10</v>
      </c>
      <c r="R32" s="4">
        <v>5</v>
      </c>
      <c r="S32" s="4">
        <v>0</v>
      </c>
      <c r="T32" s="4">
        <v>0</v>
      </c>
      <c r="U32" s="4">
        <v>1</v>
      </c>
      <c r="V32" s="4">
        <v>2</v>
      </c>
      <c r="W32" s="4">
        <v>3</v>
      </c>
      <c r="X32" s="4">
        <v>1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>
        <f>SUM((C32*15)+(E32*3)+(F32*3)+(G32*6)+(N32*2)+(H32*0.3)+(P32*1)+(R32*2)+(AB32*-5)+(AC32*-10))</f>
        <v>117.6</v>
      </c>
      <c r="AE32">
        <f>SUM((E32*3)+(F32*3)+(G32*6)+(N32*2)+(H32*0.3)+(P32*1)+(R32*2)+(AB32*-5)+(AC32*-10))</f>
        <v>117.6</v>
      </c>
    </row>
    <row r="33" spans="1:31" ht="19.5" thickBot="1" x14ac:dyDescent="0.3">
      <c r="A33" s="3" t="s">
        <v>129</v>
      </c>
      <c r="B33" s="4">
        <v>373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217</v>
      </c>
      <c r="I33" s="4">
        <v>38</v>
      </c>
      <c r="J33" s="4">
        <v>0</v>
      </c>
      <c r="K33" s="4">
        <v>60</v>
      </c>
      <c r="L33" s="4">
        <v>26</v>
      </c>
      <c r="M33" s="4">
        <v>4</v>
      </c>
      <c r="N33" s="4">
        <v>1</v>
      </c>
      <c r="O33" s="4">
        <v>1</v>
      </c>
      <c r="P33" s="4">
        <v>44</v>
      </c>
      <c r="Q33" s="4">
        <v>8</v>
      </c>
      <c r="R33" s="4">
        <v>3</v>
      </c>
      <c r="S33" s="4">
        <v>1</v>
      </c>
      <c r="T33" s="4">
        <v>1</v>
      </c>
      <c r="U33" s="4">
        <v>3</v>
      </c>
      <c r="V33" s="4">
        <v>1</v>
      </c>
      <c r="W33" s="4">
        <v>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>
        <f>SUM((C33*15)+(E33*3)+(F33*3)+(G33*6)+(N33*2)+(H33*0.3)+(P33*1)+(R33*2)+(AB33*-5)+(AC33*-10))</f>
        <v>117.1</v>
      </c>
      <c r="AE33">
        <f>SUM((E33*3)+(F33*3)+(G33*6)+(N33*2)+(H33*0.3)+(P33*1)+(R33*2)+(AB33*-5)+(AC33*-10))</f>
        <v>117.1</v>
      </c>
    </row>
    <row r="34" spans="1:31" ht="19.5" thickBot="1" x14ac:dyDescent="0.3">
      <c r="A34" s="1" t="s">
        <v>216</v>
      </c>
      <c r="B34" s="2">
        <v>286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303</v>
      </c>
      <c r="I34" s="2">
        <v>38</v>
      </c>
      <c r="J34" s="2">
        <v>198</v>
      </c>
      <c r="K34" s="2">
        <v>48</v>
      </c>
      <c r="L34" s="2">
        <v>19</v>
      </c>
      <c r="M34" s="2">
        <v>9</v>
      </c>
      <c r="N34" s="2">
        <v>4</v>
      </c>
      <c r="O34" s="2">
        <v>4</v>
      </c>
      <c r="P34" s="2">
        <v>16</v>
      </c>
      <c r="Q34" s="2">
        <v>3</v>
      </c>
      <c r="R34" s="2">
        <v>1</v>
      </c>
      <c r="S34" s="2">
        <v>1</v>
      </c>
      <c r="T34" s="2">
        <v>1</v>
      </c>
      <c r="U34" s="2">
        <v>7</v>
      </c>
      <c r="V34" s="2">
        <v>5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>
        <f>SUM((C34*15)+(E34*3)+(F34*3)+(G34*6)+(N34*2)+(H34*0.3)+(P34*1)+(R34*2)+(AB34*-5)+(AC34*-10))</f>
        <v>131.89999999999998</v>
      </c>
      <c r="AE34">
        <f>SUM((E34*3)+(F34*3)+(G34*6)+(N34*2)+(H34*0.3)+(P34*1)+(R34*2)+(AB34*-5)+(AC34*-10))</f>
        <v>116.89999999999999</v>
      </c>
    </row>
    <row r="35" spans="1:31" ht="19.5" thickBot="1" x14ac:dyDescent="0.3">
      <c r="A35" s="3" t="s">
        <v>142</v>
      </c>
      <c r="B35" s="4">
        <v>320</v>
      </c>
      <c r="C35" s="4">
        <v>3</v>
      </c>
      <c r="D35" s="4">
        <v>1</v>
      </c>
      <c r="E35" s="4">
        <v>0</v>
      </c>
      <c r="F35" s="4">
        <v>0</v>
      </c>
      <c r="G35" s="4">
        <v>0</v>
      </c>
      <c r="H35" s="4">
        <v>133</v>
      </c>
      <c r="I35" s="4">
        <v>26</v>
      </c>
      <c r="J35" s="4">
        <v>28</v>
      </c>
      <c r="K35" s="4">
        <v>52</v>
      </c>
      <c r="L35" s="4">
        <v>29</v>
      </c>
      <c r="M35" s="4">
        <v>3</v>
      </c>
      <c r="N35" s="4">
        <v>0</v>
      </c>
      <c r="O35" s="4">
        <v>3</v>
      </c>
      <c r="P35" s="4">
        <v>64</v>
      </c>
      <c r="Q35" s="4">
        <v>1</v>
      </c>
      <c r="R35" s="4">
        <v>4</v>
      </c>
      <c r="S35" s="4">
        <v>2</v>
      </c>
      <c r="T35" s="4">
        <v>3</v>
      </c>
      <c r="U35" s="4">
        <v>3</v>
      </c>
      <c r="V35" s="4">
        <v>4</v>
      </c>
      <c r="W35" s="4">
        <v>1</v>
      </c>
      <c r="X35" s="4">
        <v>0</v>
      </c>
      <c r="Y35" s="4">
        <v>0</v>
      </c>
      <c r="Z35" s="4">
        <v>3</v>
      </c>
      <c r="AA35" s="4">
        <v>0</v>
      </c>
      <c r="AB35" s="4">
        <v>0</v>
      </c>
      <c r="AC35" s="4">
        <v>0</v>
      </c>
      <c r="AD35">
        <f>SUM((C35*15)+(E35*3)+(F35*3)+(G35*6)+(N35*2)+(H35*0.3)+(P35*1)+(R35*2)+(AB35*-5)+(AC35*-10))</f>
        <v>156.9</v>
      </c>
      <c r="AE35">
        <f>SUM((E35*3)+(F35*3)+(G35*6)+(N35*2)+(H35*0.3)+(P35*1)+(R35*2)+(AB35*-5)+(AC35*-10))</f>
        <v>111.9</v>
      </c>
    </row>
    <row r="36" spans="1:31" ht="19.5" thickBot="1" x14ac:dyDescent="0.3">
      <c r="A36" s="3" t="s">
        <v>75</v>
      </c>
      <c r="B36" s="4">
        <v>400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171</v>
      </c>
      <c r="I36" s="4">
        <v>36</v>
      </c>
      <c r="J36" s="4">
        <v>0</v>
      </c>
      <c r="K36" s="4">
        <v>52</v>
      </c>
      <c r="L36" s="4">
        <v>17</v>
      </c>
      <c r="M36" s="4">
        <v>3</v>
      </c>
      <c r="N36" s="4">
        <v>2</v>
      </c>
      <c r="O36" s="4">
        <v>2</v>
      </c>
      <c r="P36" s="4">
        <v>52</v>
      </c>
      <c r="Q36" s="4">
        <v>8</v>
      </c>
      <c r="R36" s="4">
        <v>2</v>
      </c>
      <c r="S36" s="4">
        <v>3</v>
      </c>
      <c r="T36" s="4">
        <v>0</v>
      </c>
      <c r="U36" s="4">
        <v>5</v>
      </c>
      <c r="V36" s="4">
        <v>7</v>
      </c>
      <c r="W36" s="4">
        <v>4</v>
      </c>
      <c r="X36" s="4">
        <v>0</v>
      </c>
      <c r="Y36" s="4">
        <v>0</v>
      </c>
      <c r="Z36" s="4">
        <v>19</v>
      </c>
      <c r="AA36" s="4">
        <v>2</v>
      </c>
      <c r="AB36" s="4">
        <v>0</v>
      </c>
      <c r="AC36" s="4">
        <v>0</v>
      </c>
      <c r="AD36">
        <f>SUM((C36*15)+(E36*3)+(F36*3)+(G36*6)+(N36*2)+(H36*0.3)+(P36*1)+(R36*2)+(AB36*-5)+(AC36*-10))</f>
        <v>111.3</v>
      </c>
      <c r="AE36">
        <f>SUM((E36*3)+(F36*3)+(G36*6)+(N36*2)+(H36*0.3)+(P36*1)+(R36*2)+(AB36*-5)+(AC36*-10))</f>
        <v>111.3</v>
      </c>
    </row>
    <row r="37" spans="1:31" ht="19.5" thickBot="1" x14ac:dyDescent="0.3">
      <c r="A37" s="1" t="s">
        <v>51</v>
      </c>
      <c r="B37" s="2">
        <v>353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114</v>
      </c>
      <c r="I37" s="2">
        <v>29</v>
      </c>
      <c r="J37" s="2">
        <v>18</v>
      </c>
      <c r="K37" s="2">
        <v>38</v>
      </c>
      <c r="L37" s="2">
        <v>9</v>
      </c>
      <c r="M37" s="2">
        <v>0</v>
      </c>
      <c r="N37" s="2">
        <v>0</v>
      </c>
      <c r="O37" s="2">
        <v>1</v>
      </c>
      <c r="P37" s="2">
        <v>55</v>
      </c>
      <c r="Q37" s="2">
        <v>3</v>
      </c>
      <c r="R37" s="2">
        <v>11</v>
      </c>
      <c r="S37" s="2">
        <v>0</v>
      </c>
      <c r="T37" s="2">
        <v>0</v>
      </c>
      <c r="U37" s="2">
        <v>2</v>
      </c>
      <c r="V37" s="2">
        <v>3</v>
      </c>
      <c r="W37" s="2">
        <v>2</v>
      </c>
      <c r="X37" s="2">
        <v>0</v>
      </c>
      <c r="Y37" s="2">
        <v>0</v>
      </c>
      <c r="Z37" s="2">
        <v>14</v>
      </c>
      <c r="AA37" s="2">
        <v>0</v>
      </c>
      <c r="AB37" s="2">
        <v>0</v>
      </c>
      <c r="AC37" s="2">
        <v>0</v>
      </c>
      <c r="AD37">
        <f>SUM((C37*15)+(E37*3)+(F37*3)+(G37*6)+(N37*2)+(H37*0.3)+(P37*1)+(R37*2)+(AB37*-5)+(AC37*-10))</f>
        <v>111.19999999999999</v>
      </c>
      <c r="AE37">
        <f>SUM((E37*3)+(F37*3)+(G37*6)+(N37*2)+(H37*0.3)+(P37*1)+(R37*2)+(AB37*-5)+(AC37*-10))</f>
        <v>111.19999999999999</v>
      </c>
    </row>
    <row r="38" spans="1:31" ht="19.5" thickBot="1" x14ac:dyDescent="0.3">
      <c r="A38" s="3" t="s">
        <v>106</v>
      </c>
      <c r="B38" s="4">
        <v>377</v>
      </c>
      <c r="C38" s="4">
        <v>1</v>
      </c>
      <c r="D38" s="4">
        <v>1</v>
      </c>
      <c r="E38" s="4">
        <v>0</v>
      </c>
      <c r="F38" s="4">
        <v>0</v>
      </c>
      <c r="G38" s="4">
        <v>0</v>
      </c>
      <c r="H38" s="4">
        <v>294</v>
      </c>
      <c r="I38" s="4">
        <v>36</v>
      </c>
      <c r="J38" s="4">
        <v>1227</v>
      </c>
      <c r="K38" s="4">
        <v>54</v>
      </c>
      <c r="L38" s="4">
        <v>20</v>
      </c>
      <c r="M38" s="4">
        <v>3</v>
      </c>
      <c r="N38" s="4">
        <v>2</v>
      </c>
      <c r="O38" s="4">
        <v>3</v>
      </c>
      <c r="P38" s="4">
        <v>16</v>
      </c>
      <c r="Q38" s="4">
        <v>2</v>
      </c>
      <c r="R38" s="4">
        <v>3</v>
      </c>
      <c r="S38" s="4">
        <v>0</v>
      </c>
      <c r="T38" s="4">
        <v>1</v>
      </c>
      <c r="U38" s="4">
        <v>3</v>
      </c>
      <c r="V38" s="4">
        <v>8</v>
      </c>
      <c r="W38" s="4">
        <v>2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>
        <f>SUM((C38*15)+(E38*3)+(F38*3)+(G38*6)+(N38*2)+(H38*0.3)+(P38*1)+(R38*2)+(AB38*-5)+(AC38*-10))</f>
        <v>124.19999999999999</v>
      </c>
      <c r="AE38">
        <f>SUM((E38*3)+(F38*3)+(G38*6)+(N38*2)+(H38*0.3)+(P38*1)+(R38*2)+(AB38*-5)+(AC38*-10))</f>
        <v>109.2</v>
      </c>
    </row>
    <row r="39" spans="1:31" ht="19.5" thickBot="1" x14ac:dyDescent="0.3">
      <c r="A39" s="3" t="s">
        <v>207</v>
      </c>
      <c r="B39" s="4">
        <v>288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160</v>
      </c>
      <c r="I39" s="4">
        <v>35</v>
      </c>
      <c r="J39" s="4">
        <v>27</v>
      </c>
      <c r="K39" s="4">
        <v>47</v>
      </c>
      <c r="L39" s="4">
        <v>14</v>
      </c>
      <c r="M39" s="4">
        <v>2</v>
      </c>
      <c r="N39" s="4">
        <v>2</v>
      </c>
      <c r="O39" s="4">
        <v>0</v>
      </c>
      <c r="P39" s="4">
        <v>53</v>
      </c>
      <c r="Q39" s="4">
        <v>2</v>
      </c>
      <c r="R39" s="4">
        <v>2</v>
      </c>
      <c r="S39" s="4">
        <v>1</v>
      </c>
      <c r="T39" s="4">
        <v>0</v>
      </c>
      <c r="U39" s="4">
        <v>1</v>
      </c>
      <c r="V39" s="4">
        <v>0</v>
      </c>
      <c r="W39" s="4">
        <v>2</v>
      </c>
      <c r="X39" s="4">
        <v>0</v>
      </c>
      <c r="Y39" s="4">
        <v>0</v>
      </c>
      <c r="Z39" s="4">
        <v>4</v>
      </c>
      <c r="AA39" s="4">
        <v>0</v>
      </c>
      <c r="AB39" s="4">
        <v>0</v>
      </c>
      <c r="AC39" s="4">
        <v>0</v>
      </c>
      <c r="AD39">
        <f>SUM((C39*15)+(E39*3)+(F39*3)+(G39*6)+(N39*2)+(H39*0.3)+(P39*1)+(R39*2)+(AB39*-5)+(AC39*-10))</f>
        <v>109</v>
      </c>
      <c r="AE39">
        <f>SUM((E39*3)+(F39*3)+(G39*6)+(N39*2)+(H39*0.3)+(P39*1)+(R39*2)+(AB39*-5)+(AC39*-10))</f>
        <v>109</v>
      </c>
    </row>
    <row r="40" spans="1:31" ht="19.5" thickBot="1" x14ac:dyDescent="0.3">
      <c r="A40" s="1" t="s">
        <v>55</v>
      </c>
      <c r="B40" s="2">
        <v>310</v>
      </c>
      <c r="C40" s="2">
        <v>0</v>
      </c>
      <c r="D40" s="2">
        <v>2</v>
      </c>
      <c r="E40" s="2">
        <v>0</v>
      </c>
      <c r="F40" s="2">
        <v>0</v>
      </c>
      <c r="G40" s="2">
        <v>0</v>
      </c>
      <c r="H40" s="2">
        <v>210</v>
      </c>
      <c r="I40" s="2">
        <v>27</v>
      </c>
      <c r="J40" s="2">
        <v>101</v>
      </c>
      <c r="K40" s="2">
        <v>43</v>
      </c>
      <c r="L40" s="2">
        <v>16</v>
      </c>
      <c r="M40" s="2">
        <v>0</v>
      </c>
      <c r="N40" s="2">
        <v>3</v>
      </c>
      <c r="O40" s="2">
        <v>0</v>
      </c>
      <c r="P40" s="2">
        <v>32</v>
      </c>
      <c r="Q40" s="2">
        <v>2</v>
      </c>
      <c r="R40" s="2">
        <v>3</v>
      </c>
      <c r="S40" s="2">
        <v>2</v>
      </c>
      <c r="T40" s="2">
        <v>0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>
        <f>SUM((C40*15)+(E40*3)+(F40*3)+(G40*6)+(N40*2)+(H40*0.3)+(P40*1)+(R40*2)+(AB40*-5)+(AC40*-10))</f>
        <v>107</v>
      </c>
      <c r="AE40">
        <f>SUM((E40*3)+(F40*3)+(G40*6)+(N40*2)+(H40*0.3)+(P40*1)+(R40*2)+(AB40*-5)+(AC40*-10))</f>
        <v>107</v>
      </c>
    </row>
    <row r="41" spans="1:31" ht="19.5" thickBot="1" x14ac:dyDescent="0.3">
      <c r="A41" s="3" t="s">
        <v>26</v>
      </c>
      <c r="B41" s="4">
        <v>313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202</v>
      </c>
      <c r="I41" s="4">
        <v>28</v>
      </c>
      <c r="J41" s="4">
        <v>0</v>
      </c>
      <c r="K41" s="4">
        <v>36</v>
      </c>
      <c r="L41" s="4">
        <v>13</v>
      </c>
      <c r="M41" s="4">
        <v>4</v>
      </c>
      <c r="N41" s="4">
        <v>2</v>
      </c>
      <c r="O41" s="4">
        <v>3</v>
      </c>
      <c r="P41" s="4">
        <v>34</v>
      </c>
      <c r="Q41" s="4">
        <v>3</v>
      </c>
      <c r="R41" s="4">
        <v>4</v>
      </c>
      <c r="S41" s="4">
        <v>1</v>
      </c>
      <c r="T41" s="4">
        <v>3</v>
      </c>
      <c r="U41" s="4">
        <v>3</v>
      </c>
      <c r="V41" s="4">
        <v>5</v>
      </c>
      <c r="W41" s="4">
        <v>2</v>
      </c>
      <c r="X41" s="4">
        <v>1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>
        <f>SUM((C41*15)+(E41*3)+(F41*3)+(G41*6)+(N41*2)+(H41*0.3)+(P41*1)+(R41*2)+(AB41*-5)+(AC41*-10))</f>
        <v>121.6</v>
      </c>
      <c r="AE41">
        <f>SUM((E41*3)+(F41*3)+(G41*6)+(N41*2)+(H41*0.3)+(P41*1)+(R41*2)+(AB41*-5)+(AC41*-10))</f>
        <v>106.6</v>
      </c>
    </row>
    <row r="42" spans="1:31" ht="19.5" thickBot="1" x14ac:dyDescent="0.3">
      <c r="A42" s="3" t="s">
        <v>42</v>
      </c>
      <c r="B42" s="4">
        <v>274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90</v>
      </c>
      <c r="I42" s="4">
        <v>17</v>
      </c>
      <c r="J42" s="4">
        <v>0</v>
      </c>
      <c r="K42" s="4">
        <v>19</v>
      </c>
      <c r="L42" s="4">
        <v>2</v>
      </c>
      <c r="M42" s="4">
        <v>0</v>
      </c>
      <c r="N42" s="4">
        <v>1</v>
      </c>
      <c r="O42" s="4">
        <v>1</v>
      </c>
      <c r="P42" s="4">
        <v>52</v>
      </c>
      <c r="Q42" s="4">
        <v>10</v>
      </c>
      <c r="R42" s="4">
        <v>12</v>
      </c>
      <c r="S42" s="4">
        <v>1</v>
      </c>
      <c r="T42" s="4">
        <v>2</v>
      </c>
      <c r="U42" s="4">
        <v>1</v>
      </c>
      <c r="V42" s="4">
        <v>1</v>
      </c>
      <c r="W42" s="4">
        <v>2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>
        <f>SUM((C42*15)+(E42*3)+(F42*3)+(G42*6)+(N42*2)+(H42*0.3)+(P42*1)+(R42*2)+(AB42*-5)+(AC42*-10))</f>
        <v>105</v>
      </c>
      <c r="AE42">
        <f>SUM((E42*3)+(F42*3)+(G42*6)+(N42*2)+(H42*0.3)+(P42*1)+(R42*2)+(AB42*-5)+(AC42*-10))</f>
        <v>105</v>
      </c>
    </row>
    <row r="43" spans="1:31" ht="19.5" thickBot="1" x14ac:dyDescent="0.3">
      <c r="A43" s="1" t="s">
        <v>199</v>
      </c>
      <c r="B43" s="2">
        <v>400</v>
      </c>
      <c r="C43" s="2">
        <v>0</v>
      </c>
      <c r="D43" s="2">
        <v>0</v>
      </c>
      <c r="E43" s="2">
        <v>3</v>
      </c>
      <c r="F43" s="2">
        <v>0</v>
      </c>
      <c r="G43" s="2">
        <v>0</v>
      </c>
      <c r="H43" s="2">
        <v>261</v>
      </c>
      <c r="I43" s="2">
        <v>45</v>
      </c>
      <c r="J43" s="2">
        <v>665</v>
      </c>
      <c r="K43" s="2">
        <v>76</v>
      </c>
      <c r="L43" s="2">
        <v>34</v>
      </c>
      <c r="M43" s="2">
        <v>3</v>
      </c>
      <c r="N43" s="2">
        <v>2</v>
      </c>
      <c r="O43" s="2">
        <v>4</v>
      </c>
      <c r="P43" s="2">
        <v>9</v>
      </c>
      <c r="Q43" s="2">
        <v>3</v>
      </c>
      <c r="R43" s="2">
        <v>2</v>
      </c>
      <c r="S43" s="2">
        <v>1</v>
      </c>
      <c r="T43" s="2">
        <v>1</v>
      </c>
      <c r="U43" s="2">
        <v>6</v>
      </c>
      <c r="V43" s="2">
        <v>6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>
        <f>SUM((C43*15)+(E43*3)+(F43*3)+(G43*6)+(N43*2)+(H43*0.3)+(P43*1)+(R43*2)+(AB43*-5)+(AC43*-10))</f>
        <v>104.3</v>
      </c>
      <c r="AE43">
        <f>SUM((E43*3)+(F43*3)+(G43*6)+(N43*2)+(H43*0.3)+(P43*1)+(R43*2)+(AB43*-5)+(AC43*-10))</f>
        <v>104.3</v>
      </c>
    </row>
    <row r="44" spans="1:31" ht="19.5" thickBot="1" x14ac:dyDescent="0.3">
      <c r="A44" s="3" t="s">
        <v>138</v>
      </c>
      <c r="B44" s="4">
        <v>283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122</v>
      </c>
      <c r="I44" s="4">
        <v>32</v>
      </c>
      <c r="J44" s="4">
        <v>0</v>
      </c>
      <c r="K44" s="4">
        <v>41</v>
      </c>
      <c r="L44" s="4">
        <v>10</v>
      </c>
      <c r="M44" s="4">
        <v>0</v>
      </c>
      <c r="N44" s="4">
        <v>1</v>
      </c>
      <c r="O44" s="4">
        <v>0</v>
      </c>
      <c r="P44" s="4">
        <v>52</v>
      </c>
      <c r="Q44" s="4">
        <v>1</v>
      </c>
      <c r="R44" s="4">
        <v>6</v>
      </c>
      <c r="S44" s="4">
        <v>0</v>
      </c>
      <c r="T44" s="4">
        <v>1</v>
      </c>
      <c r="U44" s="4">
        <v>6</v>
      </c>
      <c r="V44" s="4">
        <v>3</v>
      </c>
      <c r="W44" s="4">
        <v>1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>
        <f>SUM((C44*15)+(E44*3)+(F44*3)+(G44*6)+(N44*2)+(H44*0.3)+(P44*1)+(R44*2)+(AB44*-5)+(AC44*-10))</f>
        <v>102.6</v>
      </c>
      <c r="AE44">
        <f>SUM((E44*3)+(F44*3)+(G44*6)+(N44*2)+(H44*0.3)+(P44*1)+(R44*2)+(AB44*-5)+(AC44*-10))</f>
        <v>102.6</v>
      </c>
    </row>
    <row r="45" spans="1:31" ht="19.5" thickBot="1" x14ac:dyDescent="0.3">
      <c r="A45" s="3" t="s">
        <v>177</v>
      </c>
      <c r="B45" s="4">
        <v>328</v>
      </c>
      <c r="C45" s="4">
        <v>2</v>
      </c>
      <c r="D45" s="4">
        <v>2</v>
      </c>
      <c r="E45" s="4">
        <v>0</v>
      </c>
      <c r="F45" s="4">
        <v>0</v>
      </c>
      <c r="G45" s="4">
        <v>0</v>
      </c>
      <c r="H45" s="4">
        <v>247</v>
      </c>
      <c r="I45" s="4">
        <v>31</v>
      </c>
      <c r="J45" s="4">
        <v>187</v>
      </c>
      <c r="K45" s="4">
        <v>39</v>
      </c>
      <c r="L45" s="4">
        <v>8</v>
      </c>
      <c r="M45" s="4">
        <v>0</v>
      </c>
      <c r="N45" s="4">
        <v>1</v>
      </c>
      <c r="O45" s="4">
        <v>3</v>
      </c>
      <c r="P45" s="4">
        <v>17</v>
      </c>
      <c r="Q45" s="4">
        <v>4</v>
      </c>
      <c r="R45" s="4">
        <v>4</v>
      </c>
      <c r="S45" s="4">
        <v>0</v>
      </c>
      <c r="T45" s="4">
        <v>2</v>
      </c>
      <c r="U45" s="4">
        <v>4</v>
      </c>
      <c r="V45" s="4">
        <v>4</v>
      </c>
      <c r="W45" s="4">
        <v>3</v>
      </c>
      <c r="X45" s="4">
        <v>1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>
        <f>SUM((C45*15)+(E45*3)+(F45*3)+(G45*6)+(N45*2)+(H45*0.3)+(P45*1)+(R45*2)+(AB45*-5)+(AC45*-10))</f>
        <v>131.1</v>
      </c>
      <c r="AE45">
        <f>SUM((E45*3)+(F45*3)+(G45*6)+(N45*2)+(H45*0.3)+(P45*1)+(R45*2)+(AB45*-5)+(AC45*-10))</f>
        <v>101.1</v>
      </c>
    </row>
    <row r="46" spans="1:31" ht="19.5" thickBot="1" x14ac:dyDescent="0.3">
      <c r="A46" s="3" t="s">
        <v>161</v>
      </c>
      <c r="B46" s="4">
        <v>400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241</v>
      </c>
      <c r="I46" s="4">
        <v>23</v>
      </c>
      <c r="J46" s="4">
        <v>269</v>
      </c>
      <c r="K46" s="4">
        <v>33</v>
      </c>
      <c r="L46" s="4">
        <v>12</v>
      </c>
      <c r="M46" s="4">
        <v>2</v>
      </c>
      <c r="N46" s="4">
        <v>3</v>
      </c>
      <c r="O46" s="4">
        <v>4</v>
      </c>
      <c r="P46" s="4">
        <v>17</v>
      </c>
      <c r="Q46" s="4">
        <v>4</v>
      </c>
      <c r="R46" s="4">
        <v>2</v>
      </c>
      <c r="S46" s="4">
        <v>0</v>
      </c>
      <c r="T46" s="4">
        <v>2</v>
      </c>
      <c r="U46" s="4">
        <v>3</v>
      </c>
      <c r="V46" s="4">
        <v>4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>
        <f>SUM((C46*15)+(E46*3)+(F46*3)+(G46*6)+(N46*2)+(H46*0.3)+(P46*1)+(R46*2)+(AB46*-5)+(AC46*-10))</f>
        <v>99.3</v>
      </c>
      <c r="AE46">
        <f>SUM((E46*3)+(F46*3)+(G46*6)+(N46*2)+(H46*0.3)+(P46*1)+(R46*2)+(AB46*-5)+(AC46*-10))</f>
        <v>99.3</v>
      </c>
    </row>
    <row r="47" spans="1:31" ht="19.5" thickBot="1" x14ac:dyDescent="0.3">
      <c r="A47" s="3" t="s">
        <v>91</v>
      </c>
      <c r="B47" s="4">
        <v>386</v>
      </c>
      <c r="C47" s="4">
        <v>1</v>
      </c>
      <c r="D47" s="4">
        <v>1</v>
      </c>
      <c r="E47" s="4">
        <v>0</v>
      </c>
      <c r="F47" s="4">
        <v>0</v>
      </c>
      <c r="G47" s="4">
        <v>0</v>
      </c>
      <c r="H47" s="4">
        <v>215</v>
      </c>
      <c r="I47" s="4">
        <v>25</v>
      </c>
      <c r="J47" s="4">
        <v>353</v>
      </c>
      <c r="K47" s="4">
        <v>37</v>
      </c>
      <c r="L47" s="4">
        <v>12</v>
      </c>
      <c r="M47" s="4">
        <v>0</v>
      </c>
      <c r="N47" s="4">
        <v>3</v>
      </c>
      <c r="O47" s="4">
        <v>0</v>
      </c>
      <c r="P47" s="4">
        <v>20</v>
      </c>
      <c r="Q47" s="4">
        <v>5</v>
      </c>
      <c r="R47" s="4">
        <v>2</v>
      </c>
      <c r="S47" s="4">
        <v>0</v>
      </c>
      <c r="T47" s="4">
        <v>0</v>
      </c>
      <c r="U47" s="4">
        <v>3</v>
      </c>
      <c r="V47" s="4">
        <v>4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>
        <f>SUM((C47*15)+(E47*3)+(F47*3)+(G47*6)+(N47*2)+(H47*0.3)+(P47*1)+(R47*2)+(AB47*-5)+(AC47*-10))</f>
        <v>109.5</v>
      </c>
      <c r="AE47">
        <f>SUM((E47*3)+(F47*3)+(G47*6)+(N47*2)+(H47*0.3)+(P47*1)+(R47*2)+(AB47*-5)+(AC47*-10))</f>
        <v>94.5</v>
      </c>
    </row>
    <row r="48" spans="1:31" ht="19.5" thickBot="1" x14ac:dyDescent="0.3">
      <c r="A48" s="1" t="s">
        <v>168</v>
      </c>
      <c r="B48" s="2">
        <v>303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95</v>
      </c>
      <c r="I48" s="2">
        <v>24</v>
      </c>
      <c r="J48" s="2">
        <v>0</v>
      </c>
      <c r="K48" s="2">
        <v>31</v>
      </c>
      <c r="L48" s="2">
        <v>8</v>
      </c>
      <c r="M48" s="2">
        <v>0</v>
      </c>
      <c r="N48" s="2">
        <v>0</v>
      </c>
      <c r="O48" s="2">
        <v>2</v>
      </c>
      <c r="P48" s="2">
        <v>58</v>
      </c>
      <c r="Q48" s="2">
        <v>5</v>
      </c>
      <c r="R48" s="2">
        <v>4</v>
      </c>
      <c r="S48" s="2">
        <v>1</v>
      </c>
      <c r="T48" s="2">
        <v>1</v>
      </c>
      <c r="U48" s="2">
        <v>7</v>
      </c>
      <c r="V48" s="2">
        <v>2</v>
      </c>
      <c r="W48" s="2">
        <v>2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>
        <f>SUM((C48*15)+(E48*3)+(F48*3)+(G48*6)+(N48*2)+(H48*0.3)+(P48*1)+(R48*2)+(AB48*-5)+(AC48*-10))</f>
        <v>94.5</v>
      </c>
      <c r="AE48">
        <f>SUM((E48*3)+(F48*3)+(G48*6)+(N48*2)+(H48*0.3)+(P48*1)+(R48*2)+(AB48*-5)+(AC48*-10))</f>
        <v>94.5</v>
      </c>
    </row>
    <row r="49" spans="1:31" ht="19.5" thickBot="1" x14ac:dyDescent="0.3">
      <c r="A49" s="1" t="s">
        <v>50</v>
      </c>
      <c r="B49" s="2">
        <v>306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115</v>
      </c>
      <c r="I49" s="2">
        <v>30</v>
      </c>
      <c r="J49" s="2">
        <v>0</v>
      </c>
      <c r="K49" s="2">
        <v>36</v>
      </c>
      <c r="L49" s="2">
        <v>6</v>
      </c>
      <c r="M49" s="2">
        <v>1</v>
      </c>
      <c r="N49" s="2">
        <v>0</v>
      </c>
      <c r="O49" s="2">
        <v>1</v>
      </c>
      <c r="P49" s="2">
        <v>52</v>
      </c>
      <c r="Q49" s="2">
        <v>2</v>
      </c>
      <c r="R49" s="2">
        <v>4</v>
      </c>
      <c r="S49" s="2">
        <v>4</v>
      </c>
      <c r="T49" s="2">
        <v>0</v>
      </c>
      <c r="U49" s="2">
        <v>3</v>
      </c>
      <c r="V49" s="2">
        <v>1</v>
      </c>
      <c r="W49" s="2">
        <v>6</v>
      </c>
      <c r="X49" s="2">
        <v>0</v>
      </c>
      <c r="Y49" s="2">
        <v>4</v>
      </c>
      <c r="Z49" s="2">
        <v>0</v>
      </c>
      <c r="AA49" s="2">
        <v>0</v>
      </c>
      <c r="AB49" s="2">
        <v>0</v>
      </c>
      <c r="AC49" s="2">
        <v>0</v>
      </c>
      <c r="AD49">
        <f>SUM((C49*15)+(E49*3)+(F49*3)+(G49*6)+(N49*2)+(H49*0.3)+(P49*1)+(R49*2)+(AB49*-5)+(AC49*-10))</f>
        <v>94.5</v>
      </c>
      <c r="AE49">
        <f>SUM((E49*3)+(F49*3)+(G49*6)+(N49*2)+(H49*0.3)+(P49*1)+(R49*2)+(AB49*-5)+(AC49*-10))</f>
        <v>94.5</v>
      </c>
    </row>
    <row r="50" spans="1:31" ht="19.5" thickBot="1" x14ac:dyDescent="0.3">
      <c r="A50" s="1" t="s">
        <v>94</v>
      </c>
      <c r="B50" s="2">
        <v>205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92</v>
      </c>
      <c r="I50" s="2">
        <v>24</v>
      </c>
      <c r="J50" s="2">
        <v>0</v>
      </c>
      <c r="K50" s="2">
        <v>29</v>
      </c>
      <c r="L50" s="2">
        <v>5</v>
      </c>
      <c r="M50" s="2">
        <v>0</v>
      </c>
      <c r="N50" s="2">
        <v>1</v>
      </c>
      <c r="O50" s="2">
        <v>2</v>
      </c>
      <c r="P50" s="2">
        <v>44</v>
      </c>
      <c r="Q50" s="2">
        <v>1</v>
      </c>
      <c r="R50" s="2">
        <v>10</v>
      </c>
      <c r="S50" s="2">
        <v>2</v>
      </c>
      <c r="T50" s="2">
        <v>1</v>
      </c>
      <c r="U50" s="2">
        <v>2</v>
      </c>
      <c r="V50" s="2">
        <v>3</v>
      </c>
      <c r="W50" s="2">
        <v>0</v>
      </c>
      <c r="X50" s="2">
        <v>0</v>
      </c>
      <c r="Y50" s="2">
        <v>0</v>
      </c>
      <c r="Z50" s="2">
        <v>14</v>
      </c>
      <c r="AA50" s="2">
        <v>1</v>
      </c>
      <c r="AB50" s="2">
        <v>0</v>
      </c>
      <c r="AC50" s="2">
        <v>0</v>
      </c>
      <c r="AD50">
        <f>SUM((C50*15)+(E50*3)+(F50*3)+(G50*6)+(N50*2)+(H50*0.3)+(P50*1)+(R50*2)+(AB50*-5)+(AC50*-10))</f>
        <v>93.6</v>
      </c>
      <c r="AE50">
        <f>SUM((E50*3)+(F50*3)+(G50*6)+(N50*2)+(H50*0.3)+(P50*1)+(R50*2)+(AB50*-5)+(AC50*-10))</f>
        <v>93.6</v>
      </c>
    </row>
    <row r="51" spans="1:31" ht="19.5" thickBot="1" x14ac:dyDescent="0.3">
      <c r="A51" s="1" t="s">
        <v>68</v>
      </c>
      <c r="B51" s="2">
        <v>224</v>
      </c>
      <c r="C51" s="2">
        <v>1</v>
      </c>
      <c r="D51" s="2">
        <v>1</v>
      </c>
      <c r="E51" s="2">
        <v>0</v>
      </c>
      <c r="F51" s="2">
        <v>0</v>
      </c>
      <c r="G51" s="2">
        <v>0</v>
      </c>
      <c r="H51" s="2">
        <v>281</v>
      </c>
      <c r="I51" s="2">
        <v>33</v>
      </c>
      <c r="J51" s="2">
        <v>155</v>
      </c>
      <c r="K51" s="2">
        <v>45</v>
      </c>
      <c r="L51" s="2">
        <v>12</v>
      </c>
      <c r="M51" s="2">
        <v>0</v>
      </c>
      <c r="N51" s="2">
        <v>2</v>
      </c>
      <c r="O51" s="2">
        <v>0</v>
      </c>
      <c r="P51" s="2">
        <v>3</v>
      </c>
      <c r="Q51" s="2">
        <v>0</v>
      </c>
      <c r="R51" s="2">
        <v>0</v>
      </c>
      <c r="S51" s="2">
        <v>1</v>
      </c>
      <c r="T51" s="2">
        <v>0</v>
      </c>
      <c r="U51" s="2">
        <v>2</v>
      </c>
      <c r="V51" s="2">
        <v>1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>
        <f>SUM((C51*15)+(E51*3)+(F51*3)+(G51*6)+(N51*2)+(H51*0.3)+(P51*1)+(R51*2)+(AB51*-5)+(AC51*-10))</f>
        <v>106.3</v>
      </c>
      <c r="AE51">
        <f>SUM((E51*3)+(F51*3)+(G51*6)+(N51*2)+(H51*0.3)+(P51*1)+(R51*2)+(AB51*-5)+(AC51*-10))</f>
        <v>91.3</v>
      </c>
    </row>
    <row r="52" spans="1:31" ht="19.5" thickBot="1" x14ac:dyDescent="0.3">
      <c r="A52" s="1" t="s">
        <v>212</v>
      </c>
      <c r="B52" s="2">
        <v>292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91</v>
      </c>
      <c r="I52" s="2">
        <v>21</v>
      </c>
      <c r="J52" s="2">
        <v>0</v>
      </c>
      <c r="K52" s="2">
        <v>25</v>
      </c>
      <c r="L52" s="2">
        <v>4</v>
      </c>
      <c r="M52" s="2">
        <v>0</v>
      </c>
      <c r="N52" s="2">
        <v>2</v>
      </c>
      <c r="O52" s="2">
        <v>0</v>
      </c>
      <c r="P52" s="2">
        <v>48</v>
      </c>
      <c r="Q52" s="2">
        <v>1</v>
      </c>
      <c r="R52" s="2">
        <v>6</v>
      </c>
      <c r="S52" s="2">
        <v>0</v>
      </c>
      <c r="T52" s="2">
        <v>0</v>
      </c>
      <c r="U52" s="2">
        <v>3</v>
      </c>
      <c r="V52" s="2">
        <v>0</v>
      </c>
      <c r="W52" s="2">
        <v>5</v>
      </c>
      <c r="X52" s="2">
        <v>0</v>
      </c>
      <c r="Y52" s="2">
        <v>2</v>
      </c>
      <c r="Z52" s="2">
        <v>0</v>
      </c>
      <c r="AA52" s="2">
        <v>0</v>
      </c>
      <c r="AB52" s="2">
        <v>0</v>
      </c>
      <c r="AC52" s="2">
        <v>0</v>
      </c>
      <c r="AD52">
        <f>SUM((C52*15)+(E52*3)+(F52*3)+(G52*6)+(N52*2)+(H52*0.3)+(P52*1)+(R52*2)+(AB52*-5)+(AC52*-10))</f>
        <v>91.3</v>
      </c>
      <c r="AE52">
        <f>SUM((E52*3)+(F52*3)+(G52*6)+(N52*2)+(H52*0.3)+(P52*1)+(R52*2)+(AB52*-5)+(AC52*-10))</f>
        <v>91.3</v>
      </c>
    </row>
    <row r="53" spans="1:31" ht="19.5" thickBot="1" x14ac:dyDescent="0.3">
      <c r="A53" s="3" t="s">
        <v>131</v>
      </c>
      <c r="B53" s="4">
        <v>225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124</v>
      </c>
      <c r="I53" s="4">
        <v>30</v>
      </c>
      <c r="J53" s="4">
        <v>0</v>
      </c>
      <c r="K53" s="4">
        <v>36</v>
      </c>
      <c r="L53" s="4">
        <v>8</v>
      </c>
      <c r="M53" s="4">
        <v>2</v>
      </c>
      <c r="N53" s="4">
        <v>1</v>
      </c>
      <c r="O53" s="4">
        <v>0</v>
      </c>
      <c r="P53" s="4">
        <v>44</v>
      </c>
      <c r="Q53" s="4">
        <v>1</v>
      </c>
      <c r="R53" s="4">
        <v>4</v>
      </c>
      <c r="S53" s="4">
        <v>1</v>
      </c>
      <c r="T53" s="4">
        <v>0</v>
      </c>
      <c r="U53" s="4">
        <v>3</v>
      </c>
      <c r="V53" s="4">
        <v>1</v>
      </c>
      <c r="W53" s="4">
        <v>3</v>
      </c>
      <c r="X53" s="4">
        <v>0</v>
      </c>
      <c r="Y53" s="4">
        <v>0</v>
      </c>
      <c r="Z53" s="4">
        <v>7</v>
      </c>
      <c r="AA53" s="4">
        <v>0</v>
      </c>
      <c r="AB53" s="4">
        <v>0</v>
      </c>
      <c r="AC53" s="4">
        <v>0</v>
      </c>
      <c r="AD53">
        <f>SUM((C53*15)+(E53*3)+(F53*3)+(G53*6)+(N53*2)+(H53*0.3)+(P53*1)+(R53*2)+(AB53*-5)+(AC53*-10))</f>
        <v>91.199999999999989</v>
      </c>
      <c r="AE53">
        <f>SUM((E53*3)+(F53*3)+(G53*6)+(N53*2)+(H53*0.3)+(P53*1)+(R53*2)+(AB53*-5)+(AC53*-10))</f>
        <v>91.199999999999989</v>
      </c>
    </row>
    <row r="54" spans="1:31" ht="19.5" thickBot="1" x14ac:dyDescent="0.3">
      <c r="A54" s="3" t="s">
        <v>148</v>
      </c>
      <c r="B54" s="4">
        <v>250</v>
      </c>
      <c r="C54" s="4">
        <v>1</v>
      </c>
      <c r="D54" s="4">
        <v>1</v>
      </c>
      <c r="E54" s="4">
        <v>0</v>
      </c>
      <c r="F54" s="4">
        <v>0</v>
      </c>
      <c r="G54" s="4">
        <v>0</v>
      </c>
      <c r="H54" s="4">
        <v>204</v>
      </c>
      <c r="I54" s="4">
        <v>23</v>
      </c>
      <c r="J54" s="4">
        <v>0</v>
      </c>
      <c r="K54" s="4">
        <v>31</v>
      </c>
      <c r="L54" s="4">
        <v>9</v>
      </c>
      <c r="M54" s="4">
        <v>1</v>
      </c>
      <c r="N54" s="4">
        <v>1</v>
      </c>
      <c r="O54" s="4">
        <v>4</v>
      </c>
      <c r="P54" s="4">
        <v>19</v>
      </c>
      <c r="Q54" s="4">
        <v>3</v>
      </c>
      <c r="R54" s="4">
        <v>4</v>
      </c>
      <c r="S54" s="4">
        <v>1</v>
      </c>
      <c r="T54" s="4">
        <v>2</v>
      </c>
      <c r="U54" s="4">
        <v>3</v>
      </c>
      <c r="V54" s="4">
        <v>5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>
        <f>SUM((C54*15)+(E54*3)+(F54*3)+(G54*6)+(N54*2)+(H54*0.3)+(P54*1)+(R54*2)+(AB54*-5)+(AC54*-10))</f>
        <v>105.19999999999999</v>
      </c>
      <c r="AE54">
        <f>SUM((E54*3)+(F54*3)+(G54*6)+(N54*2)+(H54*0.3)+(P54*1)+(R54*2)+(AB54*-5)+(AC54*-10))</f>
        <v>90.199999999999989</v>
      </c>
    </row>
    <row r="55" spans="1:31" ht="19.5" thickBot="1" x14ac:dyDescent="0.3">
      <c r="A55" s="1" t="s">
        <v>34</v>
      </c>
      <c r="B55" s="2">
        <v>304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98</v>
      </c>
      <c r="I55" s="2">
        <v>29</v>
      </c>
      <c r="J55" s="2">
        <v>0</v>
      </c>
      <c r="K55" s="2">
        <v>37</v>
      </c>
      <c r="L55" s="2">
        <v>13</v>
      </c>
      <c r="M55" s="2">
        <v>5</v>
      </c>
      <c r="N55" s="2">
        <v>1</v>
      </c>
      <c r="O55" s="2">
        <v>1</v>
      </c>
      <c r="P55" s="2">
        <v>51</v>
      </c>
      <c r="Q55" s="2">
        <v>2</v>
      </c>
      <c r="R55" s="2">
        <v>3</v>
      </c>
      <c r="S55" s="2">
        <v>3</v>
      </c>
      <c r="T55" s="2">
        <v>1</v>
      </c>
      <c r="U55" s="2">
        <v>5</v>
      </c>
      <c r="V55" s="2">
        <v>1</v>
      </c>
      <c r="W55" s="2">
        <v>5</v>
      </c>
      <c r="X55" s="2">
        <v>0</v>
      </c>
      <c r="Y55" s="2">
        <v>3</v>
      </c>
      <c r="Z55" s="2">
        <v>0</v>
      </c>
      <c r="AA55" s="2">
        <v>0</v>
      </c>
      <c r="AB55" s="2">
        <v>0</v>
      </c>
      <c r="AC55" s="2">
        <v>0</v>
      </c>
      <c r="AD55">
        <f>SUM((C55*15)+(E55*3)+(F55*3)+(G55*6)+(N55*2)+(H55*0.3)+(P55*1)+(R55*2)+(AB55*-5)+(AC55*-10))</f>
        <v>88.4</v>
      </c>
      <c r="AE55">
        <f>SUM((E55*3)+(F55*3)+(G55*6)+(N55*2)+(H55*0.3)+(P55*1)+(R55*2)+(AB55*-5)+(AC55*-10))</f>
        <v>88.4</v>
      </c>
    </row>
    <row r="56" spans="1:31" ht="19.5" thickBot="1" x14ac:dyDescent="0.3">
      <c r="A56" s="1" t="s">
        <v>30</v>
      </c>
      <c r="B56" s="2">
        <v>260</v>
      </c>
      <c r="C56" s="2">
        <v>1</v>
      </c>
      <c r="D56" s="2">
        <v>1</v>
      </c>
      <c r="E56" s="2">
        <v>0</v>
      </c>
      <c r="F56" s="2">
        <v>0</v>
      </c>
      <c r="G56" s="2">
        <v>0</v>
      </c>
      <c r="H56" s="2">
        <v>166</v>
      </c>
      <c r="I56" s="2">
        <v>18</v>
      </c>
      <c r="J56" s="2">
        <v>0</v>
      </c>
      <c r="K56" s="2">
        <v>27</v>
      </c>
      <c r="L56" s="2">
        <v>9</v>
      </c>
      <c r="M56" s="2">
        <v>0</v>
      </c>
      <c r="N56" s="2">
        <v>3</v>
      </c>
      <c r="O56" s="2">
        <v>2</v>
      </c>
      <c r="P56" s="2">
        <v>27</v>
      </c>
      <c r="Q56" s="2">
        <v>5</v>
      </c>
      <c r="R56" s="2">
        <v>2</v>
      </c>
      <c r="S56" s="2">
        <v>1</v>
      </c>
      <c r="T56" s="2">
        <v>0</v>
      </c>
      <c r="U56" s="2">
        <v>2</v>
      </c>
      <c r="V56" s="2">
        <v>4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>
        <f>SUM((C56*15)+(E56*3)+(F56*3)+(G56*6)+(N56*2)+(H56*0.3)+(P56*1)+(R56*2)+(AB56*-5)+(AC56*-10))</f>
        <v>101.8</v>
      </c>
      <c r="AE56">
        <f>SUM((E56*3)+(F56*3)+(G56*6)+(N56*2)+(H56*0.3)+(P56*1)+(R56*2)+(AB56*-5)+(AC56*-10))</f>
        <v>86.8</v>
      </c>
    </row>
    <row r="57" spans="1:31" ht="19.5" thickBot="1" x14ac:dyDescent="0.3">
      <c r="A57" s="1" t="s">
        <v>231</v>
      </c>
      <c r="B57" s="2">
        <v>160</v>
      </c>
      <c r="C57" s="2">
        <v>2</v>
      </c>
      <c r="D57" s="2">
        <v>1</v>
      </c>
      <c r="E57" s="2">
        <v>0</v>
      </c>
      <c r="F57" s="2">
        <v>0</v>
      </c>
      <c r="G57" s="2">
        <v>0</v>
      </c>
      <c r="H57" s="2">
        <v>200</v>
      </c>
      <c r="I57" s="2">
        <v>18</v>
      </c>
      <c r="J57" s="2">
        <v>111</v>
      </c>
      <c r="K57" s="2">
        <v>22</v>
      </c>
      <c r="L57" s="2">
        <v>9</v>
      </c>
      <c r="M57" s="2">
        <v>5</v>
      </c>
      <c r="N57" s="2">
        <v>6</v>
      </c>
      <c r="O57" s="2">
        <v>0</v>
      </c>
      <c r="P57" s="2">
        <v>12</v>
      </c>
      <c r="Q57" s="2">
        <v>0</v>
      </c>
      <c r="R57" s="2">
        <v>1</v>
      </c>
      <c r="S57" s="2">
        <v>0</v>
      </c>
      <c r="T57" s="2">
        <v>0</v>
      </c>
      <c r="U57" s="2">
        <v>2</v>
      </c>
      <c r="V57" s="2">
        <v>2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>
        <f>SUM((C57*15)+(E57*3)+(F57*3)+(G57*6)+(N57*2)+(H57*0.3)+(P57*1)+(R57*2)+(AB57*-5)+(AC57*-10))</f>
        <v>116</v>
      </c>
      <c r="AE57">
        <f>SUM((E57*3)+(F57*3)+(G57*6)+(N57*2)+(H57*0.3)+(P57*1)+(R57*2)+(AB57*-5)+(AC57*-10))</f>
        <v>86</v>
      </c>
    </row>
    <row r="58" spans="1:31" ht="19.5" thickBot="1" x14ac:dyDescent="0.3">
      <c r="A58" s="3" t="s">
        <v>203</v>
      </c>
      <c r="B58" s="4">
        <v>261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87</v>
      </c>
      <c r="I58" s="4">
        <v>19</v>
      </c>
      <c r="J58" s="4">
        <v>0</v>
      </c>
      <c r="K58" s="4">
        <v>28</v>
      </c>
      <c r="L58" s="4">
        <v>10</v>
      </c>
      <c r="M58" s="4">
        <v>1</v>
      </c>
      <c r="N58" s="4">
        <v>0</v>
      </c>
      <c r="O58" s="4">
        <v>0</v>
      </c>
      <c r="P58" s="4">
        <v>47</v>
      </c>
      <c r="Q58" s="4">
        <v>5</v>
      </c>
      <c r="R58" s="4">
        <v>6</v>
      </c>
      <c r="S58" s="4">
        <v>2</v>
      </c>
      <c r="T58" s="4">
        <v>0</v>
      </c>
      <c r="U58" s="4">
        <v>3</v>
      </c>
      <c r="V58" s="4">
        <v>1</v>
      </c>
      <c r="W58" s="4">
        <v>11</v>
      </c>
      <c r="X58" s="4">
        <v>0</v>
      </c>
      <c r="Y58" s="4">
        <v>7</v>
      </c>
      <c r="Z58" s="4">
        <v>0</v>
      </c>
      <c r="AA58" s="4">
        <v>0</v>
      </c>
      <c r="AB58" s="4">
        <v>0</v>
      </c>
      <c r="AC58" s="4">
        <v>0</v>
      </c>
      <c r="AD58">
        <f>SUM((C58*15)+(E58*3)+(F58*3)+(G58*6)+(N58*2)+(H58*0.3)+(P58*1)+(R58*2)+(AB58*-5)+(AC58*-10))</f>
        <v>85.1</v>
      </c>
      <c r="AE58">
        <f>SUM((E58*3)+(F58*3)+(G58*6)+(N58*2)+(H58*0.3)+(P58*1)+(R58*2)+(AB58*-5)+(AC58*-10))</f>
        <v>85.1</v>
      </c>
    </row>
    <row r="59" spans="1:31" ht="19.5" thickBot="1" x14ac:dyDescent="0.3">
      <c r="A59" s="1" t="s">
        <v>130</v>
      </c>
      <c r="B59" s="2">
        <v>360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86</v>
      </c>
      <c r="I59" s="2">
        <v>25</v>
      </c>
      <c r="J59" s="2">
        <v>0</v>
      </c>
      <c r="K59" s="2">
        <v>41</v>
      </c>
      <c r="L59" s="2">
        <v>18</v>
      </c>
      <c r="M59" s="2">
        <v>2</v>
      </c>
      <c r="N59" s="2">
        <v>0</v>
      </c>
      <c r="O59" s="2">
        <v>1</v>
      </c>
      <c r="P59" s="2">
        <v>53</v>
      </c>
      <c r="Q59" s="2">
        <v>5</v>
      </c>
      <c r="R59" s="2">
        <v>3</v>
      </c>
      <c r="S59" s="2">
        <v>1</v>
      </c>
      <c r="T59" s="2">
        <v>2</v>
      </c>
      <c r="U59" s="2">
        <v>2</v>
      </c>
      <c r="V59" s="2">
        <v>3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>
        <f>SUM((C59*15)+(E59*3)+(F59*3)+(G59*6)+(N59*2)+(H59*0.3)+(P59*1)+(R59*2)+(AB59*-5)+(AC59*-10))</f>
        <v>84.8</v>
      </c>
      <c r="AE59">
        <f>SUM((E59*3)+(F59*3)+(G59*6)+(N59*2)+(H59*0.3)+(P59*1)+(R59*2)+(AB59*-5)+(AC59*-10))</f>
        <v>84.8</v>
      </c>
    </row>
    <row r="60" spans="1:31" ht="19.5" thickBot="1" x14ac:dyDescent="0.3">
      <c r="A60" s="3" t="s">
        <v>145</v>
      </c>
      <c r="B60" s="4">
        <v>250</v>
      </c>
      <c r="C60" s="4">
        <v>3</v>
      </c>
      <c r="D60" s="4">
        <v>2</v>
      </c>
      <c r="E60" s="4">
        <v>0</v>
      </c>
      <c r="F60" s="4">
        <v>0</v>
      </c>
      <c r="G60" s="4">
        <v>0</v>
      </c>
      <c r="H60" s="4">
        <v>205</v>
      </c>
      <c r="I60" s="4">
        <v>25</v>
      </c>
      <c r="J60" s="4">
        <v>88</v>
      </c>
      <c r="K60" s="4">
        <v>33</v>
      </c>
      <c r="L60" s="4">
        <v>12</v>
      </c>
      <c r="M60" s="4">
        <v>4</v>
      </c>
      <c r="N60" s="4">
        <v>2</v>
      </c>
      <c r="O60" s="4">
        <v>1</v>
      </c>
      <c r="P60" s="4">
        <v>12</v>
      </c>
      <c r="Q60" s="4">
        <v>2</v>
      </c>
      <c r="R60" s="4">
        <v>2</v>
      </c>
      <c r="S60" s="4">
        <v>0</v>
      </c>
      <c r="T60" s="4">
        <v>2</v>
      </c>
      <c r="U60" s="4">
        <v>3</v>
      </c>
      <c r="V60" s="4">
        <v>4</v>
      </c>
      <c r="W60" s="4">
        <v>1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>
        <f>SUM((C60*15)+(E60*3)+(F60*3)+(G60*6)+(N60*2)+(H60*0.3)+(P60*1)+(R60*2)+(AB60*-5)+(AC60*-10))</f>
        <v>126.5</v>
      </c>
      <c r="AE60">
        <f>SUM((E60*3)+(F60*3)+(G60*6)+(N60*2)+(H60*0.3)+(P60*1)+(R60*2)+(AB60*-5)+(AC60*-10))</f>
        <v>81.5</v>
      </c>
    </row>
    <row r="61" spans="1:31" ht="19.5" thickBot="1" x14ac:dyDescent="0.3">
      <c r="A61" s="1" t="s">
        <v>155</v>
      </c>
      <c r="B61" s="2">
        <v>164</v>
      </c>
      <c r="C61" s="2">
        <v>2</v>
      </c>
      <c r="D61" s="2">
        <v>1</v>
      </c>
      <c r="E61" s="2">
        <v>0</v>
      </c>
      <c r="F61" s="2">
        <v>0</v>
      </c>
      <c r="G61" s="2">
        <v>0</v>
      </c>
      <c r="H61" s="2">
        <v>177</v>
      </c>
      <c r="I61" s="2">
        <v>29</v>
      </c>
      <c r="J61" s="2">
        <v>0</v>
      </c>
      <c r="K61" s="2">
        <v>35</v>
      </c>
      <c r="L61" s="2">
        <v>9</v>
      </c>
      <c r="M61" s="2">
        <v>1</v>
      </c>
      <c r="N61" s="2">
        <v>1</v>
      </c>
      <c r="O61" s="2">
        <v>1</v>
      </c>
      <c r="P61" s="2">
        <v>18</v>
      </c>
      <c r="Q61" s="2">
        <v>1</v>
      </c>
      <c r="R61" s="2">
        <v>3</v>
      </c>
      <c r="S61" s="2">
        <v>0</v>
      </c>
      <c r="T61" s="2">
        <v>0</v>
      </c>
      <c r="U61" s="2">
        <v>5</v>
      </c>
      <c r="V61" s="2">
        <v>1</v>
      </c>
      <c r="W61" s="2">
        <v>2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>
        <f>SUM((C61*15)+(E61*3)+(F61*3)+(G61*6)+(N61*2)+(H61*0.3)+(P61*1)+(R61*2)+(AB61*-5)+(AC61*-10))</f>
        <v>109.1</v>
      </c>
      <c r="AE61">
        <f>SUM((E61*3)+(F61*3)+(G61*6)+(N61*2)+(H61*0.3)+(P61*1)+(R61*2)+(AB61*-5)+(AC61*-10))</f>
        <v>79.099999999999994</v>
      </c>
    </row>
    <row r="62" spans="1:31" ht="19.5" thickBot="1" x14ac:dyDescent="0.3">
      <c r="A62" s="1" t="s">
        <v>35</v>
      </c>
      <c r="B62" s="2">
        <v>256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37</v>
      </c>
      <c r="I62" s="2">
        <v>6</v>
      </c>
      <c r="J62" s="2">
        <v>14</v>
      </c>
      <c r="K62" s="2">
        <v>11</v>
      </c>
      <c r="L62" s="2">
        <v>7</v>
      </c>
      <c r="M62" s="2">
        <v>1</v>
      </c>
      <c r="N62" s="2">
        <v>1</v>
      </c>
      <c r="O62" s="2">
        <v>0</v>
      </c>
      <c r="P62" s="2">
        <v>54</v>
      </c>
      <c r="Q62" s="2">
        <v>6</v>
      </c>
      <c r="R62" s="2">
        <v>8</v>
      </c>
      <c r="S62" s="2">
        <v>2</v>
      </c>
      <c r="T62" s="2">
        <v>0</v>
      </c>
      <c r="U62" s="2">
        <v>2</v>
      </c>
      <c r="V62" s="2">
        <v>3</v>
      </c>
      <c r="W62" s="2">
        <v>4</v>
      </c>
      <c r="X62" s="2">
        <v>1</v>
      </c>
      <c r="Y62" s="2">
        <v>0</v>
      </c>
      <c r="Z62" s="2">
        <v>10</v>
      </c>
      <c r="AA62" s="2">
        <v>2</v>
      </c>
      <c r="AB62" s="2">
        <v>1</v>
      </c>
      <c r="AC62" s="2">
        <v>0</v>
      </c>
      <c r="AD62">
        <f>SUM((C62*15)+(E62*3)+(F62*3)+(G62*6)+(N62*2)+(H62*0.3)+(P62*1)+(R62*2)+(AB62*-5)+(AC62*-10))</f>
        <v>78.099999999999994</v>
      </c>
      <c r="AE62">
        <f>SUM((E62*3)+(F62*3)+(G62*6)+(N62*2)+(H62*0.3)+(P62*1)+(R62*2)+(AB62*-5)+(AC62*-10))</f>
        <v>78.099999999999994</v>
      </c>
    </row>
    <row r="63" spans="1:31" ht="19.5" thickBot="1" x14ac:dyDescent="0.3">
      <c r="A63" s="3" t="s">
        <v>181</v>
      </c>
      <c r="B63" s="4">
        <v>315</v>
      </c>
      <c r="C63" s="4">
        <v>1</v>
      </c>
      <c r="D63" s="4">
        <v>4</v>
      </c>
      <c r="E63" s="4">
        <v>0</v>
      </c>
      <c r="F63" s="4">
        <v>0</v>
      </c>
      <c r="G63" s="4">
        <v>0</v>
      </c>
      <c r="H63" s="4">
        <v>143</v>
      </c>
      <c r="I63" s="4">
        <v>20</v>
      </c>
      <c r="J63" s="4">
        <v>1475</v>
      </c>
      <c r="K63" s="4">
        <v>101</v>
      </c>
      <c r="L63" s="4">
        <v>82</v>
      </c>
      <c r="M63" s="4">
        <v>1</v>
      </c>
      <c r="N63" s="4">
        <v>1</v>
      </c>
      <c r="O63" s="4">
        <v>2</v>
      </c>
      <c r="P63" s="4">
        <v>27</v>
      </c>
      <c r="Q63" s="4">
        <v>3</v>
      </c>
      <c r="R63" s="4">
        <v>3</v>
      </c>
      <c r="S63" s="4">
        <v>0</v>
      </c>
      <c r="T63" s="4">
        <v>0</v>
      </c>
      <c r="U63" s="4">
        <v>3</v>
      </c>
      <c r="V63" s="4">
        <v>4</v>
      </c>
      <c r="W63" s="4">
        <v>1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>
        <f>SUM((C63*15)+(E63*3)+(F63*3)+(G63*6)+(N63*2)+(H63*0.3)+(P63*1)+(R63*2)+(AB63*-5)+(AC63*-10))</f>
        <v>92.9</v>
      </c>
      <c r="AE63">
        <f>SUM((E63*3)+(F63*3)+(G63*6)+(N63*2)+(H63*0.3)+(P63*1)+(R63*2)+(AB63*-5)+(AC63*-10))</f>
        <v>77.900000000000006</v>
      </c>
    </row>
    <row r="64" spans="1:31" ht="19.5" thickBot="1" x14ac:dyDescent="0.3">
      <c r="A64" s="1" t="s">
        <v>182</v>
      </c>
      <c r="B64" s="2">
        <v>249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102</v>
      </c>
      <c r="I64" s="2">
        <v>22</v>
      </c>
      <c r="J64" s="2">
        <v>0</v>
      </c>
      <c r="K64" s="2">
        <v>30</v>
      </c>
      <c r="L64" s="2">
        <v>8</v>
      </c>
      <c r="M64" s="2">
        <v>0</v>
      </c>
      <c r="N64" s="2">
        <v>0</v>
      </c>
      <c r="O64" s="2">
        <v>0</v>
      </c>
      <c r="P64" s="2">
        <v>39</v>
      </c>
      <c r="Q64" s="2">
        <v>0</v>
      </c>
      <c r="R64" s="2">
        <v>4</v>
      </c>
      <c r="S64" s="2">
        <v>1</v>
      </c>
      <c r="T64" s="2">
        <v>0</v>
      </c>
      <c r="U64" s="2">
        <v>3</v>
      </c>
      <c r="V64" s="2">
        <v>2</v>
      </c>
      <c r="W64" s="2">
        <v>4</v>
      </c>
      <c r="X64" s="2">
        <v>0</v>
      </c>
      <c r="Y64" s="2">
        <v>0</v>
      </c>
      <c r="Z64" s="2">
        <v>8</v>
      </c>
      <c r="AA64" s="2">
        <v>0</v>
      </c>
      <c r="AB64" s="2">
        <v>0</v>
      </c>
      <c r="AC64" s="2">
        <v>0</v>
      </c>
      <c r="AD64">
        <f>SUM((C64*15)+(E64*3)+(F64*3)+(G64*6)+(N64*2)+(H64*0.3)+(P64*1)+(R64*2)+(AB64*-5)+(AC64*-10))</f>
        <v>77.599999999999994</v>
      </c>
      <c r="AE64">
        <f>SUM((E64*3)+(F64*3)+(G64*6)+(N64*2)+(H64*0.3)+(P64*1)+(R64*2)+(AB64*-5)+(AC64*-10))</f>
        <v>77.599999999999994</v>
      </c>
    </row>
    <row r="65" spans="1:31" ht="19.5" thickBot="1" x14ac:dyDescent="0.3">
      <c r="A65" s="3" t="s">
        <v>117</v>
      </c>
      <c r="B65" s="4">
        <v>315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  <c r="H65" s="4">
        <v>89</v>
      </c>
      <c r="I65" s="4">
        <v>22</v>
      </c>
      <c r="J65" s="4">
        <v>0</v>
      </c>
      <c r="K65" s="4">
        <v>29</v>
      </c>
      <c r="L65" s="4">
        <v>9</v>
      </c>
      <c r="M65" s="4">
        <v>2</v>
      </c>
      <c r="N65" s="4">
        <v>0</v>
      </c>
      <c r="O65" s="4">
        <v>0</v>
      </c>
      <c r="P65" s="4">
        <v>44</v>
      </c>
      <c r="Q65" s="4">
        <v>2</v>
      </c>
      <c r="R65" s="4">
        <v>2</v>
      </c>
      <c r="S65" s="4">
        <v>0</v>
      </c>
      <c r="T65" s="4">
        <v>1</v>
      </c>
      <c r="U65" s="4">
        <v>4</v>
      </c>
      <c r="V65" s="4">
        <v>1</v>
      </c>
      <c r="W65" s="4">
        <v>1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>
        <f>SUM((C65*15)+(E65*3)+(F65*3)+(G65*6)+(N65*2)+(H65*0.3)+(P65*1)+(R65*2)+(AB65*-5)+(AC65*-10))</f>
        <v>89.7</v>
      </c>
      <c r="AE65">
        <f>SUM((E65*3)+(F65*3)+(G65*6)+(N65*2)+(H65*0.3)+(P65*1)+(R65*2)+(AB65*-5)+(AC65*-10))</f>
        <v>74.7</v>
      </c>
    </row>
    <row r="66" spans="1:31" ht="19.5" thickBot="1" x14ac:dyDescent="0.3">
      <c r="A66" s="1" t="s">
        <v>143</v>
      </c>
      <c r="B66" s="2">
        <v>197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126</v>
      </c>
      <c r="I66" s="2">
        <v>29</v>
      </c>
      <c r="J66" s="2">
        <v>0</v>
      </c>
      <c r="K66" s="2">
        <v>41</v>
      </c>
      <c r="L66" s="2">
        <v>13</v>
      </c>
      <c r="M66" s="2">
        <v>1</v>
      </c>
      <c r="N66" s="2">
        <v>0</v>
      </c>
      <c r="O66" s="2">
        <v>0</v>
      </c>
      <c r="P66" s="2">
        <v>30</v>
      </c>
      <c r="Q66" s="2">
        <v>3</v>
      </c>
      <c r="R66" s="2">
        <v>3</v>
      </c>
      <c r="S66" s="2">
        <v>0</v>
      </c>
      <c r="T66" s="2">
        <v>1</v>
      </c>
      <c r="U66" s="2">
        <v>0</v>
      </c>
      <c r="V66" s="2">
        <v>2</v>
      </c>
      <c r="W66" s="2">
        <v>1</v>
      </c>
      <c r="X66" s="2">
        <v>0</v>
      </c>
      <c r="Y66" s="2">
        <v>0</v>
      </c>
      <c r="Z66" s="2">
        <v>11</v>
      </c>
      <c r="AA66" s="2">
        <v>0</v>
      </c>
      <c r="AB66" s="2">
        <v>0</v>
      </c>
      <c r="AC66" s="2">
        <v>0</v>
      </c>
      <c r="AD66">
        <f>SUM((C66*15)+(E66*3)+(F66*3)+(G66*6)+(N66*2)+(H66*0.3)+(P66*1)+(R66*2)+(AB66*-5)+(AC66*-10))</f>
        <v>73.8</v>
      </c>
      <c r="AE66">
        <f>SUM((E66*3)+(F66*3)+(G66*6)+(N66*2)+(H66*0.3)+(P66*1)+(R66*2)+(AB66*-5)+(AC66*-10))</f>
        <v>73.8</v>
      </c>
    </row>
    <row r="67" spans="1:31" ht="19.5" thickBot="1" x14ac:dyDescent="0.3">
      <c r="A67" s="3" t="s">
        <v>228</v>
      </c>
      <c r="B67" s="4">
        <v>208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178</v>
      </c>
      <c r="I67" s="4">
        <v>24</v>
      </c>
      <c r="J67" s="4">
        <v>157</v>
      </c>
      <c r="K67" s="4">
        <v>43</v>
      </c>
      <c r="L67" s="4">
        <v>26</v>
      </c>
      <c r="M67" s="4">
        <v>8</v>
      </c>
      <c r="N67" s="4">
        <v>3</v>
      </c>
      <c r="O67" s="4">
        <v>1</v>
      </c>
      <c r="P67" s="4">
        <v>11</v>
      </c>
      <c r="Q67" s="4">
        <v>8</v>
      </c>
      <c r="R67" s="4">
        <v>1</v>
      </c>
      <c r="S67" s="4">
        <v>0</v>
      </c>
      <c r="T67" s="4">
        <v>1</v>
      </c>
      <c r="U67" s="4">
        <v>2</v>
      </c>
      <c r="V67" s="4">
        <v>5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>
        <f>SUM((C67*15)+(E67*3)+(F67*3)+(G67*6)+(N67*2)+(H67*0.3)+(P67*1)+(R67*2)+(AB67*-5)+(AC67*-10))</f>
        <v>72.400000000000006</v>
      </c>
      <c r="AE67">
        <f>SUM((E67*3)+(F67*3)+(G67*6)+(N67*2)+(H67*0.3)+(P67*1)+(R67*2)+(AB67*-5)+(AC67*-10))</f>
        <v>72.400000000000006</v>
      </c>
    </row>
    <row r="68" spans="1:31" ht="19.5" thickBot="1" x14ac:dyDescent="0.3">
      <c r="A68" s="1" t="s">
        <v>44</v>
      </c>
      <c r="B68" s="2">
        <v>305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68</v>
      </c>
      <c r="I68" s="2">
        <v>17</v>
      </c>
      <c r="J68" s="2">
        <v>0</v>
      </c>
      <c r="K68" s="2">
        <v>23</v>
      </c>
      <c r="L68" s="2">
        <v>6</v>
      </c>
      <c r="M68" s="2">
        <v>0</v>
      </c>
      <c r="N68" s="2">
        <v>0</v>
      </c>
      <c r="O68" s="2">
        <v>3</v>
      </c>
      <c r="P68" s="2">
        <v>41</v>
      </c>
      <c r="Q68" s="2">
        <v>4</v>
      </c>
      <c r="R68" s="2">
        <v>4</v>
      </c>
      <c r="S68" s="2">
        <v>2</v>
      </c>
      <c r="T68" s="2">
        <v>0</v>
      </c>
      <c r="U68" s="2">
        <v>3</v>
      </c>
      <c r="V68" s="2">
        <v>4</v>
      </c>
      <c r="W68" s="2">
        <v>2</v>
      </c>
      <c r="X68" s="2">
        <v>0</v>
      </c>
      <c r="Y68" s="2">
        <v>0</v>
      </c>
      <c r="Z68" s="2">
        <v>1</v>
      </c>
      <c r="AA68" s="2">
        <v>0</v>
      </c>
      <c r="AB68" s="2">
        <v>0</v>
      </c>
      <c r="AC68" s="2">
        <v>0</v>
      </c>
      <c r="AD68">
        <f>SUM((C68*15)+(E68*3)+(F68*3)+(G68*6)+(N68*2)+(H68*0.3)+(P68*1)+(R68*2)+(AB68*-5)+(AC68*-10))</f>
        <v>69.400000000000006</v>
      </c>
      <c r="AE68">
        <f>SUM((E68*3)+(F68*3)+(G68*6)+(N68*2)+(H68*0.3)+(P68*1)+(R68*2)+(AB68*-5)+(AC68*-10))</f>
        <v>69.400000000000006</v>
      </c>
    </row>
    <row r="69" spans="1:31" ht="19.5" thickBot="1" x14ac:dyDescent="0.3">
      <c r="A69" s="3" t="s">
        <v>178</v>
      </c>
      <c r="B69" s="4">
        <v>164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136</v>
      </c>
      <c r="I69" s="4">
        <v>20</v>
      </c>
      <c r="J69" s="4">
        <v>0</v>
      </c>
      <c r="K69" s="4">
        <v>26</v>
      </c>
      <c r="L69" s="4">
        <v>6</v>
      </c>
      <c r="M69" s="4">
        <v>1</v>
      </c>
      <c r="N69" s="4">
        <v>1</v>
      </c>
      <c r="O69" s="4">
        <v>1</v>
      </c>
      <c r="P69" s="4">
        <v>25</v>
      </c>
      <c r="Q69" s="4">
        <v>4</v>
      </c>
      <c r="R69" s="4">
        <v>5</v>
      </c>
      <c r="S69" s="4">
        <v>0</v>
      </c>
      <c r="T69" s="4">
        <v>0</v>
      </c>
      <c r="U69" s="4">
        <v>1</v>
      </c>
      <c r="V69" s="4">
        <v>5</v>
      </c>
      <c r="W69" s="4">
        <v>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1</v>
      </c>
      <c r="AD69">
        <f>SUM((C69*15)+(E69*3)+(F69*3)+(G69*6)+(N69*2)+(H69*0.3)+(P69*1)+(R69*2)+(AB69*-5)+(AC69*-10))</f>
        <v>82.8</v>
      </c>
      <c r="AE69">
        <f>SUM((E69*3)+(F69*3)+(G69*6)+(N69*2)+(H69*0.3)+(P69*1)+(R69*2)+(AB69*-5)+(AC69*-10))</f>
        <v>67.8</v>
      </c>
    </row>
    <row r="70" spans="1:31" ht="19.5" thickBot="1" x14ac:dyDescent="0.3">
      <c r="A70" s="1" t="s">
        <v>86</v>
      </c>
      <c r="B70" s="2">
        <v>269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66</v>
      </c>
      <c r="I70" s="2">
        <v>17</v>
      </c>
      <c r="J70" s="2">
        <v>0</v>
      </c>
      <c r="K70" s="2">
        <v>29</v>
      </c>
      <c r="L70" s="2">
        <v>13</v>
      </c>
      <c r="M70" s="2">
        <v>1</v>
      </c>
      <c r="N70" s="2">
        <v>1</v>
      </c>
      <c r="O70" s="2">
        <v>4</v>
      </c>
      <c r="P70" s="2">
        <v>39</v>
      </c>
      <c r="Q70" s="2">
        <v>3</v>
      </c>
      <c r="R70" s="2">
        <v>3</v>
      </c>
      <c r="S70" s="2">
        <v>4</v>
      </c>
      <c r="T70" s="2">
        <v>0</v>
      </c>
      <c r="U70" s="2">
        <v>4</v>
      </c>
      <c r="V70" s="2">
        <v>6</v>
      </c>
      <c r="W70" s="2">
        <v>2</v>
      </c>
      <c r="X70" s="2">
        <v>0</v>
      </c>
      <c r="Y70" s="2">
        <v>0</v>
      </c>
      <c r="Z70" s="2">
        <v>9</v>
      </c>
      <c r="AA70" s="2">
        <v>2</v>
      </c>
      <c r="AB70" s="2">
        <v>0</v>
      </c>
      <c r="AC70" s="2">
        <v>0</v>
      </c>
      <c r="AD70">
        <f>SUM((C70*15)+(E70*3)+(F70*3)+(G70*6)+(N70*2)+(H70*0.3)+(P70*1)+(R70*2)+(AB70*-5)+(AC70*-10))</f>
        <v>66.8</v>
      </c>
      <c r="AE70">
        <f>SUM((E70*3)+(F70*3)+(G70*6)+(N70*2)+(H70*0.3)+(P70*1)+(R70*2)+(AB70*-5)+(AC70*-10))</f>
        <v>66.8</v>
      </c>
    </row>
    <row r="71" spans="1:31" ht="19.5" thickBot="1" x14ac:dyDescent="0.3">
      <c r="A71" s="3" t="s">
        <v>56</v>
      </c>
      <c r="B71" s="4">
        <v>339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115</v>
      </c>
      <c r="I71" s="4">
        <v>21</v>
      </c>
      <c r="J71" s="4">
        <v>785</v>
      </c>
      <c r="K71" s="4">
        <v>321</v>
      </c>
      <c r="L71" s="4">
        <v>302</v>
      </c>
      <c r="M71" s="4">
        <v>2</v>
      </c>
      <c r="N71" s="4">
        <v>1</v>
      </c>
      <c r="O71" s="4">
        <v>3</v>
      </c>
      <c r="P71" s="4">
        <v>24</v>
      </c>
      <c r="Q71" s="4">
        <v>5</v>
      </c>
      <c r="R71" s="4">
        <v>3</v>
      </c>
      <c r="S71" s="4">
        <v>1</v>
      </c>
      <c r="T71" s="4">
        <v>1</v>
      </c>
      <c r="U71" s="4">
        <v>3</v>
      </c>
      <c r="V71" s="4">
        <v>7</v>
      </c>
      <c r="W71" s="4">
        <v>2</v>
      </c>
      <c r="X71" s="4">
        <v>2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>
        <f>SUM((C71*15)+(E71*3)+(F71*3)+(G71*6)+(N71*2)+(H71*0.3)+(P71*1)+(R71*2)+(AB71*-5)+(AC71*-10))</f>
        <v>81.5</v>
      </c>
      <c r="AE71">
        <f>SUM((E71*3)+(F71*3)+(G71*6)+(N71*2)+(H71*0.3)+(P71*1)+(R71*2)+(AB71*-5)+(AC71*-10))</f>
        <v>66.5</v>
      </c>
    </row>
    <row r="72" spans="1:31" ht="19.5" thickBot="1" x14ac:dyDescent="0.3">
      <c r="A72" s="3" t="s">
        <v>33</v>
      </c>
      <c r="B72" s="4">
        <v>204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64</v>
      </c>
      <c r="I72" s="4">
        <v>19</v>
      </c>
      <c r="J72" s="4">
        <v>0</v>
      </c>
      <c r="K72" s="4">
        <v>31</v>
      </c>
      <c r="L72" s="4">
        <v>15</v>
      </c>
      <c r="M72" s="4">
        <v>3</v>
      </c>
      <c r="N72" s="4">
        <v>0</v>
      </c>
      <c r="O72" s="4">
        <v>0</v>
      </c>
      <c r="P72" s="4">
        <v>39</v>
      </c>
      <c r="Q72" s="4">
        <v>4</v>
      </c>
      <c r="R72" s="4">
        <v>4</v>
      </c>
      <c r="S72" s="4">
        <v>1</v>
      </c>
      <c r="T72" s="4">
        <v>0</v>
      </c>
      <c r="U72" s="4">
        <v>1</v>
      </c>
      <c r="V72" s="4">
        <v>0</v>
      </c>
      <c r="W72" s="4">
        <v>5</v>
      </c>
      <c r="X72" s="4">
        <v>2</v>
      </c>
      <c r="Y72" s="4">
        <v>1</v>
      </c>
      <c r="Z72" s="4">
        <v>0</v>
      </c>
      <c r="AA72" s="4">
        <v>0</v>
      </c>
      <c r="AB72" s="4">
        <v>0</v>
      </c>
      <c r="AC72" s="4">
        <v>0</v>
      </c>
      <c r="AD72">
        <f>SUM((C72*15)+(E72*3)+(F72*3)+(G72*6)+(N72*2)+(H72*0.3)+(P72*1)+(R72*2)+(AB72*-5)+(AC72*-10))</f>
        <v>66.2</v>
      </c>
      <c r="AE72">
        <f>SUM((E72*3)+(F72*3)+(G72*6)+(N72*2)+(H72*0.3)+(P72*1)+(R72*2)+(AB72*-5)+(AC72*-10))</f>
        <v>66.2</v>
      </c>
    </row>
    <row r="73" spans="1:31" ht="19.5" thickBot="1" x14ac:dyDescent="0.3">
      <c r="A73" s="1" t="s">
        <v>218</v>
      </c>
      <c r="B73" s="2">
        <v>90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126</v>
      </c>
      <c r="I73" s="2">
        <v>21</v>
      </c>
      <c r="J73" s="2">
        <v>0</v>
      </c>
      <c r="K73" s="2">
        <v>25</v>
      </c>
      <c r="L73" s="2">
        <v>10</v>
      </c>
      <c r="M73" s="2">
        <v>6</v>
      </c>
      <c r="N73" s="2">
        <v>1</v>
      </c>
      <c r="O73" s="2">
        <v>0</v>
      </c>
      <c r="P73" s="2">
        <v>17</v>
      </c>
      <c r="Q73" s="2">
        <v>2</v>
      </c>
      <c r="R73" s="2">
        <v>4</v>
      </c>
      <c r="S73" s="2">
        <v>2</v>
      </c>
      <c r="T73" s="2">
        <v>0</v>
      </c>
      <c r="U73" s="2">
        <v>0</v>
      </c>
      <c r="V73" s="2">
        <v>1</v>
      </c>
      <c r="W73" s="2">
        <v>1</v>
      </c>
      <c r="X73" s="2">
        <v>0</v>
      </c>
      <c r="Y73" s="2">
        <v>0</v>
      </c>
      <c r="Z73" s="2">
        <v>1</v>
      </c>
      <c r="AA73" s="2">
        <v>0</v>
      </c>
      <c r="AB73" s="2">
        <v>0</v>
      </c>
      <c r="AC73" s="2">
        <v>0</v>
      </c>
      <c r="AD73">
        <f>SUM((C73*15)+(E73*3)+(F73*3)+(G73*6)+(N73*2)+(H73*0.3)+(P73*1)+(R73*2)+(AB73*-5)+(AC73*-10))</f>
        <v>64.8</v>
      </c>
      <c r="AE73">
        <f>SUM((E73*3)+(F73*3)+(G73*6)+(N73*2)+(H73*0.3)+(P73*1)+(R73*2)+(AB73*-5)+(AC73*-10))</f>
        <v>64.8</v>
      </c>
    </row>
    <row r="74" spans="1:31" ht="19.5" thickBot="1" x14ac:dyDescent="0.3">
      <c r="A74" s="3" t="s">
        <v>49</v>
      </c>
      <c r="B74" s="4">
        <v>236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61</v>
      </c>
      <c r="I74" s="4">
        <v>20</v>
      </c>
      <c r="J74" s="4">
        <v>0</v>
      </c>
      <c r="K74" s="4">
        <v>32</v>
      </c>
      <c r="L74" s="4">
        <v>12</v>
      </c>
      <c r="M74" s="4">
        <v>0</v>
      </c>
      <c r="N74" s="4">
        <v>0</v>
      </c>
      <c r="O74" s="4">
        <v>1</v>
      </c>
      <c r="P74" s="4">
        <v>38</v>
      </c>
      <c r="Q74" s="4">
        <v>4</v>
      </c>
      <c r="R74" s="4">
        <v>4</v>
      </c>
      <c r="S74" s="4">
        <v>1</v>
      </c>
      <c r="T74" s="4">
        <v>1</v>
      </c>
      <c r="U74" s="4">
        <v>10</v>
      </c>
      <c r="V74" s="4">
        <v>3</v>
      </c>
      <c r="W74" s="4">
        <v>4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>
        <f>SUM((C74*15)+(E74*3)+(F74*3)+(G74*6)+(N74*2)+(H74*0.3)+(P74*1)+(R74*2)+(AB74*-5)+(AC74*-10))</f>
        <v>64.3</v>
      </c>
      <c r="AE74">
        <f>SUM((E74*3)+(F74*3)+(G74*6)+(N74*2)+(H74*0.3)+(P74*1)+(R74*2)+(AB74*-5)+(AC74*-10))</f>
        <v>64.3</v>
      </c>
    </row>
    <row r="75" spans="1:31" ht="19.5" thickBot="1" x14ac:dyDescent="0.3">
      <c r="A75" s="1" t="s">
        <v>120</v>
      </c>
      <c r="B75" s="2">
        <v>201</v>
      </c>
      <c r="C75" s="2">
        <v>1</v>
      </c>
      <c r="D75" s="2">
        <v>1</v>
      </c>
      <c r="E75" s="2">
        <v>0</v>
      </c>
      <c r="F75" s="2">
        <v>0</v>
      </c>
      <c r="G75" s="2">
        <v>0</v>
      </c>
      <c r="H75" s="2">
        <v>56</v>
      </c>
      <c r="I75" s="2">
        <v>18</v>
      </c>
      <c r="J75" s="2">
        <v>0</v>
      </c>
      <c r="K75" s="2">
        <v>23</v>
      </c>
      <c r="L75" s="2">
        <v>5</v>
      </c>
      <c r="M75" s="2">
        <v>0</v>
      </c>
      <c r="N75" s="2">
        <v>1</v>
      </c>
      <c r="O75" s="2">
        <v>1</v>
      </c>
      <c r="P75" s="2">
        <v>37</v>
      </c>
      <c r="Q75" s="2">
        <v>5</v>
      </c>
      <c r="R75" s="2">
        <v>4</v>
      </c>
      <c r="S75" s="2">
        <v>0</v>
      </c>
      <c r="T75" s="2">
        <v>0</v>
      </c>
      <c r="U75" s="2">
        <v>2</v>
      </c>
      <c r="V75" s="2">
        <v>1</v>
      </c>
      <c r="W75" s="2">
        <v>3</v>
      </c>
      <c r="X75" s="2">
        <v>0</v>
      </c>
      <c r="Y75" s="2">
        <v>2</v>
      </c>
      <c r="Z75" s="2">
        <v>0</v>
      </c>
      <c r="AA75" s="2">
        <v>0</v>
      </c>
      <c r="AB75" s="2">
        <v>0</v>
      </c>
      <c r="AC75" s="2">
        <v>0</v>
      </c>
      <c r="AD75">
        <f>SUM((C75*15)+(E75*3)+(F75*3)+(G75*6)+(N75*2)+(H75*0.3)+(P75*1)+(R75*2)+(AB75*-5)+(AC75*-10))</f>
        <v>78.8</v>
      </c>
      <c r="AE75">
        <f>SUM((E75*3)+(F75*3)+(G75*6)+(N75*2)+(H75*0.3)+(P75*1)+(R75*2)+(AB75*-5)+(AC75*-10))</f>
        <v>63.8</v>
      </c>
    </row>
    <row r="76" spans="1:31" ht="19.5" thickBot="1" x14ac:dyDescent="0.3">
      <c r="A76" s="1" t="s">
        <v>115</v>
      </c>
      <c r="B76" s="2">
        <v>212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42</v>
      </c>
      <c r="I76" s="2">
        <v>8</v>
      </c>
      <c r="J76" s="2">
        <v>30</v>
      </c>
      <c r="K76" s="2">
        <v>11</v>
      </c>
      <c r="L76" s="2">
        <v>3</v>
      </c>
      <c r="M76" s="2">
        <v>1</v>
      </c>
      <c r="N76" s="2">
        <v>0</v>
      </c>
      <c r="O76" s="2">
        <v>2</v>
      </c>
      <c r="P76" s="2">
        <v>40</v>
      </c>
      <c r="Q76" s="2">
        <v>4</v>
      </c>
      <c r="R76" s="2">
        <v>5</v>
      </c>
      <c r="S76" s="2">
        <v>3</v>
      </c>
      <c r="T76" s="2">
        <v>1</v>
      </c>
      <c r="U76" s="2">
        <v>3</v>
      </c>
      <c r="V76" s="2">
        <v>2</v>
      </c>
      <c r="W76" s="2">
        <v>3</v>
      </c>
      <c r="X76" s="2">
        <v>0</v>
      </c>
      <c r="Y76" s="2">
        <v>0</v>
      </c>
      <c r="Z76" s="2">
        <v>4</v>
      </c>
      <c r="AA76" s="2">
        <v>2</v>
      </c>
      <c r="AB76" s="2">
        <v>0</v>
      </c>
      <c r="AC76" s="2">
        <v>0</v>
      </c>
      <c r="AD76">
        <f>SUM((C76*15)+(E76*3)+(F76*3)+(G76*6)+(N76*2)+(H76*0.3)+(P76*1)+(R76*2)+(AB76*-5)+(AC76*-10))</f>
        <v>62.6</v>
      </c>
      <c r="AE76">
        <f>SUM((E76*3)+(F76*3)+(G76*6)+(N76*2)+(H76*0.3)+(P76*1)+(R76*2)+(AB76*-5)+(AC76*-10))</f>
        <v>62.6</v>
      </c>
    </row>
    <row r="77" spans="1:31" ht="19.5" thickBot="1" x14ac:dyDescent="0.3">
      <c r="A77" s="3" t="s">
        <v>78</v>
      </c>
      <c r="B77" s="4">
        <v>229</v>
      </c>
      <c r="C77" s="4">
        <v>0</v>
      </c>
      <c r="D77" s="4">
        <v>0</v>
      </c>
      <c r="E77" s="4">
        <v>2</v>
      </c>
      <c r="F77" s="4">
        <v>0</v>
      </c>
      <c r="G77" s="4">
        <v>0</v>
      </c>
      <c r="H77" s="4">
        <v>104</v>
      </c>
      <c r="I77" s="4">
        <v>21</v>
      </c>
      <c r="J77" s="4">
        <v>1168</v>
      </c>
      <c r="K77" s="4">
        <v>91</v>
      </c>
      <c r="L77" s="4">
        <v>72</v>
      </c>
      <c r="M77" s="4">
        <v>3</v>
      </c>
      <c r="N77" s="4">
        <v>3</v>
      </c>
      <c r="O77" s="4">
        <v>0</v>
      </c>
      <c r="P77" s="4">
        <v>18</v>
      </c>
      <c r="Q77" s="4">
        <v>2</v>
      </c>
      <c r="R77" s="4">
        <v>0</v>
      </c>
      <c r="S77" s="4">
        <v>1</v>
      </c>
      <c r="T77" s="4">
        <v>0</v>
      </c>
      <c r="U77" s="4">
        <v>2</v>
      </c>
      <c r="V77" s="4">
        <v>2</v>
      </c>
      <c r="W77" s="4">
        <v>2</v>
      </c>
      <c r="X77" s="4">
        <v>1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>
        <f>SUM((C77*15)+(E77*3)+(F77*3)+(G77*6)+(N77*2)+(H77*0.3)+(P77*1)+(R77*2)+(AB77*-5)+(AC77*-10))</f>
        <v>61.2</v>
      </c>
      <c r="AE77">
        <f>SUM((E77*3)+(F77*3)+(G77*6)+(N77*2)+(H77*0.3)+(P77*1)+(R77*2)+(AB77*-5)+(AC77*-10))</f>
        <v>61.2</v>
      </c>
    </row>
    <row r="78" spans="1:31" ht="19.5" thickBot="1" x14ac:dyDescent="0.3">
      <c r="A78" s="3" t="s">
        <v>175</v>
      </c>
      <c r="B78" s="4">
        <v>282</v>
      </c>
      <c r="C78" s="4">
        <v>2</v>
      </c>
      <c r="D78" s="4">
        <v>0</v>
      </c>
      <c r="E78" s="4">
        <v>0</v>
      </c>
      <c r="F78" s="4">
        <v>0</v>
      </c>
      <c r="G78" s="4">
        <v>0</v>
      </c>
      <c r="H78" s="4">
        <v>124</v>
      </c>
      <c r="I78" s="4">
        <v>17</v>
      </c>
      <c r="J78" s="4">
        <v>1306</v>
      </c>
      <c r="K78" s="4">
        <v>257</v>
      </c>
      <c r="L78" s="4">
        <v>245</v>
      </c>
      <c r="M78" s="4">
        <v>5</v>
      </c>
      <c r="N78" s="4">
        <v>3</v>
      </c>
      <c r="O78" s="4">
        <v>1</v>
      </c>
      <c r="P78" s="4">
        <v>16</v>
      </c>
      <c r="Q78" s="4">
        <v>9</v>
      </c>
      <c r="R78" s="4">
        <v>1</v>
      </c>
      <c r="S78" s="4">
        <v>1</v>
      </c>
      <c r="T78" s="4">
        <v>0</v>
      </c>
      <c r="U78" s="4">
        <v>3</v>
      </c>
      <c r="V78" s="4">
        <v>4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>
        <f>SUM((C78*15)+(E78*3)+(F78*3)+(G78*6)+(N78*2)+(H78*0.3)+(P78*1)+(R78*2)+(AB78*-5)+(AC78*-10))</f>
        <v>91.199999999999989</v>
      </c>
      <c r="AE78">
        <f>SUM((E78*3)+(F78*3)+(G78*6)+(N78*2)+(H78*0.3)+(P78*1)+(R78*2)+(AB78*-5)+(AC78*-10))</f>
        <v>61.199999999999996</v>
      </c>
    </row>
    <row r="79" spans="1:31" ht="19.5" thickBot="1" x14ac:dyDescent="0.3">
      <c r="A79" s="3" t="s">
        <v>195</v>
      </c>
      <c r="B79" s="4">
        <v>103</v>
      </c>
      <c r="C79" s="4">
        <v>0</v>
      </c>
      <c r="D79" s="4">
        <v>0</v>
      </c>
      <c r="E79" s="4">
        <v>3</v>
      </c>
      <c r="F79" s="4">
        <v>0</v>
      </c>
      <c r="G79" s="4">
        <v>0</v>
      </c>
      <c r="H79" s="4">
        <v>123</v>
      </c>
      <c r="I79" s="4">
        <v>16</v>
      </c>
      <c r="J79" s="4">
        <v>596</v>
      </c>
      <c r="K79" s="4">
        <v>35</v>
      </c>
      <c r="L79" s="4">
        <v>21</v>
      </c>
      <c r="M79" s="4">
        <v>1</v>
      </c>
      <c r="N79" s="4">
        <v>1</v>
      </c>
      <c r="O79" s="4">
        <v>1</v>
      </c>
      <c r="P79" s="4">
        <v>11</v>
      </c>
      <c r="Q79" s="4">
        <v>1</v>
      </c>
      <c r="R79" s="4">
        <v>1</v>
      </c>
      <c r="S79" s="4">
        <v>0</v>
      </c>
      <c r="T79" s="4">
        <v>0</v>
      </c>
      <c r="U79" s="4">
        <v>2</v>
      </c>
      <c r="V79" s="4">
        <v>1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>
        <f>SUM((C79*15)+(E79*3)+(F79*3)+(G79*6)+(N79*2)+(H79*0.3)+(P79*1)+(R79*2)+(AB79*-5)+(AC79*-10))</f>
        <v>60.9</v>
      </c>
      <c r="AE79">
        <f>SUM((E79*3)+(F79*3)+(G79*6)+(N79*2)+(H79*0.3)+(P79*1)+(R79*2)+(AB79*-5)+(AC79*-10))</f>
        <v>60.9</v>
      </c>
    </row>
    <row r="80" spans="1:31" ht="19.5" thickBot="1" x14ac:dyDescent="0.3">
      <c r="A80" s="3" t="s">
        <v>184</v>
      </c>
      <c r="B80" s="4">
        <v>252</v>
      </c>
      <c r="C80" s="4">
        <v>1</v>
      </c>
      <c r="D80" s="4">
        <v>1</v>
      </c>
      <c r="E80" s="4">
        <v>0</v>
      </c>
      <c r="F80" s="4">
        <v>0</v>
      </c>
      <c r="G80" s="4">
        <v>0</v>
      </c>
      <c r="H80" s="4">
        <v>50</v>
      </c>
      <c r="I80" s="4">
        <v>19</v>
      </c>
      <c r="J80" s="4">
        <v>0</v>
      </c>
      <c r="K80" s="4">
        <v>23</v>
      </c>
      <c r="L80" s="4">
        <v>4</v>
      </c>
      <c r="M80" s="4">
        <v>0</v>
      </c>
      <c r="N80" s="4">
        <v>0</v>
      </c>
      <c r="O80" s="4">
        <v>2</v>
      </c>
      <c r="P80" s="4">
        <v>43</v>
      </c>
      <c r="Q80" s="4">
        <v>7</v>
      </c>
      <c r="R80" s="4">
        <v>1</v>
      </c>
      <c r="S80" s="4">
        <v>1</v>
      </c>
      <c r="T80" s="4">
        <v>0</v>
      </c>
      <c r="U80" s="4">
        <v>5</v>
      </c>
      <c r="V80" s="4">
        <v>2</v>
      </c>
      <c r="W80" s="4">
        <v>8</v>
      </c>
      <c r="X80" s="4">
        <v>1</v>
      </c>
      <c r="Y80" s="4">
        <v>5</v>
      </c>
      <c r="Z80" s="4">
        <v>0</v>
      </c>
      <c r="AA80" s="4">
        <v>0</v>
      </c>
      <c r="AB80" s="4">
        <v>0</v>
      </c>
      <c r="AC80" s="4">
        <v>0</v>
      </c>
      <c r="AD80">
        <f>SUM((C80*15)+(E80*3)+(F80*3)+(G80*6)+(N80*2)+(H80*0.3)+(P80*1)+(R80*2)+(AB80*-5)+(AC80*-10))</f>
        <v>75</v>
      </c>
      <c r="AE80">
        <f>SUM((E80*3)+(F80*3)+(G80*6)+(N80*2)+(H80*0.3)+(P80*1)+(R80*2)+(AB80*-5)+(AC80*-10))</f>
        <v>60</v>
      </c>
    </row>
    <row r="81" spans="1:31" ht="19.5" thickBot="1" x14ac:dyDescent="0.3">
      <c r="A81" s="3" t="s">
        <v>152</v>
      </c>
      <c r="B81" s="4">
        <v>155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46</v>
      </c>
      <c r="I81" s="4">
        <v>7</v>
      </c>
      <c r="J81" s="4">
        <v>0</v>
      </c>
      <c r="K81" s="4">
        <v>8</v>
      </c>
      <c r="L81" s="4">
        <v>2</v>
      </c>
      <c r="M81" s="4">
        <v>0</v>
      </c>
      <c r="N81" s="4">
        <v>0</v>
      </c>
      <c r="O81" s="4">
        <v>0</v>
      </c>
      <c r="P81" s="4">
        <v>38</v>
      </c>
      <c r="Q81" s="4">
        <v>5</v>
      </c>
      <c r="R81" s="4">
        <v>4</v>
      </c>
      <c r="S81" s="4">
        <v>0</v>
      </c>
      <c r="T81" s="4">
        <v>0</v>
      </c>
      <c r="U81" s="4">
        <v>0</v>
      </c>
      <c r="V81" s="4">
        <v>0</v>
      </c>
      <c r="W81" s="4">
        <v>1</v>
      </c>
      <c r="X81" s="4">
        <v>0</v>
      </c>
      <c r="Y81" s="4">
        <v>0</v>
      </c>
      <c r="Z81" s="4">
        <v>8</v>
      </c>
      <c r="AA81" s="4">
        <v>0</v>
      </c>
      <c r="AB81" s="4">
        <v>0</v>
      </c>
      <c r="AC81" s="4">
        <v>0</v>
      </c>
      <c r="AD81">
        <f>SUM((C81*15)+(E81*3)+(F81*3)+(G81*6)+(N81*2)+(H81*0.3)+(P81*1)+(R81*2)+(AB81*-5)+(AC81*-10))</f>
        <v>59.8</v>
      </c>
      <c r="AE81">
        <f>SUM((E81*3)+(F81*3)+(G81*6)+(N81*2)+(H81*0.3)+(P81*1)+(R81*2)+(AB81*-5)+(AC81*-10))</f>
        <v>59.8</v>
      </c>
    </row>
    <row r="82" spans="1:31" ht="19.5" thickBot="1" x14ac:dyDescent="0.3">
      <c r="A82" s="3" t="s">
        <v>83</v>
      </c>
      <c r="B82" s="4">
        <v>159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140</v>
      </c>
      <c r="I82" s="4">
        <v>21</v>
      </c>
      <c r="J82" s="4">
        <v>363</v>
      </c>
      <c r="K82" s="4">
        <v>26</v>
      </c>
      <c r="L82" s="4">
        <v>6</v>
      </c>
      <c r="M82" s="4">
        <v>1</v>
      </c>
      <c r="N82" s="4">
        <v>2</v>
      </c>
      <c r="O82" s="4">
        <v>0</v>
      </c>
      <c r="P82" s="4">
        <v>13</v>
      </c>
      <c r="Q82" s="4">
        <v>2</v>
      </c>
      <c r="R82" s="4">
        <v>0</v>
      </c>
      <c r="S82" s="4">
        <v>1</v>
      </c>
      <c r="T82" s="4">
        <v>0</v>
      </c>
      <c r="U82" s="4">
        <v>2</v>
      </c>
      <c r="V82" s="4">
        <v>1</v>
      </c>
      <c r="W82" s="4">
        <v>1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>
        <f>SUM((C82*15)+(E82*3)+(F82*3)+(G82*6)+(N82*2)+(H82*0.3)+(P82*1)+(R82*2)+(AB82*-5)+(AC82*-10))</f>
        <v>74</v>
      </c>
      <c r="AE82">
        <f>SUM((E82*3)+(F82*3)+(G82*6)+(N82*2)+(H82*0.3)+(P82*1)+(R82*2)+(AB82*-5)+(AC82*-10))</f>
        <v>59</v>
      </c>
    </row>
    <row r="83" spans="1:31" ht="19.5" thickBot="1" x14ac:dyDescent="0.3">
      <c r="A83" s="1" t="s">
        <v>81</v>
      </c>
      <c r="B83" s="2">
        <v>236</v>
      </c>
      <c r="C83" s="2">
        <v>1</v>
      </c>
      <c r="D83" s="2">
        <v>2</v>
      </c>
      <c r="E83" s="2">
        <v>0</v>
      </c>
      <c r="F83" s="2">
        <v>0</v>
      </c>
      <c r="G83" s="2">
        <v>0</v>
      </c>
      <c r="H83" s="2">
        <v>136</v>
      </c>
      <c r="I83" s="2">
        <v>14</v>
      </c>
      <c r="J83" s="2">
        <v>66</v>
      </c>
      <c r="K83" s="2">
        <v>18</v>
      </c>
      <c r="L83" s="2">
        <v>5</v>
      </c>
      <c r="M83" s="2">
        <v>1</v>
      </c>
      <c r="N83" s="2">
        <v>1</v>
      </c>
      <c r="O83" s="2">
        <v>2</v>
      </c>
      <c r="P83" s="2">
        <v>12</v>
      </c>
      <c r="Q83" s="2">
        <v>4</v>
      </c>
      <c r="R83" s="2">
        <v>2</v>
      </c>
      <c r="S83" s="2">
        <v>0</v>
      </c>
      <c r="T83" s="2">
        <v>0</v>
      </c>
      <c r="U83" s="2">
        <v>2</v>
      </c>
      <c r="V83" s="2">
        <v>2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>
        <f>SUM((C83*15)+(E83*3)+(F83*3)+(G83*6)+(N83*2)+(H83*0.3)+(P83*1)+(R83*2)+(AB83*-5)+(AC83*-10))</f>
        <v>73.8</v>
      </c>
      <c r="AE83">
        <f>SUM((E83*3)+(F83*3)+(G83*6)+(N83*2)+(H83*0.3)+(P83*1)+(R83*2)+(AB83*-5)+(AC83*-10))</f>
        <v>58.8</v>
      </c>
    </row>
    <row r="84" spans="1:31" ht="19.5" thickBot="1" x14ac:dyDescent="0.3">
      <c r="A84" s="3" t="s">
        <v>192</v>
      </c>
      <c r="B84" s="4">
        <v>183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72</v>
      </c>
      <c r="I84" s="4">
        <v>20</v>
      </c>
      <c r="J84" s="4">
        <v>0</v>
      </c>
      <c r="K84" s="4">
        <v>28</v>
      </c>
      <c r="L84" s="4">
        <v>9</v>
      </c>
      <c r="M84" s="4">
        <v>1</v>
      </c>
      <c r="N84" s="4">
        <v>1</v>
      </c>
      <c r="O84" s="4">
        <v>0</v>
      </c>
      <c r="P84" s="4">
        <v>27</v>
      </c>
      <c r="Q84" s="4">
        <v>1</v>
      </c>
      <c r="R84" s="4">
        <v>4</v>
      </c>
      <c r="S84" s="4">
        <v>0</v>
      </c>
      <c r="T84" s="4">
        <v>1</v>
      </c>
      <c r="U84" s="4">
        <v>1</v>
      </c>
      <c r="V84" s="4">
        <v>3</v>
      </c>
      <c r="W84" s="4">
        <v>0</v>
      </c>
      <c r="X84" s="4">
        <v>0</v>
      </c>
      <c r="Y84" s="4">
        <v>0</v>
      </c>
      <c r="Z84" s="4">
        <v>6</v>
      </c>
      <c r="AA84" s="4">
        <v>0</v>
      </c>
      <c r="AB84" s="4">
        <v>0</v>
      </c>
      <c r="AC84" s="4">
        <v>0</v>
      </c>
      <c r="AD84">
        <f>SUM((C84*15)+(E84*3)+(F84*3)+(G84*6)+(N84*2)+(H84*0.3)+(P84*1)+(R84*2)+(AB84*-5)+(AC84*-10))</f>
        <v>58.599999999999994</v>
      </c>
      <c r="AE84">
        <f>SUM((E84*3)+(F84*3)+(G84*6)+(N84*2)+(H84*0.3)+(P84*1)+(R84*2)+(AB84*-5)+(AC84*-10))</f>
        <v>58.599999999999994</v>
      </c>
    </row>
    <row r="85" spans="1:31" ht="19.5" thickBot="1" x14ac:dyDescent="0.3">
      <c r="A85" s="1" t="s">
        <v>122</v>
      </c>
      <c r="B85" s="2">
        <v>178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60</v>
      </c>
      <c r="I85" s="2">
        <v>17</v>
      </c>
      <c r="J85" s="2">
        <v>0</v>
      </c>
      <c r="K85" s="2">
        <v>18</v>
      </c>
      <c r="L85" s="2">
        <v>1</v>
      </c>
      <c r="M85" s="2">
        <v>0</v>
      </c>
      <c r="N85" s="2">
        <v>0</v>
      </c>
      <c r="O85" s="2">
        <v>0</v>
      </c>
      <c r="P85" s="2">
        <v>26</v>
      </c>
      <c r="Q85" s="2">
        <v>3</v>
      </c>
      <c r="R85" s="2">
        <v>7</v>
      </c>
      <c r="S85" s="2">
        <v>0</v>
      </c>
      <c r="T85" s="2">
        <v>1</v>
      </c>
      <c r="U85" s="2">
        <v>0</v>
      </c>
      <c r="V85" s="2">
        <v>1</v>
      </c>
      <c r="W85" s="2">
        <v>1</v>
      </c>
      <c r="X85" s="2">
        <v>0</v>
      </c>
      <c r="Y85" s="2">
        <v>1</v>
      </c>
      <c r="Z85" s="2">
        <v>0</v>
      </c>
      <c r="AA85" s="2">
        <v>0</v>
      </c>
      <c r="AB85" s="2">
        <v>0</v>
      </c>
      <c r="AC85" s="2">
        <v>0</v>
      </c>
      <c r="AD85">
        <f>SUM((C85*15)+(E85*3)+(F85*3)+(G85*6)+(N85*2)+(H85*0.3)+(P85*1)+(R85*2)+(AB85*-5)+(AC85*-10))</f>
        <v>58</v>
      </c>
      <c r="AE85">
        <f>SUM((E85*3)+(F85*3)+(G85*6)+(N85*2)+(H85*0.3)+(P85*1)+(R85*2)+(AB85*-5)+(AC85*-10))</f>
        <v>58</v>
      </c>
    </row>
    <row r="86" spans="1:31" ht="19.5" thickBot="1" x14ac:dyDescent="0.3">
      <c r="A86" s="3" t="s">
        <v>116</v>
      </c>
      <c r="B86" s="4">
        <v>320</v>
      </c>
      <c r="C86" s="4">
        <v>2</v>
      </c>
      <c r="D86" s="4">
        <v>0</v>
      </c>
      <c r="E86" s="4">
        <v>0</v>
      </c>
      <c r="F86" s="4">
        <v>0</v>
      </c>
      <c r="G86" s="4">
        <v>0</v>
      </c>
      <c r="H86" s="4">
        <v>109</v>
      </c>
      <c r="I86" s="4">
        <v>14</v>
      </c>
      <c r="J86" s="4">
        <v>295</v>
      </c>
      <c r="K86" s="4">
        <v>28</v>
      </c>
      <c r="L86" s="4">
        <v>14</v>
      </c>
      <c r="M86" s="4">
        <v>0</v>
      </c>
      <c r="N86" s="4">
        <v>0</v>
      </c>
      <c r="O86" s="4">
        <v>4</v>
      </c>
      <c r="P86" s="4">
        <v>19</v>
      </c>
      <c r="Q86" s="4">
        <v>4</v>
      </c>
      <c r="R86" s="4">
        <v>3</v>
      </c>
      <c r="S86" s="4">
        <v>0</v>
      </c>
      <c r="T86" s="4">
        <v>2</v>
      </c>
      <c r="U86" s="4">
        <v>4</v>
      </c>
      <c r="V86" s="4">
        <v>8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>
        <f>SUM((C86*15)+(E86*3)+(F86*3)+(G86*6)+(N86*2)+(H86*0.3)+(P86*1)+(R86*2)+(AB86*-5)+(AC86*-10))</f>
        <v>87.699999999999989</v>
      </c>
      <c r="AE86">
        <f>SUM((E86*3)+(F86*3)+(G86*6)+(N86*2)+(H86*0.3)+(P86*1)+(R86*2)+(AB86*-5)+(AC86*-10))</f>
        <v>57.699999999999996</v>
      </c>
    </row>
    <row r="87" spans="1:31" ht="19.5" thickBot="1" x14ac:dyDescent="0.3">
      <c r="A87" s="3" t="s">
        <v>225</v>
      </c>
      <c r="B87" s="4">
        <v>183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41</v>
      </c>
      <c r="I87" s="4">
        <v>17</v>
      </c>
      <c r="J87" s="4">
        <v>0</v>
      </c>
      <c r="K87" s="4">
        <v>24</v>
      </c>
      <c r="L87" s="4">
        <v>8</v>
      </c>
      <c r="M87" s="4">
        <v>2</v>
      </c>
      <c r="N87" s="4">
        <v>2</v>
      </c>
      <c r="O87" s="4">
        <v>0</v>
      </c>
      <c r="P87" s="4">
        <v>28</v>
      </c>
      <c r="Q87" s="4">
        <v>6</v>
      </c>
      <c r="R87" s="4">
        <v>6</v>
      </c>
      <c r="S87" s="4">
        <v>1</v>
      </c>
      <c r="T87" s="4">
        <v>0</v>
      </c>
      <c r="U87" s="4">
        <v>1</v>
      </c>
      <c r="V87" s="4">
        <v>3</v>
      </c>
      <c r="W87" s="4">
        <v>2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>
        <f>SUM((C87*15)+(E87*3)+(F87*3)+(G87*6)+(N87*2)+(H87*0.3)+(P87*1)+(R87*2)+(AB87*-5)+(AC87*-10))</f>
        <v>56.3</v>
      </c>
      <c r="AE87">
        <f>SUM((E87*3)+(F87*3)+(G87*6)+(N87*2)+(H87*0.3)+(P87*1)+(R87*2)+(AB87*-5)+(AC87*-10))</f>
        <v>56.3</v>
      </c>
    </row>
    <row r="88" spans="1:31" ht="19.5" thickBot="1" x14ac:dyDescent="0.3">
      <c r="A88" s="3" t="s">
        <v>150</v>
      </c>
      <c r="B88" s="4">
        <v>210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64</v>
      </c>
      <c r="I88" s="4">
        <v>18</v>
      </c>
      <c r="J88" s="4">
        <v>0</v>
      </c>
      <c r="K88" s="4">
        <v>28</v>
      </c>
      <c r="L88" s="4">
        <v>11</v>
      </c>
      <c r="M88" s="4">
        <v>1</v>
      </c>
      <c r="N88" s="4">
        <v>0</v>
      </c>
      <c r="O88" s="4">
        <v>1</v>
      </c>
      <c r="P88" s="4">
        <v>28</v>
      </c>
      <c r="Q88" s="4">
        <v>3</v>
      </c>
      <c r="R88" s="4">
        <v>4</v>
      </c>
      <c r="S88" s="4">
        <v>2</v>
      </c>
      <c r="T88" s="4">
        <v>0</v>
      </c>
      <c r="U88" s="4">
        <v>2</v>
      </c>
      <c r="V88" s="4">
        <v>2</v>
      </c>
      <c r="W88" s="4">
        <v>5</v>
      </c>
      <c r="X88" s="4">
        <v>0</v>
      </c>
      <c r="Y88" s="4">
        <v>3</v>
      </c>
      <c r="Z88" s="4">
        <v>0</v>
      </c>
      <c r="AA88" s="4">
        <v>0</v>
      </c>
      <c r="AB88" s="4">
        <v>0</v>
      </c>
      <c r="AC88" s="4">
        <v>0</v>
      </c>
      <c r="AD88">
        <f>SUM((C88*15)+(E88*3)+(F88*3)+(G88*6)+(N88*2)+(H88*0.3)+(P88*1)+(R88*2)+(AB88*-5)+(AC88*-10))</f>
        <v>55.2</v>
      </c>
      <c r="AE88">
        <f>SUM((E88*3)+(F88*3)+(G88*6)+(N88*2)+(H88*0.3)+(P88*1)+(R88*2)+(AB88*-5)+(AC88*-10))</f>
        <v>55.2</v>
      </c>
    </row>
    <row r="89" spans="1:31" ht="19.5" thickBot="1" x14ac:dyDescent="0.3">
      <c r="A89" s="1" t="s">
        <v>144</v>
      </c>
      <c r="B89" s="2">
        <v>179</v>
      </c>
      <c r="C89" s="2">
        <v>1</v>
      </c>
      <c r="D89" s="2">
        <v>1</v>
      </c>
      <c r="E89" s="2">
        <v>0</v>
      </c>
      <c r="F89" s="2">
        <v>0</v>
      </c>
      <c r="G89" s="2">
        <v>0</v>
      </c>
      <c r="H89" s="2">
        <v>107</v>
      </c>
      <c r="I89" s="2">
        <v>13</v>
      </c>
      <c r="J89" s="2">
        <v>687</v>
      </c>
      <c r="K89" s="2">
        <v>167</v>
      </c>
      <c r="L89" s="2">
        <v>156</v>
      </c>
      <c r="M89" s="2">
        <v>4</v>
      </c>
      <c r="N89" s="2">
        <v>0</v>
      </c>
      <c r="O89" s="2">
        <v>3</v>
      </c>
      <c r="P89" s="2">
        <v>21</v>
      </c>
      <c r="Q89" s="2">
        <v>3</v>
      </c>
      <c r="R89" s="2">
        <v>1</v>
      </c>
      <c r="S89" s="2">
        <v>0</v>
      </c>
      <c r="T89" s="2">
        <v>0</v>
      </c>
      <c r="U89" s="2">
        <v>3</v>
      </c>
      <c r="V89" s="2">
        <v>7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>
        <f>SUM((C89*15)+(E89*3)+(F89*3)+(G89*6)+(N89*2)+(H89*0.3)+(P89*1)+(R89*2)+(AB89*-5)+(AC89*-10))</f>
        <v>70.099999999999994</v>
      </c>
      <c r="AE89">
        <f>SUM((E89*3)+(F89*3)+(G89*6)+(N89*2)+(H89*0.3)+(P89*1)+(R89*2)+(AB89*-5)+(AC89*-10))</f>
        <v>55.1</v>
      </c>
    </row>
    <row r="90" spans="1:31" ht="19.5" thickBot="1" x14ac:dyDescent="0.3">
      <c r="A90" s="1" t="s">
        <v>43</v>
      </c>
      <c r="B90" s="2">
        <v>290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127</v>
      </c>
      <c r="I90" s="2">
        <v>24</v>
      </c>
      <c r="J90" s="2">
        <v>0</v>
      </c>
      <c r="K90" s="2">
        <v>29</v>
      </c>
      <c r="L90" s="2">
        <v>5</v>
      </c>
      <c r="M90" s="2">
        <v>0</v>
      </c>
      <c r="N90" s="2">
        <v>0</v>
      </c>
      <c r="O90" s="2">
        <v>2</v>
      </c>
      <c r="P90" s="2">
        <v>13</v>
      </c>
      <c r="Q90" s="2">
        <v>1</v>
      </c>
      <c r="R90" s="2">
        <v>2</v>
      </c>
      <c r="S90" s="2">
        <v>0</v>
      </c>
      <c r="T90" s="2">
        <v>1</v>
      </c>
      <c r="U90" s="2">
        <v>1</v>
      </c>
      <c r="V90" s="2">
        <v>2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>
        <f>SUM((C90*15)+(E90*3)+(F90*3)+(G90*6)+(N90*2)+(H90*0.3)+(P90*1)+(R90*2)+(AB90*-5)+(AC90*-10))</f>
        <v>55.1</v>
      </c>
      <c r="AE90">
        <f>SUM((E90*3)+(F90*3)+(G90*6)+(N90*2)+(H90*0.3)+(P90*1)+(R90*2)+(AB90*-5)+(AC90*-10))</f>
        <v>55.1</v>
      </c>
    </row>
    <row r="91" spans="1:31" ht="19.5" thickBot="1" x14ac:dyDescent="0.3">
      <c r="A91" s="3" t="s">
        <v>103</v>
      </c>
      <c r="B91" s="4">
        <v>268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65</v>
      </c>
      <c r="I91" s="4">
        <v>16</v>
      </c>
      <c r="J91" s="4">
        <v>0</v>
      </c>
      <c r="K91" s="4">
        <v>16</v>
      </c>
      <c r="L91" s="4">
        <v>1</v>
      </c>
      <c r="M91" s="4">
        <v>1</v>
      </c>
      <c r="N91" s="4">
        <v>0</v>
      </c>
      <c r="O91" s="4">
        <v>0</v>
      </c>
      <c r="P91" s="4">
        <v>44</v>
      </c>
      <c r="Q91" s="4">
        <v>3</v>
      </c>
      <c r="R91" s="4">
        <v>3</v>
      </c>
      <c r="S91" s="4">
        <v>0</v>
      </c>
      <c r="T91" s="4">
        <v>0</v>
      </c>
      <c r="U91" s="4">
        <v>1</v>
      </c>
      <c r="V91" s="4">
        <v>0</v>
      </c>
      <c r="W91" s="4">
        <v>5</v>
      </c>
      <c r="X91" s="4">
        <v>0</v>
      </c>
      <c r="Y91" s="4">
        <v>4</v>
      </c>
      <c r="Z91" s="4">
        <v>0</v>
      </c>
      <c r="AA91" s="4">
        <v>0</v>
      </c>
      <c r="AB91" s="4">
        <v>1</v>
      </c>
      <c r="AC91" s="4">
        <v>1</v>
      </c>
      <c r="AD91">
        <f>SUM((C91*15)+(E91*3)+(F91*3)+(G91*6)+(N91*2)+(H91*0.3)+(P91*1)+(R91*2)+(AB91*-5)+(AC91*-10))</f>
        <v>54.5</v>
      </c>
      <c r="AE91">
        <f>SUM((E91*3)+(F91*3)+(G91*6)+(N91*2)+(H91*0.3)+(P91*1)+(R91*2)+(AB91*-5)+(AC91*-10))</f>
        <v>54.5</v>
      </c>
    </row>
    <row r="92" spans="1:31" ht="19.5" thickBot="1" x14ac:dyDescent="0.3">
      <c r="A92" s="3" t="s">
        <v>64</v>
      </c>
      <c r="B92" s="4">
        <v>220</v>
      </c>
      <c r="C92" s="4">
        <v>1</v>
      </c>
      <c r="D92" s="4">
        <v>1</v>
      </c>
      <c r="E92" s="4">
        <v>0</v>
      </c>
      <c r="F92" s="4">
        <v>0</v>
      </c>
      <c r="G92" s="4">
        <v>0</v>
      </c>
      <c r="H92" s="4">
        <v>33</v>
      </c>
      <c r="I92" s="4">
        <v>8</v>
      </c>
      <c r="J92" s="4">
        <v>0</v>
      </c>
      <c r="K92" s="4">
        <v>10</v>
      </c>
      <c r="L92" s="4">
        <v>3</v>
      </c>
      <c r="M92" s="4">
        <v>1</v>
      </c>
      <c r="N92" s="4">
        <v>0</v>
      </c>
      <c r="O92" s="4">
        <v>0</v>
      </c>
      <c r="P92" s="4">
        <v>38</v>
      </c>
      <c r="Q92" s="4">
        <v>6</v>
      </c>
      <c r="R92" s="4">
        <v>3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>
        <f>SUM((C92*15)+(E92*3)+(F92*3)+(G92*6)+(N92*2)+(H92*0.3)+(P92*1)+(R92*2)+(AB92*-5)+(AC92*-10))</f>
        <v>68.900000000000006</v>
      </c>
      <c r="AE92">
        <f>SUM((E92*3)+(F92*3)+(G92*6)+(N92*2)+(H92*0.3)+(P92*1)+(R92*2)+(AB92*-5)+(AC92*-10))</f>
        <v>53.9</v>
      </c>
    </row>
    <row r="93" spans="1:31" ht="19.5" thickBot="1" x14ac:dyDescent="0.3">
      <c r="A93" s="1" t="s">
        <v>111</v>
      </c>
      <c r="B93" s="2">
        <v>294</v>
      </c>
      <c r="C93" s="2">
        <v>2</v>
      </c>
      <c r="D93" s="2">
        <v>1</v>
      </c>
      <c r="E93" s="2">
        <v>0</v>
      </c>
      <c r="F93" s="2">
        <v>0</v>
      </c>
      <c r="G93" s="2">
        <v>0</v>
      </c>
      <c r="H93" s="2">
        <v>120</v>
      </c>
      <c r="I93" s="2">
        <v>17</v>
      </c>
      <c r="J93" s="2">
        <v>17</v>
      </c>
      <c r="K93" s="2">
        <v>23</v>
      </c>
      <c r="L93" s="2">
        <v>6</v>
      </c>
      <c r="M93" s="2">
        <v>0</v>
      </c>
      <c r="N93" s="2">
        <v>1</v>
      </c>
      <c r="O93" s="2">
        <v>3</v>
      </c>
      <c r="P93" s="2">
        <v>13</v>
      </c>
      <c r="Q93" s="2">
        <v>2</v>
      </c>
      <c r="R93" s="2">
        <v>1</v>
      </c>
      <c r="S93" s="2">
        <v>1</v>
      </c>
      <c r="T93" s="2">
        <v>3</v>
      </c>
      <c r="U93" s="2">
        <v>6</v>
      </c>
      <c r="V93" s="2">
        <v>4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>
        <f>SUM((C93*15)+(E93*3)+(F93*3)+(G93*6)+(N93*2)+(H93*0.3)+(P93*1)+(R93*2)+(AB93*-5)+(AC93*-10))</f>
        <v>83</v>
      </c>
      <c r="AE93">
        <f>SUM((E93*3)+(F93*3)+(G93*6)+(N93*2)+(H93*0.3)+(P93*1)+(R93*2)+(AB93*-5)+(AC93*-10))</f>
        <v>53</v>
      </c>
    </row>
    <row r="94" spans="1:31" ht="19.5" thickBot="1" x14ac:dyDescent="0.3">
      <c r="A94" s="3" t="s">
        <v>222</v>
      </c>
      <c r="B94" s="4">
        <v>160</v>
      </c>
      <c r="C94" s="4">
        <v>1</v>
      </c>
      <c r="D94" s="4">
        <v>0</v>
      </c>
      <c r="E94" s="4">
        <v>2</v>
      </c>
      <c r="F94" s="4">
        <v>0</v>
      </c>
      <c r="G94" s="4">
        <v>0</v>
      </c>
      <c r="H94" s="4">
        <v>76</v>
      </c>
      <c r="I94" s="4">
        <v>10</v>
      </c>
      <c r="J94" s="4">
        <v>1042</v>
      </c>
      <c r="K94" s="4">
        <v>35</v>
      </c>
      <c r="L94" s="4">
        <v>25</v>
      </c>
      <c r="M94" s="4">
        <v>0</v>
      </c>
      <c r="N94" s="4">
        <v>5</v>
      </c>
      <c r="O94" s="4">
        <v>0</v>
      </c>
      <c r="P94" s="4">
        <v>12</v>
      </c>
      <c r="Q94" s="4">
        <v>1</v>
      </c>
      <c r="R94" s="4">
        <v>1</v>
      </c>
      <c r="S94" s="4">
        <v>0</v>
      </c>
      <c r="T94" s="4">
        <v>1</v>
      </c>
      <c r="U94" s="4">
        <v>2</v>
      </c>
      <c r="V94" s="4">
        <v>2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>
        <f>SUM((C94*15)+(E94*3)+(F94*3)+(G94*6)+(N94*2)+(H94*0.3)+(P94*1)+(R94*2)+(AB94*-5)+(AC94*-10))</f>
        <v>67.8</v>
      </c>
      <c r="AE94">
        <f>SUM((E94*3)+(F94*3)+(G94*6)+(N94*2)+(H94*0.3)+(P94*1)+(R94*2)+(AB94*-5)+(AC94*-10))</f>
        <v>52.8</v>
      </c>
    </row>
    <row r="95" spans="1:31" ht="19.5" thickBot="1" x14ac:dyDescent="0.3">
      <c r="A95" s="3" t="s">
        <v>183</v>
      </c>
      <c r="B95" s="4">
        <v>106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69</v>
      </c>
      <c r="I95" s="4">
        <v>14</v>
      </c>
      <c r="J95" s="4">
        <v>0</v>
      </c>
      <c r="K95" s="4">
        <v>19</v>
      </c>
      <c r="L95" s="4">
        <v>5</v>
      </c>
      <c r="M95" s="4">
        <v>0</v>
      </c>
      <c r="N95" s="4">
        <v>2</v>
      </c>
      <c r="O95" s="4">
        <v>0</v>
      </c>
      <c r="P95" s="4">
        <v>20</v>
      </c>
      <c r="Q95" s="4">
        <v>0</v>
      </c>
      <c r="R95" s="4">
        <v>4</v>
      </c>
      <c r="S95" s="4">
        <v>2</v>
      </c>
      <c r="T95" s="4">
        <v>1</v>
      </c>
      <c r="U95" s="4">
        <v>0</v>
      </c>
      <c r="V95" s="4">
        <v>0</v>
      </c>
      <c r="W95" s="4">
        <v>1</v>
      </c>
      <c r="X95" s="4">
        <v>1</v>
      </c>
      <c r="Y95" s="4">
        <v>1</v>
      </c>
      <c r="Z95" s="4">
        <v>0</v>
      </c>
      <c r="AA95" s="4">
        <v>1</v>
      </c>
      <c r="AB95" s="4">
        <v>0</v>
      </c>
      <c r="AC95" s="4">
        <v>0</v>
      </c>
      <c r="AD95">
        <f>SUM((C95*15)+(E95*3)+(F95*3)+(G95*6)+(N95*2)+(H95*0.3)+(P95*1)+(R95*2)+(AB95*-5)+(AC95*-10))</f>
        <v>52.7</v>
      </c>
      <c r="AE95">
        <f>SUM((E95*3)+(F95*3)+(G95*6)+(N95*2)+(H95*0.3)+(P95*1)+(R95*2)+(AB95*-5)+(AC95*-10))</f>
        <v>52.7</v>
      </c>
    </row>
    <row r="96" spans="1:31" ht="19.5" thickBot="1" x14ac:dyDescent="0.3">
      <c r="A96" s="3" t="s">
        <v>59</v>
      </c>
      <c r="B96" s="4">
        <v>246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41</v>
      </c>
      <c r="I96" s="4">
        <v>16</v>
      </c>
      <c r="J96" s="4">
        <v>0</v>
      </c>
      <c r="K96" s="4">
        <v>21</v>
      </c>
      <c r="L96" s="4">
        <v>6</v>
      </c>
      <c r="M96" s="4">
        <v>1</v>
      </c>
      <c r="N96" s="4">
        <v>0</v>
      </c>
      <c r="O96" s="4">
        <v>0</v>
      </c>
      <c r="P96" s="4">
        <v>34</v>
      </c>
      <c r="Q96" s="4">
        <v>5</v>
      </c>
      <c r="R96" s="4">
        <v>3</v>
      </c>
      <c r="S96" s="4">
        <v>0</v>
      </c>
      <c r="T96" s="4">
        <v>0</v>
      </c>
      <c r="U96" s="4">
        <v>1</v>
      </c>
      <c r="V96" s="4">
        <v>1</v>
      </c>
      <c r="W96" s="4">
        <v>5</v>
      </c>
      <c r="X96" s="4">
        <v>0</v>
      </c>
      <c r="Y96" s="4">
        <v>2</v>
      </c>
      <c r="Z96" s="4">
        <v>0</v>
      </c>
      <c r="AA96" s="4">
        <v>0</v>
      </c>
      <c r="AB96" s="4">
        <v>0</v>
      </c>
      <c r="AC96" s="4">
        <v>0</v>
      </c>
      <c r="AD96">
        <f>SUM((C96*15)+(E96*3)+(F96*3)+(G96*6)+(N96*2)+(H96*0.3)+(P96*1)+(R96*2)+(AB96*-5)+(AC96*-10))</f>
        <v>67.3</v>
      </c>
      <c r="AE96">
        <f>SUM((E96*3)+(F96*3)+(G96*6)+(N96*2)+(H96*0.3)+(P96*1)+(R96*2)+(AB96*-5)+(AC96*-10))</f>
        <v>52.3</v>
      </c>
    </row>
    <row r="97" spans="1:31" ht="19.5" thickBot="1" x14ac:dyDescent="0.3">
      <c r="A97" s="1" t="s">
        <v>230</v>
      </c>
      <c r="B97" s="2">
        <v>134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54</v>
      </c>
      <c r="I97" s="2">
        <v>15</v>
      </c>
      <c r="J97" s="2">
        <v>0</v>
      </c>
      <c r="K97" s="2">
        <v>22</v>
      </c>
      <c r="L97" s="2">
        <v>7</v>
      </c>
      <c r="M97" s="2">
        <v>0</v>
      </c>
      <c r="N97" s="2">
        <v>1</v>
      </c>
      <c r="O97" s="2">
        <v>0</v>
      </c>
      <c r="P97" s="2">
        <v>28</v>
      </c>
      <c r="Q97" s="2">
        <v>2</v>
      </c>
      <c r="R97" s="2">
        <v>3</v>
      </c>
      <c r="S97" s="2">
        <v>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</v>
      </c>
      <c r="AB97" s="2">
        <v>0</v>
      </c>
      <c r="AC97" s="2">
        <v>0</v>
      </c>
      <c r="AD97">
        <f>SUM((C97*15)+(E97*3)+(F97*3)+(G97*6)+(N97*2)+(H97*0.3)+(P97*1)+(R97*2)+(AB97*-5)+(AC97*-10))</f>
        <v>67.2</v>
      </c>
      <c r="AE97">
        <f>SUM((E97*3)+(F97*3)+(G97*6)+(N97*2)+(H97*0.3)+(P97*1)+(R97*2)+(AB97*-5)+(AC97*-10))</f>
        <v>52.2</v>
      </c>
    </row>
    <row r="98" spans="1:31" ht="19.5" thickBot="1" x14ac:dyDescent="0.3">
      <c r="A98" s="1" t="s">
        <v>158</v>
      </c>
      <c r="B98" s="2">
        <v>92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21</v>
      </c>
      <c r="I98" s="2">
        <v>5</v>
      </c>
      <c r="J98" s="2">
        <v>0</v>
      </c>
      <c r="K98" s="2">
        <v>8</v>
      </c>
      <c r="L98" s="2">
        <v>3</v>
      </c>
      <c r="M98" s="2">
        <v>1</v>
      </c>
      <c r="N98" s="2">
        <v>0</v>
      </c>
      <c r="O98" s="2">
        <v>0</v>
      </c>
      <c r="P98" s="2">
        <v>33</v>
      </c>
      <c r="Q98" s="2">
        <v>1</v>
      </c>
      <c r="R98" s="2">
        <v>6</v>
      </c>
      <c r="S98" s="2">
        <v>2</v>
      </c>
      <c r="T98" s="2">
        <v>0</v>
      </c>
      <c r="U98" s="2">
        <v>0</v>
      </c>
      <c r="V98" s="2">
        <v>1</v>
      </c>
      <c r="W98" s="2">
        <v>0</v>
      </c>
      <c r="X98" s="2">
        <v>0</v>
      </c>
      <c r="Y98" s="2">
        <v>0</v>
      </c>
      <c r="Z98" s="2">
        <v>4</v>
      </c>
      <c r="AA98" s="2">
        <v>0</v>
      </c>
      <c r="AB98" s="2">
        <v>0</v>
      </c>
      <c r="AC98" s="2">
        <v>0</v>
      </c>
      <c r="AD98">
        <f>SUM((C98*15)+(E98*3)+(F98*3)+(G98*6)+(N98*2)+(H98*0.3)+(P98*1)+(R98*2)+(AB98*-5)+(AC98*-10))</f>
        <v>51.3</v>
      </c>
      <c r="AE98">
        <f>SUM((E98*3)+(F98*3)+(G98*6)+(N98*2)+(H98*0.3)+(P98*1)+(R98*2)+(AB98*-5)+(AC98*-10))</f>
        <v>51.3</v>
      </c>
    </row>
    <row r="99" spans="1:31" ht="19.5" thickBot="1" x14ac:dyDescent="0.3">
      <c r="A99" s="3" t="s">
        <v>99</v>
      </c>
      <c r="B99" s="4">
        <v>126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79</v>
      </c>
      <c r="I99" s="4">
        <v>18</v>
      </c>
      <c r="J99" s="4">
        <v>0</v>
      </c>
      <c r="K99" s="4">
        <v>18</v>
      </c>
      <c r="L99" s="4">
        <v>1</v>
      </c>
      <c r="M99" s="4">
        <v>1</v>
      </c>
      <c r="N99" s="4">
        <v>3</v>
      </c>
      <c r="O99" s="4">
        <v>1</v>
      </c>
      <c r="P99" s="4">
        <v>17</v>
      </c>
      <c r="Q99" s="4">
        <v>2</v>
      </c>
      <c r="R99" s="4">
        <v>2</v>
      </c>
      <c r="S99" s="4">
        <v>1</v>
      </c>
      <c r="T99" s="4">
        <v>0</v>
      </c>
      <c r="U99" s="4">
        <v>2</v>
      </c>
      <c r="V99" s="4">
        <v>1</v>
      </c>
      <c r="W99" s="4">
        <v>3</v>
      </c>
      <c r="X99" s="4">
        <v>0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>
        <f>SUM((C99*15)+(E99*3)+(F99*3)+(G99*6)+(N99*2)+(H99*0.3)+(P99*1)+(R99*2)+(AB99*-5)+(AC99*-10))</f>
        <v>50.7</v>
      </c>
      <c r="AE99">
        <f>SUM((E99*3)+(F99*3)+(G99*6)+(N99*2)+(H99*0.3)+(P99*1)+(R99*2)+(AB99*-5)+(AC99*-10))</f>
        <v>50.7</v>
      </c>
    </row>
    <row r="100" spans="1:31" ht="19.5" thickBot="1" x14ac:dyDescent="0.3">
      <c r="A100" s="1" t="s">
        <v>164</v>
      </c>
      <c r="B100" s="2">
        <v>156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32</v>
      </c>
      <c r="I100" s="2">
        <v>8</v>
      </c>
      <c r="J100" s="2">
        <v>0</v>
      </c>
      <c r="K100" s="2">
        <v>13</v>
      </c>
      <c r="L100" s="2">
        <v>5</v>
      </c>
      <c r="M100" s="2">
        <v>0</v>
      </c>
      <c r="N100" s="2">
        <v>0</v>
      </c>
      <c r="O100" s="2">
        <v>0</v>
      </c>
      <c r="P100" s="2">
        <v>31</v>
      </c>
      <c r="Q100" s="2">
        <v>3</v>
      </c>
      <c r="R100" s="2">
        <v>5</v>
      </c>
      <c r="S100" s="2">
        <v>0</v>
      </c>
      <c r="T100" s="2">
        <v>1</v>
      </c>
      <c r="U100" s="2">
        <v>1</v>
      </c>
      <c r="V100" s="2">
        <v>0</v>
      </c>
      <c r="W100" s="2">
        <v>1</v>
      </c>
      <c r="X100" s="2">
        <v>0</v>
      </c>
      <c r="Y100" s="2">
        <v>1</v>
      </c>
      <c r="Z100" s="2">
        <v>2</v>
      </c>
      <c r="AA100" s="2">
        <v>0</v>
      </c>
      <c r="AB100" s="2">
        <v>0</v>
      </c>
      <c r="AC100" s="2">
        <v>0</v>
      </c>
      <c r="AD100">
        <f>SUM((C100*15)+(E100*3)+(F100*3)+(G100*6)+(N100*2)+(H100*0.3)+(P100*1)+(R100*2)+(AB100*-5)+(AC100*-10))</f>
        <v>50.6</v>
      </c>
      <c r="AE100">
        <f>SUM((E100*3)+(F100*3)+(G100*6)+(N100*2)+(H100*0.3)+(P100*1)+(R100*2)+(AB100*-5)+(AC100*-10))</f>
        <v>50.6</v>
      </c>
    </row>
    <row r="101" spans="1:31" ht="19.5" thickBot="1" x14ac:dyDescent="0.3">
      <c r="A101" s="1" t="s">
        <v>74</v>
      </c>
      <c r="B101" s="2">
        <v>123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100</v>
      </c>
      <c r="I101" s="2">
        <v>13</v>
      </c>
      <c r="J101" s="2">
        <v>0</v>
      </c>
      <c r="K101" s="2">
        <v>20</v>
      </c>
      <c r="L101" s="2">
        <v>9</v>
      </c>
      <c r="M101" s="2">
        <v>2</v>
      </c>
      <c r="N101" s="2">
        <v>0</v>
      </c>
      <c r="O101" s="2">
        <v>0</v>
      </c>
      <c r="P101" s="2">
        <v>18</v>
      </c>
      <c r="Q101" s="2">
        <v>5</v>
      </c>
      <c r="R101" s="2">
        <v>1</v>
      </c>
      <c r="S101" s="2">
        <v>0</v>
      </c>
      <c r="T101" s="2">
        <v>1</v>
      </c>
      <c r="U101" s="2">
        <v>2</v>
      </c>
      <c r="V101" s="2">
        <v>3</v>
      </c>
      <c r="W101" s="2">
        <v>1</v>
      </c>
      <c r="X101" s="2">
        <v>0</v>
      </c>
      <c r="Y101" s="2">
        <v>0</v>
      </c>
      <c r="Z101" s="2">
        <v>4</v>
      </c>
      <c r="AA101" s="2">
        <v>0</v>
      </c>
      <c r="AB101" s="2">
        <v>0</v>
      </c>
      <c r="AC101" s="2">
        <v>0</v>
      </c>
      <c r="AD101">
        <f>SUM((C101*15)+(E101*3)+(F101*3)+(G101*6)+(N101*2)+(H101*0.3)+(P101*1)+(R101*2)+(AB101*-5)+(AC101*-10))</f>
        <v>50</v>
      </c>
      <c r="AE101">
        <f>SUM((E101*3)+(F101*3)+(G101*6)+(N101*2)+(H101*0.3)+(P101*1)+(R101*2)+(AB101*-5)+(AC101*-10))</f>
        <v>50</v>
      </c>
    </row>
    <row r="102" spans="1:31" ht="19.5" thickBot="1" x14ac:dyDescent="0.3">
      <c r="A102" s="1" t="s">
        <v>65</v>
      </c>
      <c r="B102" s="2">
        <v>161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115</v>
      </c>
      <c r="I102" s="2">
        <v>18</v>
      </c>
      <c r="J102" s="2">
        <v>0</v>
      </c>
      <c r="K102" s="2">
        <v>24</v>
      </c>
      <c r="L102" s="2">
        <v>6</v>
      </c>
      <c r="M102" s="2">
        <v>0</v>
      </c>
      <c r="N102" s="2">
        <v>2</v>
      </c>
      <c r="O102" s="2">
        <v>0</v>
      </c>
      <c r="P102" s="2">
        <v>15</v>
      </c>
      <c r="Q102" s="2">
        <v>0</v>
      </c>
      <c r="R102" s="2">
        <v>0</v>
      </c>
      <c r="S102" s="2">
        <v>4</v>
      </c>
      <c r="T102" s="2">
        <v>0</v>
      </c>
      <c r="U102" s="2">
        <v>1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0</v>
      </c>
      <c r="AD102">
        <f>SUM((C102*15)+(E102*3)+(F102*3)+(G102*6)+(N102*2)+(H102*0.3)+(P102*1)+(R102*2)+(AB102*-5)+(AC102*-10))</f>
        <v>48.5</v>
      </c>
      <c r="AE102">
        <f>SUM((E102*3)+(F102*3)+(G102*6)+(N102*2)+(H102*0.3)+(P102*1)+(R102*2)+(AB102*-5)+(AC102*-10))</f>
        <v>48.5</v>
      </c>
    </row>
    <row r="103" spans="1:31" ht="19.5" thickBot="1" x14ac:dyDescent="0.3">
      <c r="A103" s="1" t="s">
        <v>45</v>
      </c>
      <c r="B103" s="2">
        <v>133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47</v>
      </c>
      <c r="I103" s="2">
        <v>15</v>
      </c>
      <c r="J103" s="2">
        <v>0</v>
      </c>
      <c r="K103" s="2">
        <v>15</v>
      </c>
      <c r="L103" s="2">
        <v>1</v>
      </c>
      <c r="M103" s="2">
        <v>0</v>
      </c>
      <c r="N103" s="2">
        <v>1</v>
      </c>
      <c r="O103" s="2">
        <v>0</v>
      </c>
      <c r="P103" s="2">
        <v>24</v>
      </c>
      <c r="Q103" s="2">
        <v>2</v>
      </c>
      <c r="R103" s="2">
        <v>4</v>
      </c>
      <c r="S103" s="2">
        <v>4</v>
      </c>
      <c r="T103" s="2">
        <v>2</v>
      </c>
      <c r="U103" s="2">
        <v>1</v>
      </c>
      <c r="V103" s="2">
        <v>0</v>
      </c>
      <c r="W103" s="2">
        <v>3</v>
      </c>
      <c r="X103" s="2">
        <v>0</v>
      </c>
      <c r="Y103" s="2">
        <v>0</v>
      </c>
      <c r="Z103" s="2">
        <v>3</v>
      </c>
      <c r="AA103" s="2">
        <v>2</v>
      </c>
      <c r="AB103" s="2">
        <v>0</v>
      </c>
      <c r="AC103" s="2">
        <v>0</v>
      </c>
      <c r="AD103">
        <f>SUM((C103*15)+(E103*3)+(F103*3)+(G103*6)+(N103*2)+(H103*0.3)+(P103*1)+(R103*2)+(AB103*-5)+(AC103*-10))</f>
        <v>48.1</v>
      </c>
      <c r="AE103">
        <f>SUM((E103*3)+(F103*3)+(G103*6)+(N103*2)+(H103*0.3)+(P103*1)+(R103*2)+(AB103*-5)+(AC103*-10))</f>
        <v>48.1</v>
      </c>
    </row>
    <row r="104" spans="1:31" ht="19.5" thickBot="1" x14ac:dyDescent="0.3">
      <c r="A104" s="3" t="s">
        <v>187</v>
      </c>
      <c r="B104" s="4">
        <v>150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92</v>
      </c>
      <c r="I104" s="4">
        <v>23</v>
      </c>
      <c r="J104" s="4">
        <v>0</v>
      </c>
      <c r="K104" s="4">
        <v>29</v>
      </c>
      <c r="L104" s="4">
        <v>7</v>
      </c>
      <c r="M104" s="4">
        <v>1</v>
      </c>
      <c r="N104" s="4">
        <v>0</v>
      </c>
      <c r="O104" s="4">
        <v>2</v>
      </c>
      <c r="P104" s="4">
        <v>15</v>
      </c>
      <c r="Q104" s="4">
        <v>2</v>
      </c>
      <c r="R104" s="4">
        <v>2</v>
      </c>
      <c r="S104" s="4">
        <v>1</v>
      </c>
      <c r="T104" s="4">
        <v>0</v>
      </c>
      <c r="U104" s="4">
        <v>2</v>
      </c>
      <c r="V104" s="4">
        <v>3</v>
      </c>
      <c r="W104" s="4">
        <v>2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>
        <f>SUM((C104*15)+(E104*3)+(F104*3)+(G104*6)+(N104*2)+(H104*0.3)+(P104*1)+(R104*2)+(AB104*-5)+(AC104*-10))</f>
        <v>46.599999999999994</v>
      </c>
      <c r="AE104">
        <f>SUM((E104*3)+(F104*3)+(G104*6)+(N104*2)+(H104*0.3)+(P104*1)+(R104*2)+(AB104*-5)+(AC104*-10))</f>
        <v>46.599999999999994</v>
      </c>
    </row>
    <row r="105" spans="1:31" ht="19.5" thickBot="1" x14ac:dyDescent="0.3">
      <c r="A105" s="3" t="s">
        <v>92</v>
      </c>
      <c r="B105" s="4">
        <v>141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70</v>
      </c>
      <c r="I105" s="4">
        <v>18</v>
      </c>
      <c r="J105" s="4">
        <v>0</v>
      </c>
      <c r="K105" s="4">
        <v>27</v>
      </c>
      <c r="L105" s="4">
        <v>9</v>
      </c>
      <c r="M105" s="4">
        <v>0</v>
      </c>
      <c r="N105" s="4">
        <v>0</v>
      </c>
      <c r="O105" s="4">
        <v>0</v>
      </c>
      <c r="P105" s="4">
        <v>23</v>
      </c>
      <c r="Q105" s="4">
        <v>0</v>
      </c>
      <c r="R105" s="4">
        <v>1</v>
      </c>
      <c r="S105" s="4">
        <v>2</v>
      </c>
      <c r="T105" s="4">
        <v>0</v>
      </c>
      <c r="U105" s="4">
        <v>0</v>
      </c>
      <c r="V105" s="4">
        <v>1</v>
      </c>
      <c r="W105" s="4">
        <v>1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>
        <f>SUM((C105*15)+(E105*3)+(F105*3)+(G105*6)+(N105*2)+(H105*0.3)+(P105*1)+(R105*2)+(AB105*-5)+(AC105*-10))</f>
        <v>46</v>
      </c>
      <c r="AE105">
        <f>SUM((E105*3)+(F105*3)+(G105*6)+(N105*2)+(H105*0.3)+(P105*1)+(R105*2)+(AB105*-5)+(AC105*-10))</f>
        <v>46</v>
      </c>
    </row>
    <row r="106" spans="1:31" ht="19.5" thickBot="1" x14ac:dyDescent="0.3">
      <c r="A106" s="3" t="s">
        <v>227</v>
      </c>
      <c r="B106" s="4">
        <v>137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61</v>
      </c>
      <c r="I106" s="4">
        <v>12</v>
      </c>
      <c r="J106" s="4">
        <v>0</v>
      </c>
      <c r="K106" s="4">
        <v>16</v>
      </c>
      <c r="L106" s="4">
        <v>6</v>
      </c>
      <c r="M106" s="4">
        <v>2</v>
      </c>
      <c r="N106" s="4">
        <v>1</v>
      </c>
      <c r="O106" s="4">
        <v>0</v>
      </c>
      <c r="P106" s="4">
        <v>23</v>
      </c>
      <c r="Q106" s="4">
        <v>1</v>
      </c>
      <c r="R106" s="4">
        <v>1</v>
      </c>
      <c r="S106" s="4">
        <v>0</v>
      </c>
      <c r="T106" s="4">
        <v>0</v>
      </c>
      <c r="U106" s="4">
        <v>1</v>
      </c>
      <c r="V106" s="4">
        <v>1</v>
      </c>
      <c r="W106" s="4">
        <v>2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0</v>
      </c>
      <c r="AD106">
        <f>SUM((C106*15)+(E106*3)+(F106*3)+(G106*6)+(N106*2)+(H106*0.3)+(P106*1)+(R106*2)+(AB106*-5)+(AC106*-10))</f>
        <v>45.3</v>
      </c>
      <c r="AE106">
        <f>SUM((E106*3)+(F106*3)+(G106*6)+(N106*2)+(H106*0.3)+(P106*1)+(R106*2)+(AB106*-5)+(AC106*-10))</f>
        <v>45.3</v>
      </c>
    </row>
    <row r="107" spans="1:31" ht="19.5" thickBot="1" x14ac:dyDescent="0.3">
      <c r="A107" s="1" t="s">
        <v>85</v>
      </c>
      <c r="B107" s="2">
        <v>83</v>
      </c>
      <c r="C107" s="2">
        <v>1</v>
      </c>
      <c r="D107" s="2">
        <v>1</v>
      </c>
      <c r="E107" s="2">
        <v>0</v>
      </c>
      <c r="F107" s="2">
        <v>0</v>
      </c>
      <c r="G107" s="2">
        <v>0</v>
      </c>
      <c r="H107" s="2">
        <v>50</v>
      </c>
      <c r="I107" s="2">
        <v>10</v>
      </c>
      <c r="J107" s="2">
        <v>0</v>
      </c>
      <c r="K107" s="2">
        <v>10</v>
      </c>
      <c r="L107" s="2">
        <v>1</v>
      </c>
      <c r="M107" s="2">
        <v>0</v>
      </c>
      <c r="N107" s="2">
        <v>0</v>
      </c>
      <c r="O107" s="2">
        <v>0</v>
      </c>
      <c r="P107" s="2">
        <v>24</v>
      </c>
      <c r="Q107" s="2">
        <v>1</v>
      </c>
      <c r="R107" s="2">
        <v>3</v>
      </c>
      <c r="S107" s="2">
        <v>0</v>
      </c>
      <c r="T107" s="2">
        <v>0</v>
      </c>
      <c r="U107" s="2">
        <v>2</v>
      </c>
      <c r="V107" s="2">
        <v>0</v>
      </c>
      <c r="W107" s="2">
        <v>2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>
        <f>SUM((C107*15)+(E107*3)+(F107*3)+(G107*6)+(N107*2)+(H107*0.3)+(P107*1)+(R107*2)+(AB107*-5)+(AC107*-10))</f>
        <v>60</v>
      </c>
      <c r="AE107">
        <f>SUM((E107*3)+(F107*3)+(G107*6)+(N107*2)+(H107*0.3)+(P107*1)+(R107*2)+(AB107*-5)+(AC107*-10))</f>
        <v>45</v>
      </c>
    </row>
    <row r="108" spans="1:31" ht="19.5" thickBot="1" x14ac:dyDescent="0.3">
      <c r="A108" s="1" t="s">
        <v>107</v>
      </c>
      <c r="B108" s="2">
        <v>226</v>
      </c>
      <c r="C108" s="2">
        <v>1</v>
      </c>
      <c r="D108" s="2">
        <v>0</v>
      </c>
      <c r="E108" s="2">
        <v>0</v>
      </c>
      <c r="F108" s="2">
        <v>0</v>
      </c>
      <c r="G108" s="2">
        <v>0</v>
      </c>
      <c r="H108" s="2">
        <v>95</v>
      </c>
      <c r="I108" s="2">
        <v>13</v>
      </c>
      <c r="J108" s="2">
        <v>0</v>
      </c>
      <c r="K108" s="2">
        <v>20</v>
      </c>
      <c r="L108" s="2">
        <v>11</v>
      </c>
      <c r="M108" s="2">
        <v>4</v>
      </c>
      <c r="N108" s="2">
        <v>2</v>
      </c>
      <c r="O108" s="2">
        <v>2</v>
      </c>
      <c r="P108" s="2">
        <v>10</v>
      </c>
      <c r="Q108" s="2">
        <v>7</v>
      </c>
      <c r="R108" s="2">
        <v>0</v>
      </c>
      <c r="S108" s="2">
        <v>1</v>
      </c>
      <c r="T108" s="2">
        <v>0</v>
      </c>
      <c r="U108" s="2">
        <v>3</v>
      </c>
      <c r="V108" s="2">
        <v>3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>
        <f>SUM((C108*15)+(E108*3)+(F108*3)+(G108*6)+(N108*2)+(H108*0.3)+(P108*1)+(R108*2)+(AB108*-5)+(AC108*-10))</f>
        <v>57.5</v>
      </c>
      <c r="AE108">
        <f>SUM((E108*3)+(F108*3)+(G108*6)+(N108*2)+(H108*0.3)+(P108*1)+(R108*2)+(AB108*-5)+(AC108*-10))</f>
        <v>42.5</v>
      </c>
    </row>
    <row r="109" spans="1:31" ht="19.5" thickBot="1" x14ac:dyDescent="0.3">
      <c r="A109" s="3" t="s">
        <v>173</v>
      </c>
      <c r="B109" s="4">
        <v>76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13</v>
      </c>
      <c r="I109" s="4">
        <v>3</v>
      </c>
      <c r="J109" s="4">
        <v>0</v>
      </c>
      <c r="K109" s="4">
        <v>3</v>
      </c>
      <c r="L109" s="4">
        <v>0</v>
      </c>
      <c r="M109" s="4">
        <v>0</v>
      </c>
      <c r="N109" s="4">
        <v>0</v>
      </c>
      <c r="O109" s="4">
        <v>0</v>
      </c>
      <c r="P109" s="4">
        <v>25</v>
      </c>
      <c r="Q109" s="4">
        <v>2</v>
      </c>
      <c r="R109" s="4">
        <v>6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>
        <f>SUM((C109*15)+(E109*3)+(F109*3)+(G109*6)+(N109*2)+(H109*0.3)+(P109*1)+(R109*2)+(AB109*-5)+(AC109*-10))</f>
        <v>40.9</v>
      </c>
      <c r="AE109">
        <f>SUM((E109*3)+(F109*3)+(G109*6)+(N109*2)+(H109*0.3)+(P109*1)+(R109*2)+(AB109*-5)+(AC109*-10))</f>
        <v>40.9</v>
      </c>
    </row>
    <row r="110" spans="1:31" ht="19.5" thickBot="1" x14ac:dyDescent="0.3">
      <c r="A110" s="3" t="s">
        <v>88</v>
      </c>
      <c r="B110" s="4">
        <v>310</v>
      </c>
      <c r="C110" s="4">
        <v>0</v>
      </c>
      <c r="D110" s="4">
        <v>3</v>
      </c>
      <c r="E110" s="4">
        <v>0</v>
      </c>
      <c r="F110" s="4">
        <v>0</v>
      </c>
      <c r="G110" s="4">
        <v>0</v>
      </c>
      <c r="H110" s="4">
        <v>79</v>
      </c>
      <c r="I110" s="4">
        <v>20</v>
      </c>
      <c r="J110" s="4">
        <v>890</v>
      </c>
      <c r="K110" s="4">
        <v>356</v>
      </c>
      <c r="L110" s="4">
        <v>337</v>
      </c>
      <c r="M110" s="4">
        <v>1</v>
      </c>
      <c r="N110" s="4">
        <v>0</v>
      </c>
      <c r="O110" s="4">
        <v>3</v>
      </c>
      <c r="P110" s="4">
        <v>20</v>
      </c>
      <c r="Q110" s="4">
        <v>6</v>
      </c>
      <c r="R110" s="4">
        <v>0</v>
      </c>
      <c r="S110" s="4">
        <v>0</v>
      </c>
      <c r="T110" s="4">
        <v>0</v>
      </c>
      <c r="U110" s="4">
        <v>3</v>
      </c>
      <c r="V110" s="4">
        <v>8</v>
      </c>
      <c r="W110" s="4">
        <v>5</v>
      </c>
      <c r="X110" s="4">
        <v>2</v>
      </c>
      <c r="Y110" s="4">
        <v>0</v>
      </c>
      <c r="Z110" s="4">
        <v>0</v>
      </c>
      <c r="AA110" s="4">
        <v>0</v>
      </c>
      <c r="AB110" s="4">
        <v>1</v>
      </c>
      <c r="AC110" s="4">
        <v>0</v>
      </c>
      <c r="AD110">
        <f>SUM((C110*15)+(E110*3)+(F110*3)+(G110*6)+(N110*2)+(H110*0.3)+(P110*1)+(R110*2)+(AB110*-5)+(AC110*-10))</f>
        <v>38.700000000000003</v>
      </c>
      <c r="AE110">
        <f>SUM((E110*3)+(F110*3)+(G110*6)+(N110*2)+(H110*0.3)+(P110*1)+(R110*2)+(AB110*-5)+(AC110*-10))</f>
        <v>38.700000000000003</v>
      </c>
    </row>
    <row r="111" spans="1:31" ht="19.5" thickBot="1" x14ac:dyDescent="0.3">
      <c r="A111" s="1" t="s">
        <v>123</v>
      </c>
      <c r="B111" s="2">
        <v>132</v>
      </c>
      <c r="C111" s="2">
        <v>1</v>
      </c>
      <c r="D111" s="2">
        <v>1</v>
      </c>
      <c r="E111" s="2">
        <v>0</v>
      </c>
      <c r="F111" s="2">
        <v>0</v>
      </c>
      <c r="G111" s="2">
        <v>0</v>
      </c>
      <c r="H111" s="2">
        <v>95</v>
      </c>
      <c r="I111" s="2">
        <v>8</v>
      </c>
      <c r="J111" s="2">
        <v>111</v>
      </c>
      <c r="K111" s="2">
        <v>13</v>
      </c>
      <c r="L111" s="2">
        <v>5</v>
      </c>
      <c r="M111" s="2">
        <v>0</v>
      </c>
      <c r="N111" s="2">
        <v>1</v>
      </c>
      <c r="O111" s="2">
        <v>0</v>
      </c>
      <c r="P111" s="2">
        <v>8</v>
      </c>
      <c r="Q111" s="2">
        <v>2</v>
      </c>
      <c r="R111" s="2">
        <v>0</v>
      </c>
      <c r="S111" s="2">
        <v>0</v>
      </c>
      <c r="T111" s="2">
        <v>0</v>
      </c>
      <c r="U111" s="2">
        <v>1</v>
      </c>
      <c r="V111" s="2">
        <v>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>
        <f>SUM((C111*15)+(E111*3)+(F111*3)+(G111*6)+(N111*2)+(H111*0.3)+(P111*1)+(R111*2)+(AB111*-5)+(AC111*-10))</f>
        <v>53.5</v>
      </c>
      <c r="AE111">
        <f>SUM((E111*3)+(F111*3)+(G111*6)+(N111*2)+(H111*0.3)+(P111*1)+(R111*2)+(AB111*-5)+(AC111*-10))</f>
        <v>38.5</v>
      </c>
    </row>
    <row r="112" spans="1:31" ht="19.5" thickBot="1" x14ac:dyDescent="0.3">
      <c r="A112" s="1" t="s">
        <v>61</v>
      </c>
      <c r="B112" s="2">
        <v>181</v>
      </c>
      <c r="C112" s="2">
        <v>1</v>
      </c>
      <c r="D112" s="2">
        <v>1</v>
      </c>
      <c r="E112" s="2">
        <v>0</v>
      </c>
      <c r="F112" s="2">
        <v>0</v>
      </c>
      <c r="G112" s="2">
        <v>0</v>
      </c>
      <c r="H112" s="2">
        <v>75</v>
      </c>
      <c r="I112" s="2">
        <v>21</v>
      </c>
      <c r="J112" s="2">
        <v>0</v>
      </c>
      <c r="K112" s="2">
        <v>22</v>
      </c>
      <c r="L112" s="2">
        <v>1</v>
      </c>
      <c r="M112" s="2">
        <v>0</v>
      </c>
      <c r="N112" s="2">
        <v>0</v>
      </c>
      <c r="O112" s="2">
        <v>1</v>
      </c>
      <c r="P112" s="2">
        <v>16</v>
      </c>
      <c r="Q112" s="2">
        <v>2</v>
      </c>
      <c r="R112" s="2">
        <v>0</v>
      </c>
      <c r="S112" s="2">
        <v>2</v>
      </c>
      <c r="T112" s="2">
        <v>0</v>
      </c>
      <c r="U112" s="2">
        <v>0</v>
      </c>
      <c r="V112" s="2">
        <v>1</v>
      </c>
      <c r="W112" s="2">
        <v>2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>
        <f>SUM((C112*15)+(E112*3)+(F112*3)+(G112*6)+(N112*2)+(H112*0.3)+(P112*1)+(R112*2)+(AB112*-5)+(AC112*-10))</f>
        <v>53.5</v>
      </c>
      <c r="AE112">
        <f>SUM((E112*3)+(F112*3)+(G112*6)+(N112*2)+(H112*0.3)+(P112*1)+(R112*2)+(AB112*-5)+(AC112*-10))</f>
        <v>38.5</v>
      </c>
    </row>
    <row r="113" spans="1:31" ht="19.5" thickBot="1" x14ac:dyDescent="0.3">
      <c r="A113" s="3" t="s">
        <v>174</v>
      </c>
      <c r="B113" s="4">
        <v>80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84</v>
      </c>
      <c r="I113" s="4">
        <v>12</v>
      </c>
      <c r="J113" s="4">
        <v>0</v>
      </c>
      <c r="K113" s="4">
        <v>18</v>
      </c>
      <c r="L113" s="4">
        <v>6</v>
      </c>
      <c r="M113" s="4">
        <v>0</v>
      </c>
      <c r="N113" s="4">
        <v>2</v>
      </c>
      <c r="O113" s="4">
        <v>0</v>
      </c>
      <c r="P113" s="4">
        <v>6</v>
      </c>
      <c r="Q113" s="4">
        <v>1</v>
      </c>
      <c r="R113" s="4">
        <v>1</v>
      </c>
      <c r="S113" s="4">
        <v>1</v>
      </c>
      <c r="T113" s="4">
        <v>0</v>
      </c>
      <c r="U113" s="4">
        <v>1</v>
      </c>
      <c r="V113" s="4">
        <v>1</v>
      </c>
      <c r="W113" s="4">
        <v>1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>
        <f>SUM((C113*15)+(E113*3)+(F113*3)+(G113*6)+(N113*2)+(H113*0.3)+(P113*1)+(R113*2)+(AB113*-5)+(AC113*-10))</f>
        <v>37.200000000000003</v>
      </c>
      <c r="AE113">
        <f>SUM((E113*3)+(F113*3)+(G113*6)+(N113*2)+(H113*0.3)+(P113*1)+(R113*2)+(AB113*-5)+(AC113*-10))</f>
        <v>37.200000000000003</v>
      </c>
    </row>
    <row r="114" spans="1:31" ht="19.5" thickBot="1" x14ac:dyDescent="0.3">
      <c r="A114" s="1" t="s">
        <v>41</v>
      </c>
      <c r="B114" s="2">
        <v>105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32</v>
      </c>
      <c r="I114" s="2">
        <v>8</v>
      </c>
      <c r="J114" s="2">
        <v>0</v>
      </c>
      <c r="K114" s="2">
        <v>10</v>
      </c>
      <c r="L114" s="2">
        <v>2</v>
      </c>
      <c r="M114" s="2">
        <v>0</v>
      </c>
      <c r="N114" s="2">
        <v>0</v>
      </c>
      <c r="O114" s="2">
        <v>1</v>
      </c>
      <c r="P114" s="2">
        <v>19</v>
      </c>
      <c r="Q114" s="2">
        <v>2</v>
      </c>
      <c r="R114" s="2">
        <v>3</v>
      </c>
      <c r="S114" s="2">
        <v>1</v>
      </c>
      <c r="T114" s="2">
        <v>0</v>
      </c>
      <c r="U114" s="2">
        <v>2</v>
      </c>
      <c r="V114" s="2">
        <v>2</v>
      </c>
      <c r="W114" s="2">
        <v>2</v>
      </c>
      <c r="X114" s="2">
        <v>0</v>
      </c>
      <c r="Y114" s="2">
        <v>0</v>
      </c>
      <c r="Z114" s="2">
        <v>4</v>
      </c>
      <c r="AA114" s="2">
        <v>1</v>
      </c>
      <c r="AB114" s="2">
        <v>0</v>
      </c>
      <c r="AC114" s="2">
        <v>0</v>
      </c>
      <c r="AD114">
        <f>SUM((C114*15)+(E114*3)+(F114*3)+(G114*6)+(N114*2)+(H114*0.3)+(P114*1)+(R114*2)+(AB114*-5)+(AC114*-10))</f>
        <v>34.6</v>
      </c>
      <c r="AE114">
        <f>SUM((E114*3)+(F114*3)+(G114*6)+(N114*2)+(H114*0.3)+(P114*1)+(R114*2)+(AB114*-5)+(AC114*-10))</f>
        <v>34.6</v>
      </c>
    </row>
    <row r="115" spans="1:31" ht="19.5" thickBot="1" x14ac:dyDescent="0.3">
      <c r="A115" s="1" t="s">
        <v>170</v>
      </c>
      <c r="B115" s="2">
        <v>103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88</v>
      </c>
      <c r="I115" s="2">
        <v>7</v>
      </c>
      <c r="J115" s="2">
        <v>70</v>
      </c>
      <c r="K115" s="2">
        <v>8</v>
      </c>
      <c r="L115" s="2">
        <v>1</v>
      </c>
      <c r="M115" s="2">
        <v>0</v>
      </c>
      <c r="N115" s="2">
        <v>1</v>
      </c>
      <c r="O115" s="2">
        <v>0</v>
      </c>
      <c r="P115" s="2">
        <v>6</v>
      </c>
      <c r="Q115" s="2">
        <v>6</v>
      </c>
      <c r="R115" s="2">
        <v>0</v>
      </c>
      <c r="S115" s="2">
        <v>0</v>
      </c>
      <c r="T115" s="2">
        <v>0</v>
      </c>
      <c r="U115" s="2">
        <v>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>
        <f>SUM((C115*15)+(E115*3)+(F115*3)+(G115*6)+(N115*2)+(H115*0.3)+(P115*1)+(R115*2)+(AB115*-5)+(AC115*-10))</f>
        <v>49.4</v>
      </c>
      <c r="AE115">
        <f>SUM((E115*3)+(F115*3)+(G115*6)+(N115*2)+(H115*0.3)+(P115*1)+(R115*2)+(AB115*-5)+(AC115*-10))</f>
        <v>34.4</v>
      </c>
    </row>
    <row r="116" spans="1:31" ht="19.5" thickBot="1" x14ac:dyDescent="0.3">
      <c r="A116" s="1" t="s">
        <v>157</v>
      </c>
      <c r="B116" s="2">
        <v>120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47</v>
      </c>
      <c r="I116" s="2">
        <v>11</v>
      </c>
      <c r="J116" s="2">
        <v>0</v>
      </c>
      <c r="K116" s="2">
        <v>12</v>
      </c>
      <c r="L116" s="2">
        <v>2</v>
      </c>
      <c r="M116" s="2">
        <v>0</v>
      </c>
      <c r="N116" s="2">
        <v>0</v>
      </c>
      <c r="O116" s="2">
        <v>1</v>
      </c>
      <c r="P116" s="2">
        <v>18</v>
      </c>
      <c r="Q116" s="2">
        <v>0</v>
      </c>
      <c r="R116" s="2">
        <v>1</v>
      </c>
      <c r="S116" s="2">
        <v>3</v>
      </c>
      <c r="T116" s="2">
        <v>0</v>
      </c>
      <c r="U116" s="2">
        <v>1</v>
      </c>
      <c r="V116" s="2">
        <v>1</v>
      </c>
      <c r="W116" s="2">
        <v>0</v>
      </c>
      <c r="X116" s="2">
        <v>0</v>
      </c>
      <c r="Y116" s="2">
        <v>0</v>
      </c>
      <c r="Z116" s="2">
        <v>8</v>
      </c>
      <c r="AA116" s="2">
        <v>2</v>
      </c>
      <c r="AB116" s="2">
        <v>0</v>
      </c>
      <c r="AC116" s="2">
        <v>0</v>
      </c>
      <c r="AD116">
        <f>SUM((C116*15)+(E116*3)+(F116*3)+(G116*6)+(N116*2)+(H116*0.3)+(P116*1)+(R116*2)+(AB116*-5)+(AC116*-10))</f>
        <v>34.1</v>
      </c>
      <c r="AE116">
        <f>SUM((E116*3)+(F116*3)+(G116*6)+(N116*2)+(H116*0.3)+(P116*1)+(R116*2)+(AB116*-5)+(AC116*-10))</f>
        <v>34.1</v>
      </c>
    </row>
    <row r="117" spans="1:31" ht="19.5" thickBot="1" x14ac:dyDescent="0.3">
      <c r="A117" s="3" t="s">
        <v>196</v>
      </c>
      <c r="B117" s="4">
        <v>92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40</v>
      </c>
      <c r="I117" s="4">
        <v>10</v>
      </c>
      <c r="J117" s="4">
        <v>0</v>
      </c>
      <c r="K117" s="4">
        <v>13</v>
      </c>
      <c r="L117" s="4">
        <v>4</v>
      </c>
      <c r="M117" s="4">
        <v>1</v>
      </c>
      <c r="N117" s="4">
        <v>0</v>
      </c>
      <c r="O117" s="4">
        <v>0</v>
      </c>
      <c r="P117" s="4">
        <v>14</v>
      </c>
      <c r="Q117" s="4">
        <v>1</v>
      </c>
      <c r="R117" s="4">
        <v>4</v>
      </c>
      <c r="S117" s="4">
        <v>1</v>
      </c>
      <c r="T117" s="4">
        <v>1</v>
      </c>
      <c r="U117" s="4">
        <v>0</v>
      </c>
      <c r="V117" s="4">
        <v>0</v>
      </c>
      <c r="W117" s="4">
        <v>1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>
        <f>SUM((C117*15)+(E117*3)+(F117*3)+(G117*6)+(N117*2)+(H117*0.3)+(P117*1)+(R117*2)+(AB117*-5)+(AC117*-10))</f>
        <v>34</v>
      </c>
      <c r="AE117">
        <f>SUM((E117*3)+(F117*3)+(G117*6)+(N117*2)+(H117*0.3)+(P117*1)+(R117*2)+(AB117*-5)+(AC117*-10))</f>
        <v>34</v>
      </c>
    </row>
    <row r="118" spans="1:31" ht="19.5" thickBot="1" x14ac:dyDescent="0.3">
      <c r="A118" s="1" t="s">
        <v>98</v>
      </c>
      <c r="B118" s="2">
        <v>240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79</v>
      </c>
      <c r="I118" s="2">
        <v>10</v>
      </c>
      <c r="J118" s="2">
        <v>468</v>
      </c>
      <c r="K118" s="2">
        <v>14</v>
      </c>
      <c r="L118" s="2">
        <v>4</v>
      </c>
      <c r="M118" s="2">
        <v>0</v>
      </c>
      <c r="N118" s="2">
        <v>0</v>
      </c>
      <c r="O118" s="2">
        <v>3</v>
      </c>
      <c r="P118" s="2">
        <v>8</v>
      </c>
      <c r="Q118" s="2">
        <v>2</v>
      </c>
      <c r="R118" s="2">
        <v>1</v>
      </c>
      <c r="S118" s="2">
        <v>1</v>
      </c>
      <c r="T118" s="2">
        <v>0</v>
      </c>
      <c r="U118" s="2">
        <v>2</v>
      </c>
      <c r="V118" s="2">
        <v>3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>
        <f>SUM((C118*15)+(E118*3)+(F118*3)+(G118*6)+(N118*2)+(H118*0.3)+(P118*1)+(R118*2)+(AB118*-5)+(AC118*-10))</f>
        <v>33.700000000000003</v>
      </c>
      <c r="AE118">
        <f>SUM((E118*3)+(F118*3)+(G118*6)+(N118*2)+(H118*0.3)+(P118*1)+(R118*2)+(AB118*-5)+(AC118*-10))</f>
        <v>33.700000000000003</v>
      </c>
    </row>
    <row r="119" spans="1:31" ht="19.5" thickBot="1" x14ac:dyDescent="0.3">
      <c r="A119" s="1" t="s">
        <v>154</v>
      </c>
      <c r="B119" s="2">
        <v>81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22</v>
      </c>
      <c r="I119" s="2">
        <v>7</v>
      </c>
      <c r="J119" s="2">
        <v>0</v>
      </c>
      <c r="K119" s="2">
        <v>7</v>
      </c>
      <c r="L119" s="2">
        <v>0</v>
      </c>
      <c r="M119" s="2">
        <v>0</v>
      </c>
      <c r="N119" s="2">
        <v>0</v>
      </c>
      <c r="O119" s="2">
        <v>1</v>
      </c>
      <c r="P119" s="2">
        <v>23</v>
      </c>
      <c r="Q119" s="2">
        <v>1</v>
      </c>
      <c r="R119" s="2">
        <v>2</v>
      </c>
      <c r="S119" s="2">
        <v>1</v>
      </c>
      <c r="T119" s="2">
        <v>2</v>
      </c>
      <c r="U119" s="2">
        <v>1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>
        <f>SUM((C119*15)+(E119*3)+(F119*3)+(G119*6)+(N119*2)+(H119*0.3)+(P119*1)+(R119*2)+(AB119*-5)+(AC119*-10))</f>
        <v>33.6</v>
      </c>
      <c r="AE119">
        <f>SUM((E119*3)+(F119*3)+(G119*6)+(N119*2)+(H119*0.3)+(P119*1)+(R119*2)+(AB119*-5)+(AC119*-10))</f>
        <v>33.6</v>
      </c>
    </row>
    <row r="120" spans="1:31" ht="19.5" thickBot="1" x14ac:dyDescent="0.3">
      <c r="A120" s="1" t="s">
        <v>206</v>
      </c>
      <c r="B120" s="2">
        <v>63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85</v>
      </c>
      <c r="I120" s="2">
        <v>12</v>
      </c>
      <c r="J120" s="2">
        <v>42</v>
      </c>
      <c r="K120" s="2">
        <v>31</v>
      </c>
      <c r="L120" s="2">
        <v>21</v>
      </c>
      <c r="M120" s="2">
        <v>2</v>
      </c>
      <c r="N120" s="2">
        <v>0</v>
      </c>
      <c r="O120" s="2">
        <v>1</v>
      </c>
      <c r="P120" s="2">
        <v>6</v>
      </c>
      <c r="Q120" s="2">
        <v>0</v>
      </c>
      <c r="R120" s="2">
        <v>1</v>
      </c>
      <c r="S120" s="2">
        <v>1</v>
      </c>
      <c r="T120" s="2">
        <v>1</v>
      </c>
      <c r="U120" s="2">
        <v>2</v>
      </c>
      <c r="V120" s="2">
        <v>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>
        <f>SUM((C120*15)+(E120*3)+(F120*3)+(G120*6)+(N120*2)+(H120*0.3)+(P120*1)+(R120*2)+(AB120*-5)+(AC120*-10))</f>
        <v>33.5</v>
      </c>
      <c r="AE120">
        <f>SUM((E120*3)+(F120*3)+(G120*6)+(N120*2)+(H120*0.3)+(P120*1)+(R120*2)+(AB120*-5)+(AC120*-10))</f>
        <v>33.5</v>
      </c>
    </row>
    <row r="121" spans="1:31" ht="19.5" thickBot="1" x14ac:dyDescent="0.3">
      <c r="A121" s="1" t="s">
        <v>149</v>
      </c>
      <c r="B121" s="2">
        <v>146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68</v>
      </c>
      <c r="I121" s="2">
        <v>11</v>
      </c>
      <c r="J121" s="2">
        <v>169</v>
      </c>
      <c r="K121" s="2">
        <v>14</v>
      </c>
      <c r="L121" s="2">
        <v>3</v>
      </c>
      <c r="M121" s="2">
        <v>0</v>
      </c>
      <c r="N121" s="2">
        <v>1</v>
      </c>
      <c r="O121" s="2">
        <v>1</v>
      </c>
      <c r="P121" s="2">
        <v>9</v>
      </c>
      <c r="Q121" s="2">
        <v>1</v>
      </c>
      <c r="R121" s="2">
        <v>1</v>
      </c>
      <c r="S121" s="2">
        <v>1</v>
      </c>
      <c r="T121" s="2">
        <v>0</v>
      </c>
      <c r="U121" s="2">
        <v>1</v>
      </c>
      <c r="V121" s="2">
        <v>2</v>
      </c>
      <c r="W121" s="2">
        <v>2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>
        <f>SUM((C121*15)+(E121*3)+(F121*3)+(G121*6)+(N121*2)+(H121*0.3)+(P121*1)+(R121*2)+(AB121*-5)+(AC121*-10))</f>
        <v>33.4</v>
      </c>
      <c r="AE121">
        <f>SUM((E121*3)+(F121*3)+(G121*6)+(N121*2)+(H121*0.3)+(P121*1)+(R121*2)+(AB121*-5)+(AC121*-10))</f>
        <v>33.4</v>
      </c>
    </row>
    <row r="122" spans="1:31" ht="19.5" thickBot="1" x14ac:dyDescent="0.3">
      <c r="A122" s="1" t="s">
        <v>235</v>
      </c>
      <c r="B122" s="2">
        <v>80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31</v>
      </c>
      <c r="I122" s="2">
        <v>7</v>
      </c>
      <c r="J122" s="2">
        <v>0</v>
      </c>
      <c r="K122" s="2">
        <v>9</v>
      </c>
      <c r="L122" s="2">
        <v>4</v>
      </c>
      <c r="M122" s="2">
        <v>2</v>
      </c>
      <c r="N122" s="2">
        <v>1</v>
      </c>
      <c r="O122" s="2">
        <v>0</v>
      </c>
      <c r="P122" s="2">
        <v>22</v>
      </c>
      <c r="Q122" s="2">
        <v>1</v>
      </c>
      <c r="R122" s="2">
        <v>0</v>
      </c>
      <c r="S122" s="2">
        <v>1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1</v>
      </c>
      <c r="AA122" s="2">
        <v>0</v>
      </c>
      <c r="AB122" s="2">
        <v>0</v>
      </c>
      <c r="AC122" s="2">
        <v>0</v>
      </c>
      <c r="AD122">
        <f>SUM((C122*15)+(E122*3)+(F122*3)+(G122*6)+(N122*2)+(H122*0.3)+(P122*1)+(R122*2)+(AB122*-5)+(AC122*-10))</f>
        <v>33.299999999999997</v>
      </c>
      <c r="AE122">
        <f>SUM((E122*3)+(F122*3)+(G122*6)+(N122*2)+(H122*0.3)+(P122*1)+(R122*2)+(AB122*-5)+(AC122*-10))</f>
        <v>33.299999999999997</v>
      </c>
    </row>
    <row r="123" spans="1:31" ht="19.5" thickBot="1" x14ac:dyDescent="0.3">
      <c r="A123" s="3" t="s">
        <v>109</v>
      </c>
      <c r="B123" s="4">
        <v>66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49</v>
      </c>
      <c r="I123" s="4">
        <v>7</v>
      </c>
      <c r="J123" s="4">
        <v>0</v>
      </c>
      <c r="K123" s="4">
        <v>11</v>
      </c>
      <c r="L123" s="4">
        <v>5</v>
      </c>
      <c r="M123" s="4">
        <v>1</v>
      </c>
      <c r="N123" s="4">
        <v>0</v>
      </c>
      <c r="O123" s="4">
        <v>0</v>
      </c>
      <c r="P123" s="4">
        <v>16</v>
      </c>
      <c r="Q123" s="4">
        <v>1</v>
      </c>
      <c r="R123" s="4">
        <v>1</v>
      </c>
      <c r="S123" s="4">
        <v>1</v>
      </c>
      <c r="T123" s="4">
        <v>0</v>
      </c>
      <c r="U123" s="4">
        <v>0</v>
      </c>
      <c r="V123" s="4">
        <v>1</v>
      </c>
      <c r="W123" s="4">
        <v>1</v>
      </c>
      <c r="X123" s="4">
        <v>0</v>
      </c>
      <c r="Y123" s="4">
        <v>0</v>
      </c>
      <c r="Z123" s="4">
        <v>2</v>
      </c>
      <c r="AA123" s="4">
        <v>0</v>
      </c>
      <c r="AB123" s="4">
        <v>0</v>
      </c>
      <c r="AC123" s="4">
        <v>0</v>
      </c>
      <c r="AD123">
        <f>SUM((C123*15)+(E123*3)+(F123*3)+(G123*6)+(N123*2)+(H123*0.3)+(P123*1)+(R123*2)+(AB123*-5)+(AC123*-10))</f>
        <v>32.700000000000003</v>
      </c>
      <c r="AE123">
        <f>SUM((E123*3)+(F123*3)+(G123*6)+(N123*2)+(H123*0.3)+(P123*1)+(R123*2)+(AB123*-5)+(AC123*-10))</f>
        <v>32.700000000000003</v>
      </c>
    </row>
    <row r="124" spans="1:31" ht="19.5" thickBot="1" x14ac:dyDescent="0.3">
      <c r="A124" s="3" t="s">
        <v>53</v>
      </c>
      <c r="B124" s="4">
        <v>61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43</v>
      </c>
      <c r="I124" s="4">
        <v>8</v>
      </c>
      <c r="J124" s="4">
        <v>54</v>
      </c>
      <c r="K124" s="4">
        <v>66</v>
      </c>
      <c r="L124" s="4">
        <v>58</v>
      </c>
      <c r="M124" s="4">
        <v>0</v>
      </c>
      <c r="N124" s="4">
        <v>1</v>
      </c>
      <c r="O124" s="4">
        <v>1</v>
      </c>
      <c r="P124" s="4">
        <v>13</v>
      </c>
      <c r="Q124" s="4">
        <v>0</v>
      </c>
      <c r="R124" s="4">
        <v>2</v>
      </c>
      <c r="S124" s="4">
        <v>0</v>
      </c>
      <c r="T124" s="4">
        <v>1</v>
      </c>
      <c r="U124" s="4">
        <v>2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>
        <f>SUM((C124*15)+(E124*3)+(F124*3)+(G124*6)+(N124*2)+(H124*0.3)+(P124*1)+(R124*2)+(AB124*-5)+(AC124*-10))</f>
        <v>31.9</v>
      </c>
      <c r="AE124">
        <f>SUM((E124*3)+(F124*3)+(G124*6)+(N124*2)+(H124*0.3)+(P124*1)+(R124*2)+(AB124*-5)+(AC124*-10))</f>
        <v>31.9</v>
      </c>
    </row>
    <row r="125" spans="1:31" ht="19.5" thickBot="1" x14ac:dyDescent="0.3">
      <c r="A125" s="3" t="s">
        <v>205</v>
      </c>
      <c r="B125" s="4">
        <v>84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19</v>
      </c>
      <c r="I125" s="4">
        <v>5</v>
      </c>
      <c r="J125" s="4">
        <v>0</v>
      </c>
      <c r="K125" s="4">
        <v>10</v>
      </c>
      <c r="L125" s="4">
        <v>5</v>
      </c>
      <c r="M125" s="4">
        <v>0</v>
      </c>
      <c r="N125" s="4">
        <v>0</v>
      </c>
      <c r="O125" s="4">
        <v>0</v>
      </c>
      <c r="P125" s="4">
        <v>18</v>
      </c>
      <c r="Q125" s="4">
        <v>0</v>
      </c>
      <c r="R125" s="4">
        <v>4</v>
      </c>
      <c r="S125" s="4">
        <v>0</v>
      </c>
      <c r="T125" s="4">
        <v>0</v>
      </c>
      <c r="U125" s="4">
        <v>1</v>
      </c>
      <c r="V125" s="4">
        <v>1</v>
      </c>
      <c r="W125" s="4">
        <v>1</v>
      </c>
      <c r="X125" s="4">
        <v>0</v>
      </c>
      <c r="Y125" s="4">
        <v>1</v>
      </c>
      <c r="Z125" s="4">
        <v>0</v>
      </c>
      <c r="AA125" s="4">
        <v>0</v>
      </c>
      <c r="AB125" s="4">
        <v>0</v>
      </c>
      <c r="AC125" s="4">
        <v>0</v>
      </c>
      <c r="AD125">
        <f>SUM((C125*15)+(E125*3)+(F125*3)+(G125*6)+(N125*2)+(H125*0.3)+(P125*1)+(R125*2)+(AB125*-5)+(AC125*-10))</f>
        <v>31.7</v>
      </c>
      <c r="AE125">
        <f>SUM((E125*3)+(F125*3)+(G125*6)+(N125*2)+(H125*0.3)+(P125*1)+(R125*2)+(AB125*-5)+(AC125*-10))</f>
        <v>31.7</v>
      </c>
    </row>
    <row r="126" spans="1:31" ht="19.5" thickBot="1" x14ac:dyDescent="0.3">
      <c r="A126" s="1" t="s">
        <v>114</v>
      </c>
      <c r="B126" s="2">
        <v>114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27</v>
      </c>
      <c r="I126" s="2">
        <v>7</v>
      </c>
      <c r="J126" s="2">
        <v>0</v>
      </c>
      <c r="K126" s="2">
        <v>10</v>
      </c>
      <c r="L126" s="2">
        <v>3</v>
      </c>
      <c r="M126" s="2">
        <v>0</v>
      </c>
      <c r="N126" s="2">
        <v>0</v>
      </c>
      <c r="O126" s="2">
        <v>0</v>
      </c>
      <c r="P126" s="2">
        <v>21</v>
      </c>
      <c r="Q126" s="2">
        <v>0</v>
      </c>
      <c r="R126" s="2">
        <v>1</v>
      </c>
      <c r="S126" s="2">
        <v>1</v>
      </c>
      <c r="T126" s="2">
        <v>0</v>
      </c>
      <c r="U126" s="2">
        <v>2</v>
      </c>
      <c r="V126" s="2">
        <v>0</v>
      </c>
      <c r="W126" s="2">
        <v>2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>
        <f>SUM((C126*15)+(E126*3)+(F126*3)+(G126*6)+(N126*2)+(H126*0.3)+(P126*1)+(R126*2)+(AB126*-5)+(AC126*-10))</f>
        <v>31.1</v>
      </c>
      <c r="AE126">
        <f>SUM((E126*3)+(F126*3)+(G126*6)+(N126*2)+(H126*0.3)+(P126*1)+(R126*2)+(AB126*-5)+(AC126*-10))</f>
        <v>31.1</v>
      </c>
    </row>
    <row r="127" spans="1:31" ht="30.75" thickBot="1" x14ac:dyDescent="0.3">
      <c r="A127" s="3" t="s">
        <v>153</v>
      </c>
      <c r="B127" s="4">
        <v>159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41</v>
      </c>
      <c r="I127" s="4">
        <v>15</v>
      </c>
      <c r="J127" s="4">
        <v>602</v>
      </c>
      <c r="K127" s="4">
        <v>164</v>
      </c>
      <c r="L127" s="4">
        <v>151</v>
      </c>
      <c r="M127" s="4">
        <v>2</v>
      </c>
      <c r="N127" s="4">
        <v>1</v>
      </c>
      <c r="O127" s="4">
        <v>0</v>
      </c>
      <c r="P127" s="4">
        <v>16</v>
      </c>
      <c r="Q127" s="4">
        <v>6</v>
      </c>
      <c r="R127" s="4">
        <v>0</v>
      </c>
      <c r="S127" s="4">
        <v>0</v>
      </c>
      <c r="T127" s="4">
        <v>1</v>
      </c>
      <c r="U127" s="4">
        <v>1</v>
      </c>
      <c r="V127" s="4">
        <v>4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>
        <f>SUM((C127*15)+(E127*3)+(F127*3)+(G127*6)+(N127*2)+(H127*0.3)+(P127*1)+(R127*2)+(AB127*-5)+(AC127*-10))</f>
        <v>30.299999999999997</v>
      </c>
      <c r="AE127">
        <f>SUM((E127*3)+(F127*3)+(G127*6)+(N127*2)+(H127*0.3)+(P127*1)+(R127*2)+(AB127*-5)+(AC127*-10))</f>
        <v>30.299999999999997</v>
      </c>
    </row>
    <row r="128" spans="1:31" ht="19.5" thickBot="1" x14ac:dyDescent="0.3">
      <c r="A128" s="3" t="s">
        <v>32</v>
      </c>
      <c r="B128" s="4">
        <v>201</v>
      </c>
      <c r="C128" s="4">
        <v>0</v>
      </c>
      <c r="D128" s="4">
        <v>1</v>
      </c>
      <c r="E128" s="4">
        <v>0</v>
      </c>
      <c r="F128" s="4">
        <v>0</v>
      </c>
      <c r="G128" s="4">
        <v>0</v>
      </c>
      <c r="H128" s="4">
        <v>24</v>
      </c>
      <c r="I128" s="4">
        <v>11</v>
      </c>
      <c r="J128" s="4">
        <v>144</v>
      </c>
      <c r="K128" s="4">
        <v>220</v>
      </c>
      <c r="L128" s="4">
        <v>210</v>
      </c>
      <c r="M128" s="4">
        <v>1</v>
      </c>
      <c r="N128" s="4">
        <v>0</v>
      </c>
      <c r="O128" s="4">
        <v>2</v>
      </c>
      <c r="P128" s="4">
        <v>23</v>
      </c>
      <c r="Q128" s="4">
        <v>2</v>
      </c>
      <c r="R128" s="4">
        <v>0</v>
      </c>
      <c r="S128" s="4">
        <v>0</v>
      </c>
      <c r="T128" s="4">
        <v>0</v>
      </c>
      <c r="U128" s="4">
        <v>4</v>
      </c>
      <c r="V128" s="4">
        <v>4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>
        <f>SUM((C128*15)+(E128*3)+(F128*3)+(G128*6)+(N128*2)+(H128*0.3)+(P128*1)+(R128*2)+(AB128*-5)+(AC128*-10))</f>
        <v>30.2</v>
      </c>
      <c r="AE128">
        <f>SUM((E128*3)+(F128*3)+(G128*6)+(N128*2)+(H128*0.3)+(P128*1)+(R128*2)+(AB128*-5)+(AC128*-10))</f>
        <v>30.2</v>
      </c>
    </row>
    <row r="129" spans="1:31" ht="19.5" thickBot="1" x14ac:dyDescent="0.3">
      <c r="A129" s="1" t="s">
        <v>67</v>
      </c>
      <c r="B129" s="2">
        <v>68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87</v>
      </c>
      <c r="I129" s="2">
        <v>10</v>
      </c>
      <c r="J129" s="2">
        <v>25</v>
      </c>
      <c r="K129" s="2">
        <v>25</v>
      </c>
      <c r="L129" s="2">
        <v>16</v>
      </c>
      <c r="M129" s="2">
        <v>1</v>
      </c>
      <c r="N129" s="2">
        <v>0</v>
      </c>
      <c r="O129" s="2">
        <v>1</v>
      </c>
      <c r="P129" s="2">
        <v>4</v>
      </c>
      <c r="Q129" s="2">
        <v>2</v>
      </c>
      <c r="R129" s="2">
        <v>0</v>
      </c>
      <c r="S129" s="2">
        <v>0</v>
      </c>
      <c r="T129" s="2">
        <v>0</v>
      </c>
      <c r="U129" s="2">
        <v>1</v>
      </c>
      <c r="V129" s="2">
        <v>2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>
        <f>SUM((C129*15)+(E129*3)+(F129*3)+(G129*6)+(N129*2)+(H129*0.3)+(P129*1)+(R129*2)+(AB129*-5)+(AC129*-10))</f>
        <v>30.099999999999998</v>
      </c>
      <c r="AE129">
        <f>SUM((E129*3)+(F129*3)+(G129*6)+(N129*2)+(H129*0.3)+(P129*1)+(R129*2)+(AB129*-5)+(AC129*-10))</f>
        <v>30.099999999999998</v>
      </c>
    </row>
    <row r="130" spans="1:31" ht="19.5" thickBot="1" x14ac:dyDescent="0.3">
      <c r="A130" s="3" t="s">
        <v>133</v>
      </c>
      <c r="B130" s="4">
        <v>104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20</v>
      </c>
      <c r="I130" s="4">
        <v>5</v>
      </c>
      <c r="J130" s="4">
        <v>0</v>
      </c>
      <c r="K130" s="4">
        <v>5</v>
      </c>
      <c r="L130" s="4">
        <v>0</v>
      </c>
      <c r="M130" s="4">
        <v>0</v>
      </c>
      <c r="N130" s="4">
        <v>0</v>
      </c>
      <c r="O130" s="4">
        <v>1</v>
      </c>
      <c r="P130" s="4">
        <v>18</v>
      </c>
      <c r="Q130" s="4">
        <v>4</v>
      </c>
      <c r="R130" s="4">
        <v>3</v>
      </c>
      <c r="S130" s="4">
        <v>2</v>
      </c>
      <c r="T130" s="4">
        <v>0</v>
      </c>
      <c r="U130" s="4">
        <v>1</v>
      </c>
      <c r="V130" s="4">
        <v>1</v>
      </c>
      <c r="W130" s="4">
        <v>2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>
        <f>SUM((C130*15)+(E130*3)+(F130*3)+(G130*6)+(N130*2)+(H130*0.3)+(P130*1)+(R130*2)+(AB130*-5)+(AC130*-10))</f>
        <v>30</v>
      </c>
      <c r="AE130">
        <f>SUM((E130*3)+(F130*3)+(G130*6)+(N130*2)+(H130*0.3)+(P130*1)+(R130*2)+(AB130*-5)+(AC130*-10))</f>
        <v>30</v>
      </c>
    </row>
    <row r="131" spans="1:31" ht="19.5" thickBot="1" x14ac:dyDescent="0.3">
      <c r="A131" s="3" t="s">
        <v>71</v>
      </c>
      <c r="B131" s="4">
        <v>56</v>
      </c>
      <c r="C131" s="4">
        <v>0</v>
      </c>
      <c r="D131" s="4">
        <v>0</v>
      </c>
      <c r="E131" s="4">
        <v>2</v>
      </c>
      <c r="F131" s="4">
        <v>0</v>
      </c>
      <c r="G131" s="4">
        <v>0</v>
      </c>
      <c r="H131" s="4">
        <v>38</v>
      </c>
      <c r="I131" s="4">
        <v>7</v>
      </c>
      <c r="J131" s="4">
        <v>65</v>
      </c>
      <c r="K131" s="4">
        <v>33</v>
      </c>
      <c r="L131" s="4">
        <v>26</v>
      </c>
      <c r="M131" s="4">
        <v>0</v>
      </c>
      <c r="N131" s="4">
        <v>2</v>
      </c>
      <c r="O131" s="4">
        <v>0</v>
      </c>
      <c r="P131" s="4">
        <v>6</v>
      </c>
      <c r="Q131" s="4">
        <v>0</v>
      </c>
      <c r="R131" s="4">
        <v>1</v>
      </c>
      <c r="S131" s="4">
        <v>0</v>
      </c>
      <c r="T131" s="4">
        <v>0</v>
      </c>
      <c r="U131" s="4">
        <v>2</v>
      </c>
      <c r="V131" s="4">
        <v>2</v>
      </c>
      <c r="W131" s="4">
        <v>2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>
        <f>SUM((C131*15)+(E131*3)+(F131*3)+(G131*6)+(N131*2)+(H131*0.3)+(P131*1)+(R131*2)+(AB131*-5)+(AC131*-10))</f>
        <v>29.4</v>
      </c>
      <c r="AE131">
        <f>SUM((E131*3)+(F131*3)+(G131*6)+(N131*2)+(H131*0.3)+(P131*1)+(R131*2)+(AB131*-5)+(AC131*-10))</f>
        <v>29.4</v>
      </c>
    </row>
    <row r="132" spans="1:31" ht="19.5" thickBot="1" x14ac:dyDescent="0.3">
      <c r="A132" s="1" t="s">
        <v>171</v>
      </c>
      <c r="B132" s="2">
        <v>86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40</v>
      </c>
      <c r="I132" s="2">
        <v>11</v>
      </c>
      <c r="J132" s="2">
        <v>0</v>
      </c>
      <c r="K132" s="2">
        <v>11</v>
      </c>
      <c r="L132" s="2">
        <v>0</v>
      </c>
      <c r="M132" s="2">
        <v>0</v>
      </c>
      <c r="N132" s="2">
        <v>0</v>
      </c>
      <c r="O132" s="2">
        <v>0</v>
      </c>
      <c r="P132" s="2">
        <v>15</v>
      </c>
      <c r="Q132" s="2">
        <v>3</v>
      </c>
      <c r="R132" s="2">
        <v>1</v>
      </c>
      <c r="S132" s="2">
        <v>0</v>
      </c>
      <c r="T132" s="2">
        <v>0</v>
      </c>
      <c r="U132" s="2">
        <v>2</v>
      </c>
      <c r="V132" s="2">
        <v>0</v>
      </c>
      <c r="W132" s="2">
        <v>2</v>
      </c>
      <c r="X132" s="2">
        <v>0</v>
      </c>
      <c r="Y132" s="2">
        <v>1</v>
      </c>
      <c r="Z132" s="2">
        <v>1</v>
      </c>
      <c r="AA132" s="2">
        <v>0</v>
      </c>
      <c r="AB132" s="2">
        <v>0</v>
      </c>
      <c r="AC132" s="2">
        <v>0</v>
      </c>
      <c r="AD132">
        <f>SUM((C132*15)+(E132*3)+(F132*3)+(G132*6)+(N132*2)+(H132*0.3)+(P132*1)+(R132*2)+(AB132*-5)+(AC132*-10))</f>
        <v>29</v>
      </c>
      <c r="AE132">
        <f>SUM((E132*3)+(F132*3)+(G132*6)+(N132*2)+(H132*0.3)+(P132*1)+(R132*2)+(AB132*-5)+(AC132*-10))</f>
        <v>29</v>
      </c>
    </row>
    <row r="133" spans="1:31" ht="19.5" thickBot="1" x14ac:dyDescent="0.3">
      <c r="A133" s="3" t="s">
        <v>162</v>
      </c>
      <c r="B133" s="4">
        <v>120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64</v>
      </c>
      <c r="I133" s="4">
        <v>9</v>
      </c>
      <c r="J133" s="4">
        <v>0</v>
      </c>
      <c r="K133" s="4">
        <v>12</v>
      </c>
      <c r="L133" s="4">
        <v>4</v>
      </c>
      <c r="M133" s="4">
        <v>1</v>
      </c>
      <c r="N133" s="4">
        <v>0</v>
      </c>
      <c r="O133" s="4">
        <v>1</v>
      </c>
      <c r="P133" s="4">
        <v>9</v>
      </c>
      <c r="Q133" s="4">
        <v>4</v>
      </c>
      <c r="R133" s="4">
        <v>0</v>
      </c>
      <c r="S133" s="4">
        <v>0</v>
      </c>
      <c r="T133" s="4">
        <v>1</v>
      </c>
      <c r="U133" s="4">
        <v>2</v>
      </c>
      <c r="V133" s="4">
        <v>2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>
        <f>SUM((C133*15)+(E133*3)+(F133*3)+(G133*6)+(N133*2)+(H133*0.3)+(P133*1)+(R133*2)+(AB133*-5)+(AC133*-10))</f>
        <v>28.2</v>
      </c>
      <c r="AE133">
        <f>SUM((E133*3)+(F133*3)+(G133*6)+(N133*2)+(H133*0.3)+(P133*1)+(R133*2)+(AB133*-5)+(AC133*-10))</f>
        <v>28.2</v>
      </c>
    </row>
    <row r="134" spans="1:31" ht="19.5" thickBot="1" x14ac:dyDescent="0.3">
      <c r="A134" s="3" t="s">
        <v>220</v>
      </c>
      <c r="B134" s="4">
        <v>110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33</v>
      </c>
      <c r="I134" s="4">
        <v>8</v>
      </c>
      <c r="J134" s="4">
        <v>363</v>
      </c>
      <c r="K134" s="4">
        <v>65</v>
      </c>
      <c r="L134" s="4">
        <v>58</v>
      </c>
      <c r="M134" s="4">
        <v>1</v>
      </c>
      <c r="N134" s="4">
        <v>0</v>
      </c>
      <c r="O134" s="4">
        <v>1</v>
      </c>
      <c r="P134" s="4">
        <v>18</v>
      </c>
      <c r="Q134" s="4">
        <v>0</v>
      </c>
      <c r="R134" s="4">
        <v>0</v>
      </c>
      <c r="S134" s="4">
        <v>0</v>
      </c>
      <c r="T134" s="4">
        <v>0</v>
      </c>
      <c r="U134" s="4">
        <v>2</v>
      </c>
      <c r="V134" s="4">
        <v>2</v>
      </c>
      <c r="W134" s="4">
        <v>1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>
        <f>SUM((C134*15)+(E134*3)+(F134*3)+(G134*6)+(N134*2)+(H134*0.3)+(P134*1)+(R134*2)+(AB134*-5)+(AC134*-10))</f>
        <v>27.9</v>
      </c>
      <c r="AE134">
        <f>SUM((E134*3)+(F134*3)+(G134*6)+(N134*2)+(H134*0.3)+(P134*1)+(R134*2)+(AB134*-5)+(AC134*-10))</f>
        <v>27.9</v>
      </c>
    </row>
    <row r="135" spans="1:31" ht="19.5" thickBot="1" x14ac:dyDescent="0.3">
      <c r="A135" s="1" t="s">
        <v>108</v>
      </c>
      <c r="B135" s="2">
        <v>88</v>
      </c>
      <c r="C135" s="2">
        <v>1</v>
      </c>
      <c r="D135" s="2">
        <v>0</v>
      </c>
      <c r="E135" s="2">
        <v>0</v>
      </c>
      <c r="F135" s="2">
        <v>0</v>
      </c>
      <c r="G135" s="2">
        <v>0</v>
      </c>
      <c r="H135" s="2">
        <v>42</v>
      </c>
      <c r="I135" s="2">
        <v>12</v>
      </c>
      <c r="J135" s="2">
        <v>0</v>
      </c>
      <c r="K135" s="2">
        <v>12</v>
      </c>
      <c r="L135" s="2">
        <v>0</v>
      </c>
      <c r="M135" s="2">
        <v>0</v>
      </c>
      <c r="N135" s="2">
        <v>0</v>
      </c>
      <c r="O135" s="2">
        <v>0</v>
      </c>
      <c r="P135" s="2">
        <v>11</v>
      </c>
      <c r="Q135" s="2">
        <v>4</v>
      </c>
      <c r="R135" s="2">
        <v>2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  <c r="Y135" s="2">
        <v>1</v>
      </c>
      <c r="Z135" s="2">
        <v>0</v>
      </c>
      <c r="AA135" s="2">
        <v>0</v>
      </c>
      <c r="AB135" s="2">
        <v>0</v>
      </c>
      <c r="AC135" s="2">
        <v>0</v>
      </c>
      <c r="AD135">
        <f>SUM((C135*15)+(E135*3)+(F135*3)+(G135*6)+(N135*2)+(H135*0.3)+(P135*1)+(R135*2)+(AB135*-5)+(AC135*-10))</f>
        <v>42.6</v>
      </c>
      <c r="AE135">
        <f>SUM((E135*3)+(F135*3)+(G135*6)+(N135*2)+(H135*0.3)+(P135*1)+(R135*2)+(AB135*-5)+(AC135*-10))</f>
        <v>27.6</v>
      </c>
    </row>
    <row r="136" spans="1:31" ht="19.5" thickBot="1" x14ac:dyDescent="0.3">
      <c r="A136" s="1" t="s">
        <v>46</v>
      </c>
      <c r="B136" s="2">
        <v>54</v>
      </c>
      <c r="C136" s="2">
        <v>0</v>
      </c>
      <c r="D136" s="2">
        <v>0</v>
      </c>
      <c r="E136" s="2">
        <v>1</v>
      </c>
      <c r="F136" s="2">
        <v>0</v>
      </c>
      <c r="G136" s="2">
        <v>0</v>
      </c>
      <c r="H136" s="2">
        <v>32</v>
      </c>
      <c r="I136" s="2">
        <v>5</v>
      </c>
      <c r="J136" s="2">
        <v>99</v>
      </c>
      <c r="K136" s="2">
        <v>58</v>
      </c>
      <c r="L136" s="2">
        <v>54</v>
      </c>
      <c r="M136" s="2">
        <v>1</v>
      </c>
      <c r="N136" s="2">
        <v>0</v>
      </c>
      <c r="O136" s="2">
        <v>0</v>
      </c>
      <c r="P136" s="2">
        <v>13</v>
      </c>
      <c r="Q136" s="2">
        <v>0</v>
      </c>
      <c r="R136" s="2">
        <v>1</v>
      </c>
      <c r="S136" s="2">
        <v>0</v>
      </c>
      <c r="T136" s="2">
        <v>0</v>
      </c>
      <c r="U136" s="2">
        <v>1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>
        <f>SUM((C136*15)+(E136*3)+(F136*3)+(G136*6)+(N136*2)+(H136*0.3)+(P136*1)+(R136*2)+(AB136*-5)+(AC136*-10))</f>
        <v>27.6</v>
      </c>
      <c r="AE136">
        <f>SUM((E136*3)+(F136*3)+(G136*6)+(N136*2)+(H136*0.3)+(P136*1)+(R136*2)+(AB136*-5)+(AC136*-10))</f>
        <v>27.6</v>
      </c>
    </row>
    <row r="137" spans="1:31" ht="19.5" thickBot="1" x14ac:dyDescent="0.3">
      <c r="A137" s="1" t="s">
        <v>141</v>
      </c>
      <c r="B137" s="2">
        <v>80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58</v>
      </c>
      <c r="I137" s="2">
        <v>11</v>
      </c>
      <c r="J137" s="2">
        <v>0</v>
      </c>
      <c r="K137" s="2">
        <v>18</v>
      </c>
      <c r="L137" s="2">
        <v>7</v>
      </c>
      <c r="M137" s="2">
        <v>0</v>
      </c>
      <c r="N137" s="2">
        <v>0</v>
      </c>
      <c r="O137" s="2">
        <v>0</v>
      </c>
      <c r="P137" s="2">
        <v>10</v>
      </c>
      <c r="Q137" s="2">
        <v>1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>
        <f>SUM((C137*15)+(E137*3)+(F137*3)+(G137*6)+(N137*2)+(H137*0.3)+(P137*1)+(R137*2)+(AB137*-5)+(AC137*-10))</f>
        <v>27.4</v>
      </c>
      <c r="AE137">
        <f>SUM((E137*3)+(F137*3)+(G137*6)+(N137*2)+(H137*0.3)+(P137*1)+(R137*2)+(AB137*-5)+(AC137*-10))</f>
        <v>27.4</v>
      </c>
    </row>
    <row r="138" spans="1:31" ht="19.5" thickBot="1" x14ac:dyDescent="0.3">
      <c r="A138" s="1" t="s">
        <v>167</v>
      </c>
      <c r="B138" s="2">
        <v>85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49</v>
      </c>
      <c r="I138" s="2">
        <v>9</v>
      </c>
      <c r="J138" s="2">
        <v>83</v>
      </c>
      <c r="K138" s="2">
        <v>82</v>
      </c>
      <c r="L138" s="2">
        <v>73</v>
      </c>
      <c r="M138" s="2">
        <v>0</v>
      </c>
      <c r="N138" s="2">
        <v>1</v>
      </c>
      <c r="O138" s="2">
        <v>0</v>
      </c>
      <c r="P138" s="2">
        <v>10</v>
      </c>
      <c r="Q138" s="2">
        <v>5</v>
      </c>
      <c r="R138" s="2">
        <v>0</v>
      </c>
      <c r="S138" s="2">
        <v>0</v>
      </c>
      <c r="T138" s="2">
        <v>0</v>
      </c>
      <c r="U138" s="2">
        <v>2</v>
      </c>
      <c r="V138" s="2">
        <v>2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>
        <f>SUM((C138*15)+(E138*3)+(F138*3)+(G138*6)+(N138*2)+(H138*0.3)+(P138*1)+(R138*2)+(AB138*-5)+(AC138*-10))</f>
        <v>26.7</v>
      </c>
      <c r="AE138">
        <f>SUM((E138*3)+(F138*3)+(G138*6)+(N138*2)+(H138*0.3)+(P138*1)+(R138*2)+(AB138*-5)+(AC138*-10))</f>
        <v>26.7</v>
      </c>
    </row>
    <row r="139" spans="1:31" ht="19.5" thickBot="1" x14ac:dyDescent="0.3">
      <c r="A139" s="3" t="s">
        <v>137</v>
      </c>
      <c r="B139" s="4">
        <v>102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29</v>
      </c>
      <c r="I139" s="4">
        <v>12</v>
      </c>
      <c r="J139" s="4">
        <v>0</v>
      </c>
      <c r="K139" s="4">
        <v>16</v>
      </c>
      <c r="L139" s="4">
        <v>5</v>
      </c>
      <c r="M139" s="4">
        <v>1</v>
      </c>
      <c r="N139" s="4">
        <v>0</v>
      </c>
      <c r="O139" s="4">
        <v>0</v>
      </c>
      <c r="P139" s="4">
        <v>12</v>
      </c>
      <c r="Q139" s="4">
        <v>1</v>
      </c>
      <c r="R139" s="4">
        <v>3</v>
      </c>
      <c r="S139" s="4">
        <v>0</v>
      </c>
      <c r="T139" s="4">
        <v>1</v>
      </c>
      <c r="U139" s="4">
        <v>3</v>
      </c>
      <c r="V139" s="4">
        <v>0</v>
      </c>
      <c r="W139" s="4">
        <v>3</v>
      </c>
      <c r="X139" s="4">
        <v>0</v>
      </c>
      <c r="Y139" s="4">
        <v>2</v>
      </c>
      <c r="Z139" s="4">
        <v>0</v>
      </c>
      <c r="AA139" s="4">
        <v>0</v>
      </c>
      <c r="AB139" s="4">
        <v>0</v>
      </c>
      <c r="AC139" s="4">
        <v>0</v>
      </c>
      <c r="AD139">
        <f>SUM((C139*15)+(E139*3)+(F139*3)+(G139*6)+(N139*2)+(H139*0.3)+(P139*1)+(R139*2)+(AB139*-5)+(AC139*-10))</f>
        <v>26.7</v>
      </c>
      <c r="AE139">
        <f>SUM((E139*3)+(F139*3)+(G139*6)+(N139*2)+(H139*0.3)+(P139*1)+(R139*2)+(AB139*-5)+(AC139*-10))</f>
        <v>26.7</v>
      </c>
    </row>
    <row r="140" spans="1:31" ht="19.5" thickBot="1" x14ac:dyDescent="0.3">
      <c r="A140" s="3" t="s">
        <v>151</v>
      </c>
      <c r="B140" s="4">
        <v>48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28</v>
      </c>
      <c r="I140" s="4">
        <v>4</v>
      </c>
      <c r="J140" s="4">
        <v>0</v>
      </c>
      <c r="K140" s="4">
        <v>8</v>
      </c>
      <c r="L140" s="4">
        <v>4</v>
      </c>
      <c r="M140" s="4">
        <v>0</v>
      </c>
      <c r="N140" s="4">
        <v>0</v>
      </c>
      <c r="O140" s="4">
        <v>0</v>
      </c>
      <c r="P140" s="4">
        <v>15</v>
      </c>
      <c r="Q140" s="4">
        <v>2</v>
      </c>
      <c r="R140" s="4">
        <v>1</v>
      </c>
      <c r="S140" s="4">
        <v>0</v>
      </c>
      <c r="T140" s="4">
        <v>0</v>
      </c>
      <c r="U140" s="4">
        <v>0</v>
      </c>
      <c r="V140" s="4">
        <v>0</v>
      </c>
      <c r="W140" s="4">
        <v>1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>
        <f>SUM((C140*15)+(E140*3)+(F140*3)+(G140*6)+(N140*2)+(H140*0.3)+(P140*1)+(R140*2)+(AB140*-5)+(AC140*-10))</f>
        <v>25.4</v>
      </c>
      <c r="AE140">
        <f>SUM((E140*3)+(F140*3)+(G140*6)+(N140*2)+(H140*0.3)+(P140*1)+(R140*2)+(AB140*-5)+(AC140*-10))</f>
        <v>25.4</v>
      </c>
    </row>
    <row r="141" spans="1:31" ht="19.5" thickBot="1" x14ac:dyDescent="0.3">
      <c r="A141" s="1" t="s">
        <v>135</v>
      </c>
      <c r="B141" s="2">
        <v>22</v>
      </c>
      <c r="C141" s="2">
        <v>1</v>
      </c>
      <c r="D141" s="2">
        <v>1</v>
      </c>
      <c r="E141" s="2">
        <v>0</v>
      </c>
      <c r="F141" s="2">
        <v>0</v>
      </c>
      <c r="G141" s="2">
        <v>0</v>
      </c>
      <c r="H141" s="2">
        <v>51</v>
      </c>
      <c r="I141" s="2">
        <v>5</v>
      </c>
      <c r="J141" s="2">
        <v>258</v>
      </c>
      <c r="K141" s="2">
        <v>18</v>
      </c>
      <c r="L141" s="2">
        <v>13</v>
      </c>
      <c r="M141" s="2">
        <v>0</v>
      </c>
      <c r="N141" s="2">
        <v>1</v>
      </c>
      <c r="O141" s="2">
        <v>0</v>
      </c>
      <c r="P141" s="2">
        <v>6</v>
      </c>
      <c r="Q141" s="2">
        <v>2</v>
      </c>
      <c r="R141" s="2">
        <v>1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>
        <f>SUM((C141*15)+(E141*3)+(F141*3)+(G141*6)+(N141*2)+(H141*0.3)+(P141*1)+(R141*2)+(AB141*-5)+(AC141*-10))</f>
        <v>40.299999999999997</v>
      </c>
      <c r="AE141">
        <f>SUM((E141*3)+(F141*3)+(G141*6)+(N141*2)+(H141*0.3)+(P141*1)+(R141*2)+(AB141*-5)+(AC141*-10))</f>
        <v>25.299999999999997</v>
      </c>
    </row>
    <row r="142" spans="1:31" ht="19.5" thickBot="1" x14ac:dyDescent="0.3">
      <c r="A142" s="3" t="s">
        <v>185</v>
      </c>
      <c r="B142" s="4">
        <v>53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4</v>
      </c>
      <c r="I142" s="4">
        <v>1</v>
      </c>
      <c r="J142" s="4">
        <v>0</v>
      </c>
      <c r="K142" s="4">
        <v>2</v>
      </c>
      <c r="L142" s="4">
        <v>1</v>
      </c>
      <c r="M142" s="4">
        <v>0</v>
      </c>
      <c r="N142" s="4">
        <v>0</v>
      </c>
      <c r="O142" s="4">
        <v>0</v>
      </c>
      <c r="P142" s="4">
        <v>18</v>
      </c>
      <c r="Q142" s="4">
        <v>0</v>
      </c>
      <c r="R142" s="4">
        <v>3</v>
      </c>
      <c r="S142" s="4">
        <v>0</v>
      </c>
      <c r="T142" s="4">
        <v>0</v>
      </c>
      <c r="U142" s="4">
        <v>1</v>
      </c>
      <c r="V142" s="4">
        <v>0</v>
      </c>
      <c r="W142" s="4">
        <v>1</v>
      </c>
      <c r="X142" s="4">
        <v>0</v>
      </c>
      <c r="Y142" s="4">
        <v>0</v>
      </c>
      <c r="Z142" s="4">
        <v>1</v>
      </c>
      <c r="AA142" s="4">
        <v>0</v>
      </c>
      <c r="AB142" s="4">
        <v>0</v>
      </c>
      <c r="AC142" s="4">
        <v>0</v>
      </c>
      <c r="AD142">
        <f>SUM((C142*15)+(E142*3)+(F142*3)+(G142*6)+(N142*2)+(H142*0.3)+(P142*1)+(R142*2)+(AB142*-5)+(AC142*-10))</f>
        <v>25.2</v>
      </c>
      <c r="AE142">
        <f>SUM((E142*3)+(F142*3)+(G142*6)+(N142*2)+(H142*0.3)+(P142*1)+(R142*2)+(AB142*-5)+(AC142*-10))</f>
        <v>25.2</v>
      </c>
    </row>
    <row r="143" spans="1:31" ht="19.5" thickBot="1" x14ac:dyDescent="0.3">
      <c r="A143" s="3" t="s">
        <v>229</v>
      </c>
      <c r="B143" s="4">
        <v>71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34</v>
      </c>
      <c r="I143" s="4">
        <v>9</v>
      </c>
      <c r="J143" s="4">
        <v>0</v>
      </c>
      <c r="K143" s="4">
        <v>11</v>
      </c>
      <c r="L143" s="4">
        <v>3</v>
      </c>
      <c r="M143" s="4">
        <v>1</v>
      </c>
      <c r="N143" s="4">
        <v>3</v>
      </c>
      <c r="O143" s="4">
        <v>1</v>
      </c>
      <c r="P143" s="4">
        <v>7</v>
      </c>
      <c r="Q143" s="4">
        <v>0</v>
      </c>
      <c r="R143" s="4">
        <v>1</v>
      </c>
      <c r="S143" s="4">
        <v>0</v>
      </c>
      <c r="T143" s="4">
        <v>0</v>
      </c>
      <c r="U143" s="4">
        <v>2</v>
      </c>
      <c r="V143" s="4">
        <v>1</v>
      </c>
      <c r="W143" s="4">
        <v>1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>
        <f>SUM((C143*15)+(E143*3)+(F143*3)+(G143*6)+(N143*2)+(H143*0.3)+(P143*1)+(R143*2)+(AB143*-5)+(AC143*-10))</f>
        <v>25.2</v>
      </c>
      <c r="AE143">
        <f>SUM((E143*3)+(F143*3)+(G143*6)+(N143*2)+(H143*0.3)+(P143*1)+(R143*2)+(AB143*-5)+(AC143*-10))</f>
        <v>25.2</v>
      </c>
    </row>
    <row r="144" spans="1:31" ht="19.5" thickBot="1" x14ac:dyDescent="0.3">
      <c r="A144" s="3" t="s">
        <v>95</v>
      </c>
      <c r="B144" s="4">
        <v>78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19</v>
      </c>
      <c r="I144" s="4">
        <v>3</v>
      </c>
      <c r="J144" s="4">
        <v>0</v>
      </c>
      <c r="K144" s="4">
        <v>5</v>
      </c>
      <c r="L144" s="4">
        <v>2</v>
      </c>
      <c r="M144" s="4">
        <v>0</v>
      </c>
      <c r="N144" s="4">
        <v>0</v>
      </c>
      <c r="O144" s="4">
        <v>0</v>
      </c>
      <c r="P144" s="4">
        <v>13</v>
      </c>
      <c r="Q144" s="4">
        <v>1</v>
      </c>
      <c r="R144" s="4">
        <v>3</v>
      </c>
      <c r="S144" s="4">
        <v>1</v>
      </c>
      <c r="T144" s="4">
        <v>0</v>
      </c>
      <c r="U144" s="4">
        <v>1</v>
      </c>
      <c r="V144" s="4">
        <v>2</v>
      </c>
      <c r="W144" s="4">
        <v>1</v>
      </c>
      <c r="X144" s="4">
        <v>0</v>
      </c>
      <c r="Y144" s="4">
        <v>0</v>
      </c>
      <c r="Z144" s="4">
        <v>5</v>
      </c>
      <c r="AA144" s="4">
        <v>0</v>
      </c>
      <c r="AB144" s="4">
        <v>0</v>
      </c>
      <c r="AC144" s="4">
        <v>0</v>
      </c>
      <c r="AD144">
        <f>SUM((C144*15)+(E144*3)+(F144*3)+(G144*6)+(N144*2)+(H144*0.3)+(P144*1)+(R144*2)+(AB144*-5)+(AC144*-10))</f>
        <v>24.7</v>
      </c>
      <c r="AE144">
        <f>SUM((E144*3)+(F144*3)+(G144*6)+(N144*2)+(H144*0.3)+(P144*1)+(R144*2)+(AB144*-5)+(AC144*-10))</f>
        <v>24.7</v>
      </c>
    </row>
    <row r="145" spans="1:31" ht="19.5" thickBot="1" x14ac:dyDescent="0.3">
      <c r="A145" s="1" t="s">
        <v>190</v>
      </c>
      <c r="B145" s="2">
        <v>90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15</v>
      </c>
      <c r="I145" s="2">
        <v>3</v>
      </c>
      <c r="J145" s="2">
        <v>0</v>
      </c>
      <c r="K145" s="2">
        <v>5</v>
      </c>
      <c r="L145" s="2">
        <v>2</v>
      </c>
      <c r="M145" s="2">
        <v>0</v>
      </c>
      <c r="N145" s="2">
        <v>0</v>
      </c>
      <c r="O145" s="2">
        <v>0</v>
      </c>
      <c r="P145" s="2">
        <v>16</v>
      </c>
      <c r="Q145" s="2">
        <v>1</v>
      </c>
      <c r="R145" s="2">
        <v>2</v>
      </c>
      <c r="S145" s="2">
        <v>0</v>
      </c>
      <c r="T145" s="2">
        <v>1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2</v>
      </c>
      <c r="AA145" s="2">
        <v>0</v>
      </c>
      <c r="AB145" s="2">
        <v>0</v>
      </c>
      <c r="AC145" s="2">
        <v>0</v>
      </c>
      <c r="AD145">
        <f>SUM((C145*15)+(E145*3)+(F145*3)+(G145*6)+(N145*2)+(H145*0.3)+(P145*1)+(R145*2)+(AB145*-5)+(AC145*-10))</f>
        <v>24.5</v>
      </c>
      <c r="AE145">
        <f>SUM((E145*3)+(F145*3)+(G145*6)+(N145*2)+(H145*0.3)+(P145*1)+(R145*2)+(AB145*-5)+(AC145*-10))</f>
        <v>24.5</v>
      </c>
    </row>
    <row r="146" spans="1:31" ht="19.5" thickBot="1" x14ac:dyDescent="0.3">
      <c r="A146" s="1" t="s">
        <v>156</v>
      </c>
      <c r="B146" s="2">
        <v>47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10</v>
      </c>
      <c r="I146" s="2">
        <v>4</v>
      </c>
      <c r="J146" s="2">
        <v>0</v>
      </c>
      <c r="K146" s="2">
        <v>6</v>
      </c>
      <c r="L146" s="2">
        <v>2</v>
      </c>
      <c r="M146" s="2">
        <v>0</v>
      </c>
      <c r="N146" s="2">
        <v>0</v>
      </c>
      <c r="O146" s="2">
        <v>0</v>
      </c>
      <c r="P146" s="2">
        <v>14</v>
      </c>
      <c r="Q146" s="2">
        <v>0</v>
      </c>
      <c r="R146" s="2">
        <v>3</v>
      </c>
      <c r="S146" s="2">
        <v>0</v>
      </c>
      <c r="T146" s="2">
        <v>0</v>
      </c>
      <c r="U146" s="2">
        <v>1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>
        <f>SUM((C146*15)+(E146*3)+(F146*3)+(G146*6)+(N146*2)+(H146*0.3)+(P146*1)+(R146*2)+(AB146*-5)+(AC146*-10))</f>
        <v>23</v>
      </c>
      <c r="AE146">
        <f>SUM((E146*3)+(F146*3)+(G146*6)+(N146*2)+(H146*0.3)+(P146*1)+(R146*2)+(AB146*-5)+(AC146*-10))</f>
        <v>23</v>
      </c>
    </row>
    <row r="147" spans="1:31" ht="19.5" thickBot="1" x14ac:dyDescent="0.3">
      <c r="A147" s="3" t="s">
        <v>102</v>
      </c>
      <c r="B147" s="4">
        <v>55</v>
      </c>
      <c r="C147" s="4">
        <v>1</v>
      </c>
      <c r="D147" s="4">
        <v>0</v>
      </c>
      <c r="E147" s="4">
        <v>0</v>
      </c>
      <c r="F147" s="4">
        <v>0</v>
      </c>
      <c r="G147" s="4">
        <v>0</v>
      </c>
      <c r="H147" s="4">
        <v>26</v>
      </c>
      <c r="I147" s="4">
        <v>6</v>
      </c>
      <c r="J147" s="4">
        <v>0</v>
      </c>
      <c r="K147" s="4">
        <v>7</v>
      </c>
      <c r="L147" s="4">
        <v>2</v>
      </c>
      <c r="M147" s="4">
        <v>1</v>
      </c>
      <c r="N147" s="4">
        <v>1</v>
      </c>
      <c r="O147" s="4">
        <v>0</v>
      </c>
      <c r="P147" s="4">
        <v>11</v>
      </c>
      <c r="Q147" s="4">
        <v>0</v>
      </c>
      <c r="R147" s="4">
        <v>1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>
        <f>SUM((C147*15)+(E147*3)+(F147*3)+(G147*6)+(N147*2)+(H147*0.3)+(P147*1)+(R147*2)+(AB147*-5)+(AC147*-10))</f>
        <v>37.799999999999997</v>
      </c>
      <c r="AE147">
        <f>SUM((E147*3)+(F147*3)+(G147*6)+(N147*2)+(H147*0.3)+(P147*1)+(R147*2)+(AB147*-5)+(AC147*-10))</f>
        <v>22.8</v>
      </c>
    </row>
    <row r="148" spans="1:31" ht="19.5" thickBot="1" x14ac:dyDescent="0.3">
      <c r="A148" s="3" t="s">
        <v>27</v>
      </c>
      <c r="B148" s="4">
        <v>51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15</v>
      </c>
      <c r="I148" s="4">
        <v>5</v>
      </c>
      <c r="J148" s="4">
        <v>0</v>
      </c>
      <c r="K148" s="4">
        <v>6</v>
      </c>
      <c r="L148" s="4">
        <v>1</v>
      </c>
      <c r="M148" s="4">
        <v>0</v>
      </c>
      <c r="N148" s="4">
        <v>1</v>
      </c>
      <c r="O148" s="4">
        <v>0</v>
      </c>
      <c r="P148" s="4">
        <v>11</v>
      </c>
      <c r="Q148" s="4">
        <v>2</v>
      </c>
      <c r="R148" s="4">
        <v>2</v>
      </c>
      <c r="S148" s="4">
        <v>1</v>
      </c>
      <c r="T148" s="4">
        <v>0</v>
      </c>
      <c r="U148" s="4">
        <v>1</v>
      </c>
      <c r="V148" s="4">
        <v>0</v>
      </c>
      <c r="W148" s="4">
        <v>2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>
        <f>SUM((C148*15)+(E148*3)+(F148*3)+(G148*6)+(N148*2)+(H148*0.3)+(P148*1)+(R148*2)+(AB148*-5)+(AC148*-10))</f>
        <v>21.5</v>
      </c>
      <c r="AE148">
        <f>SUM((E148*3)+(F148*3)+(G148*6)+(N148*2)+(H148*0.3)+(P148*1)+(R148*2)+(AB148*-5)+(AC148*-10))</f>
        <v>21.5</v>
      </c>
    </row>
    <row r="149" spans="1:31" ht="19.5" thickBot="1" x14ac:dyDescent="0.3">
      <c r="A149" s="1" t="s">
        <v>40</v>
      </c>
      <c r="B149" s="2">
        <v>41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20</v>
      </c>
      <c r="I149" s="2">
        <v>4</v>
      </c>
      <c r="J149" s="2">
        <v>0</v>
      </c>
      <c r="K149" s="2">
        <v>4</v>
      </c>
      <c r="L149" s="2">
        <v>0</v>
      </c>
      <c r="M149" s="2">
        <v>0</v>
      </c>
      <c r="N149" s="2">
        <v>0</v>
      </c>
      <c r="O149" s="2">
        <v>0</v>
      </c>
      <c r="P149" s="2">
        <v>11</v>
      </c>
      <c r="Q149" s="2">
        <v>1</v>
      </c>
      <c r="R149" s="2">
        <v>2</v>
      </c>
      <c r="S149" s="2">
        <v>0</v>
      </c>
      <c r="T149" s="2">
        <v>0</v>
      </c>
      <c r="U149" s="2">
        <v>1</v>
      </c>
      <c r="V149" s="2">
        <v>0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>
        <f>SUM((C149*15)+(E149*3)+(F149*3)+(G149*6)+(N149*2)+(H149*0.3)+(P149*1)+(R149*2)+(AB149*-5)+(AC149*-10))</f>
        <v>21</v>
      </c>
      <c r="AE149">
        <f>SUM((E149*3)+(F149*3)+(G149*6)+(N149*2)+(H149*0.3)+(P149*1)+(R149*2)+(AB149*-5)+(AC149*-10))</f>
        <v>21</v>
      </c>
    </row>
    <row r="150" spans="1:31" ht="19.5" thickBot="1" x14ac:dyDescent="0.3">
      <c r="A150" s="1" t="s">
        <v>217</v>
      </c>
      <c r="B150" s="2">
        <v>80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23</v>
      </c>
      <c r="I150" s="2">
        <v>5</v>
      </c>
      <c r="J150" s="2">
        <v>0</v>
      </c>
      <c r="K150" s="2">
        <v>9</v>
      </c>
      <c r="L150" s="2">
        <v>4</v>
      </c>
      <c r="M150" s="2">
        <v>0</v>
      </c>
      <c r="N150" s="2">
        <v>0</v>
      </c>
      <c r="O150" s="2">
        <v>0</v>
      </c>
      <c r="P150" s="2">
        <v>12</v>
      </c>
      <c r="Q150" s="2">
        <v>2</v>
      </c>
      <c r="R150" s="2">
        <v>1</v>
      </c>
      <c r="S150" s="2">
        <v>1</v>
      </c>
      <c r="T150" s="2">
        <v>0</v>
      </c>
      <c r="U150" s="2">
        <v>0</v>
      </c>
      <c r="V150" s="2">
        <v>1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>
        <f>SUM((C150*15)+(E150*3)+(F150*3)+(G150*6)+(N150*2)+(H150*0.3)+(P150*1)+(R150*2)+(AB150*-5)+(AC150*-10))</f>
        <v>20.9</v>
      </c>
      <c r="AE150">
        <f>SUM((E150*3)+(F150*3)+(G150*6)+(N150*2)+(H150*0.3)+(P150*1)+(R150*2)+(AB150*-5)+(AC150*-10))</f>
        <v>20.9</v>
      </c>
    </row>
    <row r="151" spans="1:31" ht="19.5" thickBot="1" x14ac:dyDescent="0.3">
      <c r="A151" s="1" t="s">
        <v>73</v>
      </c>
      <c r="B151" s="2">
        <v>87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32</v>
      </c>
      <c r="I151" s="2">
        <v>7</v>
      </c>
      <c r="J151" s="2">
        <v>0</v>
      </c>
      <c r="K151" s="2">
        <v>9</v>
      </c>
      <c r="L151" s="2">
        <v>3</v>
      </c>
      <c r="M151" s="2">
        <v>0</v>
      </c>
      <c r="N151" s="2">
        <v>0</v>
      </c>
      <c r="O151" s="2">
        <v>0</v>
      </c>
      <c r="P151" s="2">
        <v>9</v>
      </c>
      <c r="Q151" s="2">
        <v>5</v>
      </c>
      <c r="R151" s="2">
        <v>1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  <c r="AA151" s="2">
        <v>0</v>
      </c>
      <c r="AB151" s="2">
        <v>0</v>
      </c>
      <c r="AC151" s="2">
        <v>0</v>
      </c>
      <c r="AD151">
        <f>SUM((C151*15)+(E151*3)+(F151*3)+(G151*6)+(N151*2)+(H151*0.3)+(P151*1)+(R151*2)+(AB151*-5)+(AC151*-10))</f>
        <v>20.6</v>
      </c>
      <c r="AE151">
        <f>SUM((E151*3)+(F151*3)+(G151*6)+(N151*2)+(H151*0.3)+(P151*1)+(R151*2)+(AB151*-5)+(AC151*-10))</f>
        <v>20.6</v>
      </c>
    </row>
    <row r="152" spans="1:31" ht="19.5" thickBot="1" x14ac:dyDescent="0.3">
      <c r="A152" s="1" t="s">
        <v>179</v>
      </c>
      <c r="B152" s="2">
        <v>104</v>
      </c>
      <c r="C152" s="2">
        <v>1</v>
      </c>
      <c r="D152" s="2">
        <v>1</v>
      </c>
      <c r="E152" s="2">
        <v>0</v>
      </c>
      <c r="F152" s="2">
        <v>0</v>
      </c>
      <c r="G152" s="2">
        <v>0</v>
      </c>
      <c r="H152" s="2">
        <v>38</v>
      </c>
      <c r="I152" s="2">
        <v>9</v>
      </c>
      <c r="J152" s="2">
        <v>0</v>
      </c>
      <c r="K152" s="2">
        <v>9</v>
      </c>
      <c r="L152" s="2">
        <v>1</v>
      </c>
      <c r="M152" s="2">
        <v>1</v>
      </c>
      <c r="N152" s="2">
        <v>0</v>
      </c>
      <c r="O152" s="2">
        <v>0</v>
      </c>
      <c r="P152" s="2">
        <v>14</v>
      </c>
      <c r="Q152" s="2">
        <v>1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3</v>
      </c>
      <c r="X152" s="2">
        <v>1</v>
      </c>
      <c r="Y152" s="2">
        <v>1</v>
      </c>
      <c r="Z152" s="2">
        <v>0</v>
      </c>
      <c r="AA152" s="2">
        <v>0</v>
      </c>
      <c r="AB152" s="2">
        <v>1</v>
      </c>
      <c r="AC152" s="2">
        <v>0</v>
      </c>
      <c r="AD152">
        <f>SUM((C152*15)+(E152*3)+(F152*3)+(G152*6)+(N152*2)+(H152*0.3)+(P152*1)+(R152*2)+(AB152*-5)+(AC152*-10))</f>
        <v>35.4</v>
      </c>
      <c r="AE152">
        <f>SUM((E152*3)+(F152*3)+(G152*6)+(N152*2)+(H152*0.3)+(P152*1)+(R152*2)+(AB152*-5)+(AC152*-10))</f>
        <v>20.399999999999999</v>
      </c>
    </row>
    <row r="153" spans="1:31" ht="19.5" thickBot="1" x14ac:dyDescent="0.3">
      <c r="A153" s="3" t="s">
        <v>97</v>
      </c>
      <c r="B153" s="4">
        <v>27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31</v>
      </c>
      <c r="I153" s="4">
        <v>3</v>
      </c>
      <c r="J153" s="4">
        <v>18</v>
      </c>
      <c r="K153" s="4">
        <v>5</v>
      </c>
      <c r="L153" s="4">
        <v>2</v>
      </c>
      <c r="M153" s="4">
        <v>0</v>
      </c>
      <c r="N153" s="4">
        <v>0</v>
      </c>
      <c r="O153" s="4">
        <v>0</v>
      </c>
      <c r="P153" s="4">
        <v>9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>
        <f>SUM((C153*15)+(E153*3)+(F153*3)+(G153*6)+(N153*2)+(H153*0.3)+(P153*1)+(R153*2)+(AB153*-5)+(AC153*-10))</f>
        <v>20.299999999999997</v>
      </c>
      <c r="AE153">
        <f>SUM((E153*3)+(F153*3)+(G153*6)+(N153*2)+(H153*0.3)+(P153*1)+(R153*2)+(AB153*-5)+(AC153*-10))</f>
        <v>20.299999999999997</v>
      </c>
    </row>
    <row r="154" spans="1:31" ht="19.5" thickBot="1" x14ac:dyDescent="0.3">
      <c r="A154" s="1" t="s">
        <v>134</v>
      </c>
      <c r="B154" s="2">
        <v>60</v>
      </c>
      <c r="C154" s="2">
        <v>1</v>
      </c>
      <c r="D154" s="2">
        <v>0</v>
      </c>
      <c r="E154" s="2">
        <v>0</v>
      </c>
      <c r="F154" s="2">
        <v>0</v>
      </c>
      <c r="G154" s="2">
        <v>0</v>
      </c>
      <c r="H154" s="2">
        <v>57</v>
      </c>
      <c r="I154" s="2">
        <v>6</v>
      </c>
      <c r="J154" s="2">
        <v>0</v>
      </c>
      <c r="K154" s="2">
        <v>6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>
        <f>SUM((C154*15)+(E154*3)+(F154*3)+(G154*6)+(N154*2)+(H154*0.3)+(P154*1)+(R154*2)+(AB154*-5)+(AC154*-10))</f>
        <v>35.099999999999994</v>
      </c>
      <c r="AE154">
        <f>SUM((E154*3)+(F154*3)+(G154*6)+(N154*2)+(H154*0.3)+(P154*1)+(R154*2)+(AB154*-5)+(AC154*-10))</f>
        <v>20.099999999999998</v>
      </c>
    </row>
    <row r="155" spans="1:31" ht="19.5" thickBot="1" x14ac:dyDescent="0.3">
      <c r="A155" s="1" t="s">
        <v>60</v>
      </c>
      <c r="B155" s="2">
        <v>42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16</v>
      </c>
      <c r="I155" s="2">
        <v>4</v>
      </c>
      <c r="J155" s="2">
        <v>0</v>
      </c>
      <c r="K155" s="2">
        <v>5</v>
      </c>
      <c r="L155" s="2">
        <v>1</v>
      </c>
      <c r="M155" s="2">
        <v>0</v>
      </c>
      <c r="N155" s="2">
        <v>0</v>
      </c>
      <c r="O155" s="2">
        <v>0</v>
      </c>
      <c r="P155" s="2">
        <v>9</v>
      </c>
      <c r="Q155" s="2">
        <v>0</v>
      </c>
      <c r="R155" s="2">
        <v>3</v>
      </c>
      <c r="S155" s="2">
        <v>1</v>
      </c>
      <c r="T155" s="2">
        <v>0</v>
      </c>
      <c r="U155" s="2">
        <v>1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>
        <f>SUM((C155*15)+(E155*3)+(F155*3)+(G155*6)+(N155*2)+(H155*0.3)+(P155*1)+(R155*2)+(AB155*-5)+(AC155*-10))</f>
        <v>19.8</v>
      </c>
      <c r="AE155">
        <f>SUM((E155*3)+(F155*3)+(G155*6)+(N155*2)+(H155*0.3)+(P155*1)+(R155*2)+(AB155*-5)+(AC155*-10))</f>
        <v>19.8</v>
      </c>
    </row>
    <row r="156" spans="1:31" ht="19.5" thickBot="1" x14ac:dyDescent="0.3">
      <c r="A156" s="1" t="s">
        <v>193</v>
      </c>
      <c r="B156" s="2">
        <v>53</v>
      </c>
      <c r="C156" s="2">
        <v>0</v>
      </c>
      <c r="D156" s="2">
        <v>1</v>
      </c>
      <c r="E156" s="2">
        <v>0</v>
      </c>
      <c r="F156" s="2">
        <v>0</v>
      </c>
      <c r="G156" s="2">
        <v>0</v>
      </c>
      <c r="H156" s="2">
        <v>42</v>
      </c>
      <c r="I156" s="2">
        <v>7</v>
      </c>
      <c r="J156" s="2">
        <v>244</v>
      </c>
      <c r="K156" s="2">
        <v>85</v>
      </c>
      <c r="L156" s="2">
        <v>81</v>
      </c>
      <c r="M156" s="2">
        <v>3</v>
      </c>
      <c r="N156" s="2">
        <v>0</v>
      </c>
      <c r="O156" s="2">
        <v>2</v>
      </c>
      <c r="P156" s="2">
        <v>7</v>
      </c>
      <c r="Q156" s="2">
        <v>1</v>
      </c>
      <c r="R156" s="2">
        <v>0</v>
      </c>
      <c r="S156" s="2">
        <v>0</v>
      </c>
      <c r="T156" s="2">
        <v>0</v>
      </c>
      <c r="U156" s="2">
        <v>3</v>
      </c>
      <c r="V156" s="2">
        <v>5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>
        <f>SUM((C156*15)+(E156*3)+(F156*3)+(G156*6)+(N156*2)+(H156*0.3)+(P156*1)+(R156*2)+(AB156*-5)+(AC156*-10))</f>
        <v>19.600000000000001</v>
      </c>
      <c r="AE156">
        <f>SUM((E156*3)+(F156*3)+(G156*6)+(N156*2)+(H156*0.3)+(P156*1)+(R156*2)+(AB156*-5)+(AC156*-10))</f>
        <v>19.600000000000001</v>
      </c>
    </row>
    <row r="157" spans="1:31" ht="19.5" thickBot="1" x14ac:dyDescent="0.3">
      <c r="A157" s="1" t="s">
        <v>215</v>
      </c>
      <c r="B157" s="2">
        <v>151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20</v>
      </c>
      <c r="I157" s="2">
        <v>5</v>
      </c>
      <c r="J157" s="2">
        <v>347</v>
      </c>
      <c r="K157" s="2">
        <v>136</v>
      </c>
      <c r="L157" s="2">
        <v>132</v>
      </c>
      <c r="M157" s="2">
        <v>2</v>
      </c>
      <c r="N157" s="2">
        <v>1</v>
      </c>
      <c r="O157" s="2">
        <v>0</v>
      </c>
      <c r="P157" s="2">
        <v>11</v>
      </c>
      <c r="Q157" s="2">
        <v>3</v>
      </c>
      <c r="R157" s="2">
        <v>0</v>
      </c>
      <c r="S157" s="2">
        <v>1</v>
      </c>
      <c r="T157" s="2">
        <v>1</v>
      </c>
      <c r="U157" s="2">
        <v>4</v>
      </c>
      <c r="V157" s="2">
        <v>2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>
        <f>SUM((C157*15)+(E157*3)+(F157*3)+(G157*6)+(N157*2)+(H157*0.3)+(P157*1)+(R157*2)+(AB157*-5)+(AC157*-10))</f>
        <v>19</v>
      </c>
      <c r="AE157">
        <f>SUM((E157*3)+(F157*3)+(G157*6)+(N157*2)+(H157*0.3)+(P157*1)+(R157*2)+(AB157*-5)+(AC157*-10))</f>
        <v>19</v>
      </c>
    </row>
    <row r="158" spans="1:31" ht="19.5" thickBot="1" x14ac:dyDescent="0.3">
      <c r="A158" s="1" t="s">
        <v>197</v>
      </c>
      <c r="B158" s="2">
        <v>43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12</v>
      </c>
      <c r="I158" s="2">
        <v>2</v>
      </c>
      <c r="J158" s="2">
        <v>0</v>
      </c>
      <c r="K158" s="2">
        <v>5</v>
      </c>
      <c r="L158" s="2">
        <v>3</v>
      </c>
      <c r="M158" s="2">
        <v>0</v>
      </c>
      <c r="N158" s="2">
        <v>0</v>
      </c>
      <c r="O158" s="2">
        <v>0</v>
      </c>
      <c r="P158" s="2">
        <v>11</v>
      </c>
      <c r="Q158" s="2">
        <v>0</v>
      </c>
      <c r="R158" s="2">
        <v>2</v>
      </c>
      <c r="S158" s="2">
        <v>1</v>
      </c>
      <c r="T158" s="2">
        <v>2</v>
      </c>
      <c r="U158" s="2">
        <v>1</v>
      </c>
      <c r="V158" s="2">
        <v>1</v>
      </c>
      <c r="W158" s="2">
        <v>0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0</v>
      </c>
      <c r="AD158">
        <f>SUM((C158*15)+(E158*3)+(F158*3)+(G158*6)+(N158*2)+(H158*0.3)+(P158*1)+(R158*2)+(AB158*-5)+(AC158*-10))</f>
        <v>18.600000000000001</v>
      </c>
      <c r="AE158">
        <f>SUM((E158*3)+(F158*3)+(G158*6)+(N158*2)+(H158*0.3)+(P158*1)+(R158*2)+(AB158*-5)+(AC158*-10))</f>
        <v>18.600000000000001</v>
      </c>
    </row>
    <row r="159" spans="1:31" ht="19.5" thickBot="1" x14ac:dyDescent="0.3">
      <c r="A159" s="1" t="s">
        <v>223</v>
      </c>
      <c r="B159" s="2">
        <v>55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18</v>
      </c>
      <c r="I159" s="2">
        <v>7</v>
      </c>
      <c r="J159" s="2">
        <v>0</v>
      </c>
      <c r="K159" s="2">
        <v>9</v>
      </c>
      <c r="L159" s="2">
        <v>2</v>
      </c>
      <c r="M159" s="2">
        <v>0</v>
      </c>
      <c r="N159" s="2">
        <v>0</v>
      </c>
      <c r="O159" s="2">
        <v>0</v>
      </c>
      <c r="P159" s="2">
        <v>11</v>
      </c>
      <c r="Q159" s="2">
        <v>0</v>
      </c>
      <c r="R159" s="2">
        <v>1</v>
      </c>
      <c r="S159" s="2">
        <v>0</v>
      </c>
      <c r="T159" s="2">
        <v>0</v>
      </c>
      <c r="U159" s="2">
        <v>0</v>
      </c>
      <c r="V159" s="2">
        <v>1</v>
      </c>
      <c r="W159" s="2">
        <v>1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>
        <f>SUM((C159*15)+(E159*3)+(F159*3)+(G159*6)+(N159*2)+(H159*0.3)+(P159*1)+(R159*2)+(AB159*-5)+(AC159*-10))</f>
        <v>18.399999999999999</v>
      </c>
      <c r="AE159">
        <f>SUM((E159*3)+(F159*3)+(G159*6)+(N159*2)+(H159*0.3)+(P159*1)+(R159*2)+(AB159*-5)+(AC159*-10))</f>
        <v>18.399999999999999</v>
      </c>
    </row>
    <row r="160" spans="1:31" ht="19.5" thickBot="1" x14ac:dyDescent="0.3">
      <c r="A160" s="1" t="s">
        <v>118</v>
      </c>
      <c r="B160" s="2">
        <v>74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11</v>
      </c>
      <c r="I160" s="2">
        <v>4</v>
      </c>
      <c r="J160" s="2">
        <v>23</v>
      </c>
      <c r="K160" s="2">
        <v>8</v>
      </c>
      <c r="L160" s="2">
        <v>4</v>
      </c>
      <c r="M160" s="2">
        <v>0</v>
      </c>
      <c r="N160" s="2">
        <v>2</v>
      </c>
      <c r="O160" s="2">
        <v>1</v>
      </c>
      <c r="P160" s="2">
        <v>11</v>
      </c>
      <c r="Q160" s="2">
        <v>2</v>
      </c>
      <c r="R160" s="2">
        <v>0</v>
      </c>
      <c r="S160" s="2">
        <v>0</v>
      </c>
      <c r="T160" s="2">
        <v>0</v>
      </c>
      <c r="U160" s="2">
        <v>2</v>
      </c>
      <c r="V160" s="2">
        <v>1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>
        <f>SUM((C160*15)+(E160*3)+(F160*3)+(G160*6)+(N160*2)+(H160*0.3)+(P160*1)+(R160*2)+(AB160*-5)+(AC160*-10))</f>
        <v>18.3</v>
      </c>
      <c r="AE160">
        <f>SUM((E160*3)+(F160*3)+(G160*6)+(N160*2)+(H160*0.3)+(P160*1)+(R160*2)+(AB160*-5)+(AC160*-10))</f>
        <v>18.3</v>
      </c>
    </row>
    <row r="161" spans="1:31" ht="19.5" thickBot="1" x14ac:dyDescent="0.3">
      <c r="A161" s="1" t="s">
        <v>62</v>
      </c>
      <c r="B161" s="2">
        <v>87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9</v>
      </c>
      <c r="I161" s="2">
        <v>4</v>
      </c>
      <c r="J161" s="2">
        <v>0</v>
      </c>
      <c r="K161" s="2">
        <v>5</v>
      </c>
      <c r="L161" s="2">
        <v>1</v>
      </c>
      <c r="M161" s="2">
        <v>0</v>
      </c>
      <c r="N161" s="2">
        <v>0</v>
      </c>
      <c r="O161" s="2">
        <v>0</v>
      </c>
      <c r="P161" s="2">
        <v>15</v>
      </c>
      <c r="Q161" s="2">
        <v>1</v>
      </c>
      <c r="R161" s="2">
        <v>0</v>
      </c>
      <c r="S161" s="2">
        <v>0</v>
      </c>
      <c r="T161" s="2">
        <v>0</v>
      </c>
      <c r="U161" s="2">
        <v>1</v>
      </c>
      <c r="V161" s="2">
        <v>0</v>
      </c>
      <c r="W161" s="2">
        <v>1</v>
      </c>
      <c r="X161" s="2">
        <v>0</v>
      </c>
      <c r="Y161" s="2">
        <v>0</v>
      </c>
      <c r="Z161" s="2">
        <v>2</v>
      </c>
      <c r="AA161" s="2">
        <v>0</v>
      </c>
      <c r="AB161" s="2">
        <v>0</v>
      </c>
      <c r="AC161" s="2">
        <v>0</v>
      </c>
      <c r="AD161">
        <f>SUM((C161*15)+(E161*3)+(F161*3)+(G161*6)+(N161*2)+(H161*0.3)+(P161*1)+(R161*2)+(AB161*-5)+(AC161*-10))</f>
        <v>17.7</v>
      </c>
      <c r="AE161">
        <f>SUM((E161*3)+(F161*3)+(G161*6)+(N161*2)+(H161*0.3)+(P161*1)+(R161*2)+(AB161*-5)+(AC161*-10))</f>
        <v>17.7</v>
      </c>
    </row>
    <row r="162" spans="1:31" ht="19.5" thickBot="1" x14ac:dyDescent="0.3">
      <c r="A162" s="3" t="s">
        <v>147</v>
      </c>
      <c r="B162" s="4">
        <v>80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23</v>
      </c>
      <c r="I162" s="4">
        <v>5</v>
      </c>
      <c r="J162" s="4">
        <v>113</v>
      </c>
      <c r="K162" s="4">
        <v>8</v>
      </c>
      <c r="L162" s="4">
        <v>3</v>
      </c>
      <c r="M162" s="4">
        <v>0</v>
      </c>
      <c r="N162" s="4">
        <v>2</v>
      </c>
      <c r="O162" s="4">
        <v>0</v>
      </c>
      <c r="P162" s="4">
        <v>6</v>
      </c>
      <c r="Q162" s="4">
        <v>4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1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>
        <f>SUM((C162*15)+(E162*3)+(F162*3)+(G162*6)+(N162*2)+(H162*0.3)+(P162*1)+(R162*2)+(AB162*-5)+(AC162*-10))</f>
        <v>16.899999999999999</v>
      </c>
      <c r="AE162">
        <f>SUM((E162*3)+(F162*3)+(G162*6)+(N162*2)+(H162*0.3)+(P162*1)+(R162*2)+(AB162*-5)+(AC162*-10))</f>
        <v>16.899999999999999</v>
      </c>
    </row>
    <row r="163" spans="1:31" ht="19.5" thickBot="1" x14ac:dyDescent="0.3">
      <c r="A163" s="1" t="s">
        <v>89</v>
      </c>
      <c r="B163" s="2">
        <v>52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36</v>
      </c>
      <c r="I163" s="2">
        <v>4</v>
      </c>
      <c r="J163" s="2">
        <v>0</v>
      </c>
      <c r="K163" s="2">
        <v>7</v>
      </c>
      <c r="L163" s="2">
        <v>4</v>
      </c>
      <c r="M163" s="2">
        <v>1</v>
      </c>
      <c r="N163" s="2">
        <v>0</v>
      </c>
      <c r="O163" s="2">
        <v>0</v>
      </c>
      <c r="P163" s="2">
        <v>4</v>
      </c>
      <c r="Q163" s="2">
        <v>0</v>
      </c>
      <c r="R163" s="2">
        <v>1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>
        <f>SUM((C163*15)+(E163*3)+(F163*3)+(G163*6)+(N163*2)+(H163*0.3)+(P163*1)+(R163*2)+(AB163*-5)+(AC163*-10))</f>
        <v>16.799999999999997</v>
      </c>
      <c r="AE163">
        <f>SUM((E163*3)+(F163*3)+(G163*6)+(N163*2)+(H163*0.3)+(P163*1)+(R163*2)+(AB163*-5)+(AC163*-10))</f>
        <v>16.799999999999997</v>
      </c>
    </row>
    <row r="164" spans="1:31" ht="19.5" thickBot="1" x14ac:dyDescent="0.3">
      <c r="A164" s="1" t="s">
        <v>214</v>
      </c>
      <c r="B164" s="2">
        <v>35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47</v>
      </c>
      <c r="I164" s="2">
        <v>11</v>
      </c>
      <c r="J164" s="2">
        <v>0</v>
      </c>
      <c r="K164" s="2">
        <v>12</v>
      </c>
      <c r="L164" s="2">
        <v>1</v>
      </c>
      <c r="M164" s="2">
        <v>0</v>
      </c>
      <c r="N164" s="2">
        <v>0</v>
      </c>
      <c r="O164" s="2">
        <v>0</v>
      </c>
      <c r="P164" s="2">
        <v>2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>
        <f>SUM((C164*15)+(E164*3)+(F164*3)+(G164*6)+(N164*2)+(H164*0.3)+(P164*1)+(R164*2)+(AB164*-5)+(AC164*-10))</f>
        <v>16.100000000000001</v>
      </c>
      <c r="AE164">
        <f>SUM((E164*3)+(F164*3)+(G164*6)+(N164*2)+(H164*0.3)+(P164*1)+(R164*2)+(AB164*-5)+(AC164*-10))</f>
        <v>16.100000000000001</v>
      </c>
    </row>
    <row r="165" spans="1:31" ht="19.5" thickBot="1" x14ac:dyDescent="0.3">
      <c r="A165" s="3" t="s">
        <v>93</v>
      </c>
      <c r="B165" s="4">
        <v>80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29</v>
      </c>
      <c r="I165" s="4">
        <v>7</v>
      </c>
      <c r="J165" s="4">
        <v>0</v>
      </c>
      <c r="K165" s="4">
        <v>12</v>
      </c>
      <c r="L165" s="4">
        <v>5</v>
      </c>
      <c r="M165" s="4">
        <v>0</v>
      </c>
      <c r="N165" s="4">
        <v>0</v>
      </c>
      <c r="O165" s="4">
        <v>0</v>
      </c>
      <c r="P165" s="4">
        <v>5</v>
      </c>
      <c r="Q165" s="4">
        <v>3</v>
      </c>
      <c r="R165" s="4">
        <v>1</v>
      </c>
      <c r="S165" s="4">
        <v>0</v>
      </c>
      <c r="T165" s="4">
        <v>0</v>
      </c>
      <c r="U165" s="4">
        <v>0</v>
      </c>
      <c r="V165" s="4">
        <v>2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>
        <f>SUM((C165*15)+(E165*3)+(F165*3)+(G165*6)+(N165*2)+(H165*0.3)+(P165*1)+(R165*2)+(AB165*-5)+(AC165*-10))</f>
        <v>15.7</v>
      </c>
      <c r="AE165">
        <f>SUM((E165*3)+(F165*3)+(G165*6)+(N165*2)+(H165*0.3)+(P165*1)+(R165*2)+(AB165*-5)+(AC165*-10))</f>
        <v>15.7</v>
      </c>
    </row>
    <row r="166" spans="1:31" ht="19.5" thickBot="1" x14ac:dyDescent="0.3">
      <c r="A166" s="3" t="s">
        <v>163</v>
      </c>
      <c r="B166" s="4">
        <v>47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25</v>
      </c>
      <c r="I166" s="4">
        <v>5</v>
      </c>
      <c r="J166" s="4">
        <v>0</v>
      </c>
      <c r="K166" s="4">
        <v>7</v>
      </c>
      <c r="L166" s="4">
        <v>2</v>
      </c>
      <c r="M166" s="4">
        <v>0</v>
      </c>
      <c r="N166" s="4">
        <v>0</v>
      </c>
      <c r="O166" s="4">
        <v>0</v>
      </c>
      <c r="P166" s="4">
        <v>6</v>
      </c>
      <c r="Q166" s="4">
        <v>0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2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>
        <f>SUM((C166*15)+(E166*3)+(F166*3)+(G166*6)+(N166*2)+(H166*0.3)+(P166*1)+(R166*2)+(AB166*-5)+(AC166*-10))</f>
        <v>15.5</v>
      </c>
      <c r="AE166">
        <f>SUM((E166*3)+(F166*3)+(G166*6)+(N166*2)+(H166*0.3)+(P166*1)+(R166*2)+(AB166*-5)+(AC166*-10))</f>
        <v>15.5</v>
      </c>
    </row>
    <row r="167" spans="1:31" ht="19.5" thickBot="1" x14ac:dyDescent="0.3">
      <c r="A167" s="1" t="s">
        <v>194</v>
      </c>
      <c r="B167" s="2">
        <v>96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14</v>
      </c>
      <c r="I167" s="2">
        <v>7</v>
      </c>
      <c r="J167" s="2">
        <v>8</v>
      </c>
      <c r="K167" s="2">
        <v>8</v>
      </c>
      <c r="L167" s="2">
        <v>2</v>
      </c>
      <c r="M167" s="2">
        <v>1</v>
      </c>
      <c r="N167" s="2">
        <v>0</v>
      </c>
      <c r="O167" s="2">
        <v>0</v>
      </c>
      <c r="P167" s="2">
        <v>11</v>
      </c>
      <c r="Q167" s="2">
        <v>2</v>
      </c>
      <c r="R167" s="2">
        <v>0</v>
      </c>
      <c r="S167" s="2">
        <v>0</v>
      </c>
      <c r="T167" s="2">
        <v>1</v>
      </c>
      <c r="U167" s="2">
        <v>1</v>
      </c>
      <c r="V167" s="2">
        <v>0</v>
      </c>
      <c r="W167" s="2">
        <v>3</v>
      </c>
      <c r="X167" s="2">
        <v>0</v>
      </c>
      <c r="Y167" s="2">
        <v>1</v>
      </c>
      <c r="Z167" s="2">
        <v>0</v>
      </c>
      <c r="AA167" s="2">
        <v>0</v>
      </c>
      <c r="AB167" s="2">
        <v>0</v>
      </c>
      <c r="AC167" s="2">
        <v>0</v>
      </c>
      <c r="AD167">
        <f>SUM((C167*15)+(E167*3)+(F167*3)+(G167*6)+(N167*2)+(H167*0.3)+(P167*1)+(R167*2)+(AB167*-5)+(AC167*-10))</f>
        <v>15.2</v>
      </c>
      <c r="AE167">
        <f>SUM((E167*3)+(F167*3)+(G167*6)+(N167*2)+(H167*0.3)+(P167*1)+(R167*2)+(AB167*-5)+(AC167*-10))</f>
        <v>15.2</v>
      </c>
    </row>
    <row r="168" spans="1:31" ht="19.5" thickBot="1" x14ac:dyDescent="0.3">
      <c r="A168" s="3" t="s">
        <v>224</v>
      </c>
      <c r="B168" s="4">
        <v>85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37</v>
      </c>
      <c r="I168" s="4">
        <v>3</v>
      </c>
      <c r="J168" s="4">
        <v>31</v>
      </c>
      <c r="K168" s="4">
        <v>4</v>
      </c>
      <c r="L168" s="4">
        <v>2</v>
      </c>
      <c r="M168" s="4">
        <v>0</v>
      </c>
      <c r="N168" s="4">
        <v>0</v>
      </c>
      <c r="O168" s="4">
        <v>0</v>
      </c>
      <c r="P168" s="4">
        <v>4</v>
      </c>
      <c r="Q168" s="4">
        <v>3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>
        <f>SUM((C168*15)+(E168*3)+(F168*3)+(G168*6)+(N168*2)+(H168*0.3)+(P168*1)+(R168*2)+(AB168*-5)+(AC168*-10))</f>
        <v>15.1</v>
      </c>
      <c r="AE168">
        <f>SUM((E168*3)+(F168*3)+(G168*6)+(N168*2)+(H168*0.3)+(P168*1)+(R168*2)+(AB168*-5)+(AC168*-10))</f>
        <v>15.1</v>
      </c>
    </row>
    <row r="169" spans="1:31" ht="19.5" thickBot="1" x14ac:dyDescent="0.3">
      <c r="A169" s="3" t="s">
        <v>166</v>
      </c>
      <c r="B169" s="4">
        <v>55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20</v>
      </c>
      <c r="I169" s="4">
        <v>6</v>
      </c>
      <c r="J169" s="4">
        <v>0</v>
      </c>
      <c r="K169" s="4">
        <v>10</v>
      </c>
      <c r="L169" s="4">
        <v>4</v>
      </c>
      <c r="M169" s="4">
        <v>0</v>
      </c>
      <c r="N169" s="4">
        <v>0</v>
      </c>
      <c r="O169" s="4">
        <v>0</v>
      </c>
      <c r="P169" s="4">
        <v>7</v>
      </c>
      <c r="Q169" s="4">
        <v>0</v>
      </c>
      <c r="R169" s="4">
        <v>1</v>
      </c>
      <c r="S169" s="4">
        <v>0</v>
      </c>
      <c r="T169" s="4">
        <v>0</v>
      </c>
      <c r="U169" s="4">
        <v>0</v>
      </c>
      <c r="V169" s="4">
        <v>1</v>
      </c>
      <c r="W169" s="4">
        <v>0</v>
      </c>
      <c r="X169" s="4">
        <v>0</v>
      </c>
      <c r="Y169" s="4">
        <v>0</v>
      </c>
      <c r="Z169" s="4">
        <v>1</v>
      </c>
      <c r="AA169" s="4">
        <v>0</v>
      </c>
      <c r="AB169" s="4">
        <v>0</v>
      </c>
      <c r="AC169" s="4">
        <v>0</v>
      </c>
      <c r="AD169">
        <f>SUM((C169*15)+(E169*3)+(F169*3)+(G169*6)+(N169*2)+(H169*0.3)+(P169*1)+(R169*2)+(AB169*-5)+(AC169*-10))</f>
        <v>15</v>
      </c>
      <c r="AE169">
        <f>SUM((E169*3)+(F169*3)+(G169*6)+(N169*2)+(H169*0.3)+(P169*1)+(R169*2)+(AB169*-5)+(AC169*-10))</f>
        <v>15</v>
      </c>
    </row>
    <row r="170" spans="1:31" ht="19.5" thickBot="1" x14ac:dyDescent="0.3">
      <c r="A170" s="1" t="s">
        <v>209</v>
      </c>
      <c r="B170" s="2">
        <v>23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43</v>
      </c>
      <c r="I170" s="2">
        <v>7</v>
      </c>
      <c r="J170" s="2">
        <v>0</v>
      </c>
      <c r="K170" s="2">
        <v>9</v>
      </c>
      <c r="L170" s="2">
        <v>4</v>
      </c>
      <c r="M170" s="2">
        <v>2</v>
      </c>
      <c r="N170" s="2">
        <v>0</v>
      </c>
      <c r="O170" s="2">
        <v>0</v>
      </c>
      <c r="P170" s="2">
        <v>2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1</v>
      </c>
      <c r="W170" s="2">
        <v>0</v>
      </c>
      <c r="X170" s="2">
        <v>0</v>
      </c>
      <c r="Y170" s="2">
        <v>0</v>
      </c>
      <c r="Z170" s="2">
        <v>2</v>
      </c>
      <c r="AA170" s="2">
        <v>0</v>
      </c>
      <c r="AB170" s="2">
        <v>0</v>
      </c>
      <c r="AC170" s="2">
        <v>0</v>
      </c>
      <c r="AD170">
        <f>SUM((C170*15)+(E170*3)+(F170*3)+(G170*6)+(N170*2)+(H170*0.3)+(P170*1)+(R170*2)+(AB170*-5)+(AC170*-10))</f>
        <v>14.9</v>
      </c>
      <c r="AE170">
        <f>SUM((E170*3)+(F170*3)+(G170*6)+(N170*2)+(H170*0.3)+(P170*1)+(R170*2)+(AB170*-5)+(AC170*-10))</f>
        <v>14.9</v>
      </c>
    </row>
    <row r="171" spans="1:31" ht="19.5" thickBot="1" x14ac:dyDescent="0.3">
      <c r="A171" s="1" t="s">
        <v>233</v>
      </c>
      <c r="B171" s="2">
        <v>53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13</v>
      </c>
      <c r="I171" s="2">
        <v>4</v>
      </c>
      <c r="J171" s="2">
        <v>0</v>
      </c>
      <c r="K171" s="2">
        <v>4</v>
      </c>
      <c r="L171" s="2">
        <v>0</v>
      </c>
      <c r="M171" s="2">
        <v>0</v>
      </c>
      <c r="N171" s="2">
        <v>0</v>
      </c>
      <c r="O171" s="2">
        <v>0</v>
      </c>
      <c r="P171" s="2">
        <v>9</v>
      </c>
      <c r="Q171" s="2">
        <v>1</v>
      </c>
      <c r="R171" s="2">
        <v>1</v>
      </c>
      <c r="S171" s="2">
        <v>1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  <c r="AB171" s="2">
        <v>0</v>
      </c>
      <c r="AC171" s="2">
        <v>0</v>
      </c>
      <c r="AD171">
        <f>SUM((C171*15)+(E171*3)+(F171*3)+(G171*6)+(N171*2)+(H171*0.3)+(P171*1)+(R171*2)+(AB171*-5)+(AC171*-10))</f>
        <v>14.9</v>
      </c>
      <c r="AE171">
        <f>SUM((E171*3)+(F171*3)+(G171*6)+(N171*2)+(H171*0.3)+(P171*1)+(R171*2)+(AB171*-5)+(AC171*-10))</f>
        <v>14.9</v>
      </c>
    </row>
    <row r="172" spans="1:31" ht="19.5" thickBot="1" x14ac:dyDescent="0.3">
      <c r="A172" s="1" t="s">
        <v>188</v>
      </c>
      <c r="B172" s="2">
        <v>65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26</v>
      </c>
      <c r="I172" s="2">
        <v>5</v>
      </c>
      <c r="J172" s="2">
        <v>0</v>
      </c>
      <c r="K172" s="2">
        <v>5</v>
      </c>
      <c r="L172" s="2">
        <v>0</v>
      </c>
      <c r="M172" s="2">
        <v>0</v>
      </c>
      <c r="N172" s="2">
        <v>2</v>
      </c>
      <c r="O172" s="2">
        <v>0</v>
      </c>
      <c r="P172" s="2">
        <v>3</v>
      </c>
      <c r="Q172" s="2">
        <v>0</v>
      </c>
      <c r="R172" s="2">
        <v>0</v>
      </c>
      <c r="S172" s="2">
        <v>0</v>
      </c>
      <c r="T172" s="2">
        <v>0</v>
      </c>
      <c r="U172" s="2">
        <v>4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>
        <f>SUM((C172*15)+(E172*3)+(F172*3)+(G172*6)+(N172*2)+(H172*0.3)+(P172*1)+(R172*2)+(AB172*-5)+(AC172*-10))</f>
        <v>14.8</v>
      </c>
      <c r="AE172">
        <f>SUM((E172*3)+(F172*3)+(G172*6)+(N172*2)+(H172*0.3)+(P172*1)+(R172*2)+(AB172*-5)+(AC172*-10))</f>
        <v>14.8</v>
      </c>
    </row>
    <row r="173" spans="1:31" ht="19.5" thickBot="1" x14ac:dyDescent="0.3">
      <c r="A173" s="3" t="s">
        <v>52</v>
      </c>
      <c r="B173" s="4">
        <v>25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11</v>
      </c>
      <c r="I173" s="4">
        <v>4</v>
      </c>
      <c r="J173" s="4">
        <v>0</v>
      </c>
      <c r="K173" s="4">
        <v>4</v>
      </c>
      <c r="L173" s="4">
        <v>0</v>
      </c>
      <c r="M173" s="4">
        <v>0</v>
      </c>
      <c r="N173" s="4">
        <v>0</v>
      </c>
      <c r="O173" s="4">
        <v>0</v>
      </c>
      <c r="P173" s="4">
        <v>9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>
        <f>SUM((C173*15)+(E173*3)+(F173*3)+(G173*6)+(N173*2)+(H173*0.3)+(P173*1)+(R173*2)+(AB173*-5)+(AC173*-10))</f>
        <v>14.3</v>
      </c>
      <c r="AE173">
        <f>SUM((E173*3)+(F173*3)+(G173*6)+(N173*2)+(H173*0.3)+(P173*1)+(R173*2)+(AB173*-5)+(AC173*-10))</f>
        <v>14.3</v>
      </c>
    </row>
    <row r="174" spans="1:31" ht="19.5" thickBot="1" x14ac:dyDescent="0.3">
      <c r="A174" s="1" t="s">
        <v>126</v>
      </c>
      <c r="B174" s="2">
        <v>75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23</v>
      </c>
      <c r="I174" s="2">
        <v>5</v>
      </c>
      <c r="J174" s="2">
        <v>0</v>
      </c>
      <c r="K174" s="2">
        <v>6</v>
      </c>
      <c r="L174" s="2">
        <v>3</v>
      </c>
      <c r="M174" s="2">
        <v>0</v>
      </c>
      <c r="N174" s="2">
        <v>0</v>
      </c>
      <c r="O174" s="2">
        <v>0</v>
      </c>
      <c r="P174" s="2">
        <v>5</v>
      </c>
      <c r="Q174" s="2">
        <v>0</v>
      </c>
      <c r="R174" s="2">
        <v>1</v>
      </c>
      <c r="S174" s="2">
        <v>3</v>
      </c>
      <c r="T174" s="2">
        <v>0</v>
      </c>
      <c r="U174" s="2">
        <v>0</v>
      </c>
      <c r="V174" s="2">
        <v>1</v>
      </c>
      <c r="W174" s="2">
        <v>1</v>
      </c>
      <c r="X174" s="2">
        <v>0</v>
      </c>
      <c r="Y174" s="2">
        <v>0</v>
      </c>
      <c r="Z174" s="2">
        <v>1</v>
      </c>
      <c r="AA174" s="2">
        <v>2</v>
      </c>
      <c r="AB174" s="2">
        <v>0</v>
      </c>
      <c r="AC174" s="2">
        <v>0</v>
      </c>
      <c r="AD174">
        <f>SUM((C174*15)+(E174*3)+(F174*3)+(G174*6)+(N174*2)+(H174*0.3)+(P174*1)+(R174*2)+(AB174*-5)+(AC174*-10))</f>
        <v>13.899999999999999</v>
      </c>
      <c r="AE174">
        <f>SUM((E174*3)+(F174*3)+(G174*6)+(N174*2)+(H174*0.3)+(P174*1)+(R174*2)+(AB174*-5)+(AC174*-10))</f>
        <v>13.899999999999999</v>
      </c>
    </row>
    <row r="175" spans="1:31" ht="19.5" thickBot="1" x14ac:dyDescent="0.3">
      <c r="A175" s="3" t="s">
        <v>38</v>
      </c>
      <c r="B175" s="4">
        <v>49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6</v>
      </c>
      <c r="I175" s="4">
        <v>2</v>
      </c>
      <c r="J175" s="4">
        <v>0</v>
      </c>
      <c r="K175" s="4">
        <v>2</v>
      </c>
      <c r="L175" s="4">
        <v>0</v>
      </c>
      <c r="M175" s="4">
        <v>0</v>
      </c>
      <c r="N175" s="4">
        <v>0</v>
      </c>
      <c r="O175" s="4">
        <v>0</v>
      </c>
      <c r="P175" s="4">
        <v>10</v>
      </c>
      <c r="Q175" s="4">
        <v>0</v>
      </c>
      <c r="R175" s="4">
        <v>1</v>
      </c>
      <c r="S175" s="4">
        <v>0</v>
      </c>
      <c r="T175" s="4">
        <v>0</v>
      </c>
      <c r="U175" s="4">
        <v>1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>
        <f>SUM((C175*15)+(E175*3)+(F175*3)+(G175*6)+(N175*2)+(H175*0.3)+(P175*1)+(R175*2)+(AB175*-5)+(AC175*-10))</f>
        <v>13.8</v>
      </c>
      <c r="AE175">
        <f>SUM((E175*3)+(F175*3)+(G175*6)+(N175*2)+(H175*0.3)+(P175*1)+(R175*2)+(AB175*-5)+(AC175*-10))</f>
        <v>13.8</v>
      </c>
    </row>
    <row r="176" spans="1:31" ht="19.5" thickBot="1" x14ac:dyDescent="0.3">
      <c r="A176" s="3" t="s">
        <v>37</v>
      </c>
      <c r="B176" s="4">
        <v>24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35</v>
      </c>
      <c r="I176" s="4">
        <v>2</v>
      </c>
      <c r="J176" s="4">
        <v>0</v>
      </c>
      <c r="K176" s="4">
        <v>4</v>
      </c>
      <c r="L176" s="4">
        <v>3</v>
      </c>
      <c r="M176" s="4">
        <v>1</v>
      </c>
      <c r="N176" s="4">
        <v>1</v>
      </c>
      <c r="O176" s="4">
        <v>0</v>
      </c>
      <c r="P176" s="4">
        <v>1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>
        <f>SUM((C176*15)+(E176*3)+(F176*3)+(G176*6)+(N176*2)+(H176*0.3)+(P176*1)+(R176*2)+(AB176*-5)+(AC176*-10))</f>
        <v>13.5</v>
      </c>
      <c r="AE176">
        <f>SUM((E176*3)+(F176*3)+(G176*6)+(N176*2)+(H176*0.3)+(P176*1)+(R176*2)+(AB176*-5)+(AC176*-10))</f>
        <v>13.5</v>
      </c>
    </row>
    <row r="177" spans="1:31" ht="19.5" thickBot="1" x14ac:dyDescent="0.3">
      <c r="A177" s="3" t="s">
        <v>226</v>
      </c>
      <c r="B177" s="4">
        <v>24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14</v>
      </c>
      <c r="I177" s="4">
        <v>2</v>
      </c>
      <c r="J177" s="4">
        <v>0</v>
      </c>
      <c r="K177" s="4">
        <v>2</v>
      </c>
      <c r="L177" s="4">
        <v>0</v>
      </c>
      <c r="M177" s="4">
        <v>0</v>
      </c>
      <c r="N177" s="4">
        <v>2</v>
      </c>
      <c r="O177" s="4">
        <v>0</v>
      </c>
      <c r="P177" s="4">
        <v>5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>
        <f>SUM((C177*15)+(E177*3)+(F177*3)+(G177*6)+(N177*2)+(H177*0.3)+(P177*1)+(R177*2)+(AB177*-5)+(AC177*-10))</f>
        <v>13.2</v>
      </c>
      <c r="AE177">
        <f>SUM((E177*3)+(F177*3)+(G177*6)+(N177*2)+(H177*0.3)+(P177*1)+(R177*2)+(AB177*-5)+(AC177*-10))</f>
        <v>13.2</v>
      </c>
    </row>
    <row r="178" spans="1:31" ht="19.5" thickBot="1" x14ac:dyDescent="0.3">
      <c r="A178" s="3" t="s">
        <v>121</v>
      </c>
      <c r="B178" s="4">
        <v>58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17</v>
      </c>
      <c r="I178" s="4">
        <v>4</v>
      </c>
      <c r="J178" s="4">
        <v>0</v>
      </c>
      <c r="K178" s="4">
        <v>7</v>
      </c>
      <c r="L178" s="4">
        <v>3</v>
      </c>
      <c r="M178" s="4">
        <v>0</v>
      </c>
      <c r="N178" s="4">
        <v>0</v>
      </c>
      <c r="O178" s="4">
        <v>0</v>
      </c>
      <c r="P178" s="4">
        <v>8</v>
      </c>
      <c r="Q178" s="4">
        <v>1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>
        <f>SUM((C178*15)+(E178*3)+(F178*3)+(G178*6)+(N178*2)+(H178*0.3)+(P178*1)+(R178*2)+(AB178*-5)+(AC178*-10))</f>
        <v>13.1</v>
      </c>
      <c r="AE178">
        <f>SUM((E178*3)+(F178*3)+(G178*6)+(N178*2)+(H178*0.3)+(P178*1)+(R178*2)+(AB178*-5)+(AC178*-10))</f>
        <v>13.1</v>
      </c>
    </row>
    <row r="179" spans="1:31" ht="19.5" thickBot="1" x14ac:dyDescent="0.3">
      <c r="A179" s="3" t="s">
        <v>100</v>
      </c>
      <c r="B179" s="4">
        <v>59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25</v>
      </c>
      <c r="I179" s="4">
        <v>6</v>
      </c>
      <c r="J179" s="4">
        <v>0</v>
      </c>
      <c r="K179" s="4">
        <v>6</v>
      </c>
      <c r="L179" s="4">
        <v>0</v>
      </c>
      <c r="M179" s="4">
        <v>0</v>
      </c>
      <c r="N179" s="4">
        <v>0</v>
      </c>
      <c r="O179" s="4">
        <v>0</v>
      </c>
      <c r="P179" s="4">
        <v>5</v>
      </c>
      <c r="Q179" s="4">
        <v>1</v>
      </c>
      <c r="R179" s="4">
        <v>0</v>
      </c>
      <c r="S179" s="4">
        <v>1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1</v>
      </c>
      <c r="AA179" s="4">
        <v>1</v>
      </c>
      <c r="AB179" s="4">
        <v>0</v>
      </c>
      <c r="AC179" s="4">
        <v>0</v>
      </c>
      <c r="AD179">
        <f>SUM((C179*15)+(E179*3)+(F179*3)+(G179*6)+(N179*2)+(H179*0.3)+(P179*1)+(R179*2)+(AB179*-5)+(AC179*-10))</f>
        <v>12.5</v>
      </c>
      <c r="AE179">
        <f>SUM((E179*3)+(F179*3)+(G179*6)+(N179*2)+(H179*0.3)+(P179*1)+(R179*2)+(AB179*-5)+(AC179*-10))</f>
        <v>12.5</v>
      </c>
    </row>
    <row r="180" spans="1:31" ht="19.5" thickBot="1" x14ac:dyDescent="0.3">
      <c r="A180" s="3" t="s">
        <v>213</v>
      </c>
      <c r="B180" s="4">
        <v>55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10</v>
      </c>
      <c r="I180" s="4">
        <v>3</v>
      </c>
      <c r="J180" s="4">
        <v>0</v>
      </c>
      <c r="K180" s="4">
        <v>4</v>
      </c>
      <c r="L180" s="4">
        <v>1</v>
      </c>
      <c r="M180" s="4">
        <v>0</v>
      </c>
      <c r="N180" s="4">
        <v>0</v>
      </c>
      <c r="O180" s="4">
        <v>0</v>
      </c>
      <c r="P180" s="4">
        <v>9</v>
      </c>
      <c r="Q180" s="4">
        <v>1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>
        <f>SUM((C180*15)+(E180*3)+(F180*3)+(G180*6)+(N180*2)+(H180*0.3)+(P180*1)+(R180*2)+(AB180*-5)+(AC180*-10))</f>
        <v>12</v>
      </c>
      <c r="AE180">
        <f>SUM((E180*3)+(F180*3)+(G180*6)+(N180*2)+(H180*0.3)+(P180*1)+(R180*2)+(AB180*-5)+(AC180*-10))</f>
        <v>12</v>
      </c>
    </row>
    <row r="181" spans="1:31" ht="19.5" thickBot="1" x14ac:dyDescent="0.3">
      <c r="A181" s="3" t="s">
        <v>77</v>
      </c>
      <c r="B181" s="4">
        <v>42</v>
      </c>
      <c r="C181" s="4">
        <v>1</v>
      </c>
      <c r="D181" s="4">
        <v>1</v>
      </c>
      <c r="E181" s="4">
        <v>0</v>
      </c>
      <c r="F181" s="4">
        <v>0</v>
      </c>
      <c r="G181" s="4">
        <v>0</v>
      </c>
      <c r="H181" s="4">
        <v>15</v>
      </c>
      <c r="I181" s="4">
        <v>6</v>
      </c>
      <c r="J181" s="4">
        <v>0</v>
      </c>
      <c r="K181" s="4">
        <v>7</v>
      </c>
      <c r="L181" s="4">
        <v>1</v>
      </c>
      <c r="M181" s="4">
        <v>0</v>
      </c>
      <c r="N181" s="4">
        <v>0</v>
      </c>
      <c r="O181" s="4">
        <v>0</v>
      </c>
      <c r="P181" s="4">
        <v>8</v>
      </c>
      <c r="Q181" s="4">
        <v>2</v>
      </c>
      <c r="R181" s="4">
        <v>2</v>
      </c>
      <c r="S181" s="4">
        <v>0</v>
      </c>
      <c r="T181" s="4">
        <v>0</v>
      </c>
      <c r="U181" s="4">
        <v>2</v>
      </c>
      <c r="V181" s="4">
        <v>0</v>
      </c>
      <c r="W181" s="4">
        <v>1</v>
      </c>
      <c r="X181" s="4">
        <v>0</v>
      </c>
      <c r="Y181" s="4">
        <v>0</v>
      </c>
      <c r="Z181" s="4">
        <v>0</v>
      </c>
      <c r="AA181" s="4">
        <v>0</v>
      </c>
      <c r="AB181" s="4">
        <v>1</v>
      </c>
      <c r="AC181" s="4">
        <v>0</v>
      </c>
      <c r="AD181">
        <f>SUM((C181*15)+(E181*3)+(F181*3)+(G181*6)+(N181*2)+(H181*0.3)+(P181*1)+(R181*2)+(AB181*-5)+(AC181*-10))</f>
        <v>26.5</v>
      </c>
      <c r="AE181">
        <f>SUM((E181*3)+(F181*3)+(G181*6)+(N181*2)+(H181*0.3)+(P181*1)+(R181*2)+(AB181*-5)+(AC181*-10))</f>
        <v>11.5</v>
      </c>
    </row>
    <row r="182" spans="1:31" ht="19.5" thickBot="1" x14ac:dyDescent="0.3">
      <c r="A182" s="1" t="s">
        <v>25</v>
      </c>
      <c r="B182" s="2">
        <v>34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11</v>
      </c>
      <c r="I182" s="2">
        <v>5</v>
      </c>
      <c r="J182" s="2">
        <v>0</v>
      </c>
      <c r="K182" s="2">
        <v>5</v>
      </c>
      <c r="L182" s="2">
        <v>0</v>
      </c>
      <c r="M182" s="2">
        <v>0</v>
      </c>
      <c r="N182" s="2">
        <v>0</v>
      </c>
      <c r="O182" s="2">
        <v>0</v>
      </c>
      <c r="P182" s="2">
        <v>8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>
        <f>SUM((C182*15)+(E182*3)+(F182*3)+(G182*6)+(N182*2)+(H182*0.3)+(P182*1)+(R182*2)+(AB182*-5)+(AC182*-10))</f>
        <v>11.3</v>
      </c>
      <c r="AE182">
        <f>SUM((E182*3)+(F182*3)+(G182*6)+(N182*2)+(H182*0.3)+(P182*1)+(R182*2)+(AB182*-5)+(AC182*-10))</f>
        <v>11.3</v>
      </c>
    </row>
    <row r="183" spans="1:31" ht="19.5" thickBot="1" x14ac:dyDescent="0.3">
      <c r="A183" s="3" t="s">
        <v>201</v>
      </c>
      <c r="B183" s="4">
        <v>12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30</v>
      </c>
      <c r="I183" s="4">
        <v>4</v>
      </c>
      <c r="J183" s="4">
        <v>0</v>
      </c>
      <c r="K183" s="4">
        <v>4</v>
      </c>
      <c r="L183" s="4">
        <v>0</v>
      </c>
      <c r="M183" s="4">
        <v>0</v>
      </c>
      <c r="N183" s="4">
        <v>0</v>
      </c>
      <c r="O183" s="4">
        <v>0</v>
      </c>
      <c r="P183" s="4">
        <v>2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>
        <f>SUM((C183*15)+(E183*3)+(F183*3)+(G183*6)+(N183*2)+(H183*0.3)+(P183*1)+(R183*2)+(AB183*-5)+(AC183*-10))</f>
        <v>11</v>
      </c>
      <c r="AE183">
        <f>SUM((E183*3)+(F183*3)+(G183*6)+(N183*2)+(H183*0.3)+(P183*1)+(R183*2)+(AB183*-5)+(AC183*-10))</f>
        <v>11</v>
      </c>
    </row>
    <row r="184" spans="1:31" ht="19.5" thickBot="1" x14ac:dyDescent="0.3">
      <c r="A184" s="1" t="s">
        <v>128</v>
      </c>
      <c r="B184" s="2">
        <v>56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18</v>
      </c>
      <c r="I184" s="2">
        <v>3</v>
      </c>
      <c r="J184" s="2">
        <v>0</v>
      </c>
      <c r="K184" s="2">
        <v>5</v>
      </c>
      <c r="L184" s="2">
        <v>2</v>
      </c>
      <c r="M184" s="2">
        <v>0</v>
      </c>
      <c r="N184" s="2">
        <v>0</v>
      </c>
      <c r="O184" s="2">
        <v>0</v>
      </c>
      <c r="P184" s="2">
        <v>3</v>
      </c>
      <c r="Q184" s="2">
        <v>1</v>
      </c>
      <c r="R184" s="2">
        <v>1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>
        <f>SUM((C184*15)+(E184*3)+(F184*3)+(G184*6)+(N184*2)+(H184*0.3)+(P184*1)+(R184*2)+(AB184*-5)+(AC184*-10))</f>
        <v>10.399999999999999</v>
      </c>
      <c r="AE184">
        <f>SUM((E184*3)+(F184*3)+(G184*6)+(N184*2)+(H184*0.3)+(P184*1)+(R184*2)+(AB184*-5)+(AC184*-10))</f>
        <v>10.399999999999999</v>
      </c>
    </row>
    <row r="185" spans="1:31" ht="19.5" thickBot="1" x14ac:dyDescent="0.3">
      <c r="A185" s="1" t="s">
        <v>119</v>
      </c>
      <c r="B185" s="2">
        <v>32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14</v>
      </c>
      <c r="I185" s="2">
        <v>4</v>
      </c>
      <c r="J185" s="2">
        <v>0</v>
      </c>
      <c r="K185" s="2">
        <v>5</v>
      </c>
      <c r="L185" s="2">
        <v>1</v>
      </c>
      <c r="M185" s="2">
        <v>0</v>
      </c>
      <c r="N185" s="2">
        <v>0</v>
      </c>
      <c r="O185" s="2">
        <v>0</v>
      </c>
      <c r="P185" s="2">
        <v>4</v>
      </c>
      <c r="Q185" s="2">
        <v>0</v>
      </c>
      <c r="R185" s="2">
        <v>1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>
        <f>SUM((C185*15)+(E185*3)+(F185*3)+(G185*6)+(N185*2)+(H185*0.3)+(P185*1)+(R185*2)+(AB185*-5)+(AC185*-10))</f>
        <v>10.199999999999999</v>
      </c>
      <c r="AE185">
        <f>SUM((E185*3)+(F185*3)+(G185*6)+(N185*2)+(H185*0.3)+(P185*1)+(R185*2)+(AB185*-5)+(AC185*-10))</f>
        <v>10.199999999999999</v>
      </c>
    </row>
    <row r="186" spans="1:31" ht="30.75" thickBot="1" x14ac:dyDescent="0.3">
      <c r="A186" s="1" t="s">
        <v>234</v>
      </c>
      <c r="B186" s="2">
        <v>15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10</v>
      </c>
      <c r="I186" s="2">
        <v>2</v>
      </c>
      <c r="J186" s="2">
        <v>0</v>
      </c>
      <c r="K186" s="2">
        <v>2</v>
      </c>
      <c r="L186" s="2">
        <v>0</v>
      </c>
      <c r="M186" s="2">
        <v>0</v>
      </c>
      <c r="N186" s="2">
        <v>3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>
        <f>SUM((C186*15)+(E186*3)+(F186*3)+(G186*6)+(N186*2)+(H186*0.3)+(P186*1)+(R186*2)+(AB186*-5)+(AC186*-10))</f>
        <v>10</v>
      </c>
      <c r="AE186">
        <f>SUM((E186*3)+(F186*3)+(G186*6)+(N186*2)+(H186*0.3)+(P186*1)+(R186*2)+(AB186*-5)+(AC186*-10))</f>
        <v>10</v>
      </c>
    </row>
    <row r="187" spans="1:31" ht="19.5" thickBot="1" x14ac:dyDescent="0.3">
      <c r="A187" s="3" t="s">
        <v>58</v>
      </c>
      <c r="B187" s="4">
        <v>12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23</v>
      </c>
      <c r="I187" s="4">
        <v>2</v>
      </c>
      <c r="J187" s="4">
        <v>30</v>
      </c>
      <c r="K187" s="4">
        <v>2</v>
      </c>
      <c r="L187" s="4">
        <v>0</v>
      </c>
      <c r="M187" s="4">
        <v>0</v>
      </c>
      <c r="N187" s="4">
        <v>0</v>
      </c>
      <c r="O187" s="4">
        <v>0</v>
      </c>
      <c r="P187" s="4">
        <v>3</v>
      </c>
      <c r="Q187" s="4">
        <v>1</v>
      </c>
      <c r="R187" s="4">
        <v>0</v>
      </c>
      <c r="S187" s="4">
        <v>0</v>
      </c>
      <c r="T187" s="4">
        <v>0</v>
      </c>
      <c r="U187" s="4">
        <v>2</v>
      </c>
      <c r="V187" s="4">
        <v>0</v>
      </c>
      <c r="W187" s="4">
        <v>2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>
        <f>SUM((C187*15)+(E187*3)+(F187*3)+(G187*6)+(N187*2)+(H187*0.3)+(P187*1)+(R187*2)+(AB187*-5)+(AC187*-10))</f>
        <v>9.8999999999999986</v>
      </c>
      <c r="AE187">
        <f>SUM((E187*3)+(F187*3)+(G187*6)+(N187*2)+(H187*0.3)+(P187*1)+(R187*2)+(AB187*-5)+(AC187*-10))</f>
        <v>9.8999999999999986</v>
      </c>
    </row>
    <row r="188" spans="1:31" ht="19.5" thickBot="1" x14ac:dyDescent="0.3">
      <c r="A188" s="1" t="s">
        <v>165</v>
      </c>
      <c r="B188" s="2">
        <v>64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6</v>
      </c>
      <c r="I188" s="2">
        <v>2</v>
      </c>
      <c r="J188" s="2">
        <v>0</v>
      </c>
      <c r="K188" s="2">
        <v>3</v>
      </c>
      <c r="L188" s="2">
        <v>1</v>
      </c>
      <c r="M188" s="2">
        <v>0</v>
      </c>
      <c r="N188" s="2">
        <v>0</v>
      </c>
      <c r="O188" s="2">
        <v>0</v>
      </c>
      <c r="P188" s="2">
        <v>8</v>
      </c>
      <c r="Q188" s="2">
        <v>0</v>
      </c>
      <c r="R188" s="2">
        <v>0</v>
      </c>
      <c r="S188" s="2">
        <v>2</v>
      </c>
      <c r="T188" s="2">
        <v>0</v>
      </c>
      <c r="U188" s="2">
        <v>0</v>
      </c>
      <c r="V188" s="2">
        <v>1</v>
      </c>
      <c r="W188" s="2">
        <v>3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>
        <f>SUM((C188*15)+(E188*3)+(F188*3)+(G188*6)+(N188*2)+(H188*0.3)+(P188*1)+(R188*2)+(AB188*-5)+(AC188*-10))</f>
        <v>9.8000000000000007</v>
      </c>
      <c r="AE188">
        <f>SUM((E188*3)+(F188*3)+(G188*6)+(N188*2)+(H188*0.3)+(P188*1)+(R188*2)+(AB188*-5)+(AC188*-10))</f>
        <v>9.8000000000000007</v>
      </c>
    </row>
    <row r="189" spans="1:31" ht="19.5" thickBot="1" x14ac:dyDescent="0.3">
      <c r="A189" s="3" t="s">
        <v>204</v>
      </c>
      <c r="B189" s="4">
        <v>38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25</v>
      </c>
      <c r="I189" s="4">
        <v>4</v>
      </c>
      <c r="J189" s="4">
        <v>53</v>
      </c>
      <c r="K189" s="4">
        <v>14</v>
      </c>
      <c r="L189" s="4">
        <v>11</v>
      </c>
      <c r="M189" s="4">
        <v>1</v>
      </c>
      <c r="N189" s="4">
        <v>0</v>
      </c>
      <c r="O189" s="4">
        <v>0</v>
      </c>
      <c r="P189" s="4">
        <v>2</v>
      </c>
      <c r="Q189" s="4">
        <v>2</v>
      </c>
      <c r="R189" s="4">
        <v>0</v>
      </c>
      <c r="S189" s="4">
        <v>0</v>
      </c>
      <c r="T189" s="4">
        <v>0</v>
      </c>
      <c r="U189" s="4">
        <v>0</v>
      </c>
      <c r="V189" s="4">
        <v>1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>
        <f>SUM((C189*15)+(E189*3)+(F189*3)+(G189*6)+(N189*2)+(H189*0.3)+(P189*1)+(R189*2)+(AB189*-5)+(AC189*-10))</f>
        <v>9.5</v>
      </c>
      <c r="AE189">
        <f>SUM((E189*3)+(F189*3)+(G189*6)+(N189*2)+(H189*0.3)+(P189*1)+(R189*2)+(AB189*-5)+(AC189*-10))</f>
        <v>9.5</v>
      </c>
    </row>
    <row r="190" spans="1:31" ht="19.5" thickBot="1" x14ac:dyDescent="0.3">
      <c r="A190" s="1" t="s">
        <v>80</v>
      </c>
      <c r="B190" s="2">
        <v>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20</v>
      </c>
      <c r="I190" s="2">
        <v>3</v>
      </c>
      <c r="J190" s="2">
        <v>0</v>
      </c>
      <c r="K190" s="2">
        <v>3</v>
      </c>
      <c r="L190" s="2">
        <v>1</v>
      </c>
      <c r="M190" s="2">
        <v>1</v>
      </c>
      <c r="N190" s="2">
        <v>1</v>
      </c>
      <c r="O190" s="2">
        <v>0</v>
      </c>
      <c r="P190" s="2">
        <v>1</v>
      </c>
      <c r="Q190" s="2">
        <v>2</v>
      </c>
      <c r="R190" s="2">
        <v>0</v>
      </c>
      <c r="S190" s="2">
        <v>0</v>
      </c>
      <c r="T190" s="2">
        <v>0</v>
      </c>
      <c r="U190" s="2">
        <v>1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>
        <f>SUM((C190*15)+(E190*3)+(F190*3)+(G190*6)+(N190*2)+(H190*0.3)+(P190*1)+(R190*2)+(AB190*-5)+(AC190*-10))</f>
        <v>9</v>
      </c>
      <c r="AE190">
        <f>SUM((E190*3)+(F190*3)+(G190*6)+(N190*2)+(H190*0.3)+(P190*1)+(R190*2)+(AB190*-5)+(AC190*-10))</f>
        <v>9</v>
      </c>
    </row>
    <row r="191" spans="1:31" ht="19.5" thickBot="1" x14ac:dyDescent="0.3">
      <c r="A191" s="1" t="s">
        <v>189</v>
      </c>
      <c r="B191" s="2">
        <v>25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3</v>
      </c>
      <c r="I191" s="2">
        <v>1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8</v>
      </c>
      <c r="Q191" s="2">
        <v>1</v>
      </c>
      <c r="R191" s="2">
        <v>0</v>
      </c>
      <c r="S191" s="2">
        <v>0</v>
      </c>
      <c r="T191" s="2">
        <v>0</v>
      </c>
      <c r="U191" s="2">
        <v>1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>
        <f>SUM((C191*15)+(E191*3)+(F191*3)+(G191*6)+(N191*2)+(H191*0.3)+(P191*1)+(R191*2)+(AB191*-5)+(AC191*-10))</f>
        <v>8.9</v>
      </c>
      <c r="AE191">
        <f>SUM((E191*3)+(F191*3)+(G191*6)+(N191*2)+(H191*0.3)+(P191*1)+(R191*2)+(AB191*-5)+(AC191*-10))</f>
        <v>8.9</v>
      </c>
    </row>
    <row r="192" spans="1:31" ht="19.5" thickBot="1" x14ac:dyDescent="0.3">
      <c r="A192" s="3" t="s">
        <v>90</v>
      </c>
      <c r="B192" s="4">
        <v>29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18</v>
      </c>
      <c r="I192" s="4">
        <v>3</v>
      </c>
      <c r="J192" s="4">
        <v>0</v>
      </c>
      <c r="K192" s="4">
        <v>5</v>
      </c>
      <c r="L192" s="4">
        <v>2</v>
      </c>
      <c r="M192" s="4">
        <v>0</v>
      </c>
      <c r="N192" s="4">
        <v>0</v>
      </c>
      <c r="O192" s="4">
        <v>0</v>
      </c>
      <c r="P192" s="4">
        <v>3</v>
      </c>
      <c r="Q192" s="4">
        <v>1</v>
      </c>
      <c r="R192" s="4">
        <v>0</v>
      </c>
      <c r="S192" s="4">
        <v>0</v>
      </c>
      <c r="T192" s="4">
        <v>1</v>
      </c>
      <c r="U192" s="4">
        <v>1</v>
      </c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>
        <f>SUM((C192*15)+(E192*3)+(F192*3)+(G192*6)+(N192*2)+(H192*0.3)+(P192*1)+(R192*2)+(AB192*-5)+(AC192*-10))</f>
        <v>8.3999999999999986</v>
      </c>
      <c r="AE192">
        <f>SUM((E192*3)+(F192*3)+(G192*6)+(N192*2)+(H192*0.3)+(P192*1)+(R192*2)+(AB192*-5)+(AC192*-10))</f>
        <v>8.3999999999999986</v>
      </c>
    </row>
    <row r="193" spans="1:31" ht="19.5" thickBot="1" x14ac:dyDescent="0.3">
      <c r="A193" s="3" t="s">
        <v>48</v>
      </c>
      <c r="B193" s="4">
        <v>27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22</v>
      </c>
      <c r="I193" s="4">
        <v>5</v>
      </c>
      <c r="J193" s="4">
        <v>0</v>
      </c>
      <c r="K193" s="4">
        <v>5</v>
      </c>
      <c r="L193" s="4">
        <v>0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>
        <f>SUM((C193*15)+(E193*3)+(F193*3)+(G193*6)+(N193*2)+(H193*0.3)+(P193*1)+(R193*2)+(AB193*-5)+(AC193*-10))</f>
        <v>7.6</v>
      </c>
      <c r="AE193">
        <f>SUM((E193*3)+(F193*3)+(G193*6)+(N193*2)+(H193*0.3)+(P193*1)+(R193*2)+(AB193*-5)+(AC193*-10))</f>
        <v>7.6</v>
      </c>
    </row>
    <row r="194" spans="1:31" ht="19.5" thickBot="1" x14ac:dyDescent="0.3">
      <c r="A194" s="1" t="s">
        <v>139</v>
      </c>
      <c r="B194" s="2">
        <v>64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2</v>
      </c>
      <c r="I194" s="2">
        <v>2</v>
      </c>
      <c r="J194" s="2">
        <v>0</v>
      </c>
      <c r="K194" s="2">
        <v>2</v>
      </c>
      <c r="L194" s="2">
        <v>0</v>
      </c>
      <c r="M194" s="2">
        <v>0</v>
      </c>
      <c r="N194" s="2">
        <v>0</v>
      </c>
      <c r="O194" s="2">
        <v>0</v>
      </c>
      <c r="P194" s="2">
        <v>7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>
        <f>SUM((C194*15)+(E194*3)+(F194*3)+(G194*6)+(N194*2)+(H194*0.3)+(P194*1)+(R194*2)+(AB194*-5)+(AC194*-10))</f>
        <v>7.6</v>
      </c>
      <c r="AE194">
        <f>SUM((E194*3)+(F194*3)+(G194*6)+(N194*2)+(H194*0.3)+(P194*1)+(R194*2)+(AB194*-5)+(AC194*-10))</f>
        <v>7.6</v>
      </c>
    </row>
    <row r="195" spans="1:31" ht="19.5" thickBot="1" x14ac:dyDescent="0.3">
      <c r="A195" s="1" t="s">
        <v>125</v>
      </c>
      <c r="B195" s="2">
        <v>28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15</v>
      </c>
      <c r="I195" s="2">
        <v>3</v>
      </c>
      <c r="J195" s="2">
        <v>0</v>
      </c>
      <c r="K195" s="2">
        <v>3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>
        <f>SUM((C195*15)+(E195*3)+(F195*3)+(G195*6)+(N195*2)+(H195*0.3)+(P195*1)+(R195*2)+(AB195*-5)+(AC195*-10))</f>
        <v>7.5</v>
      </c>
      <c r="AE195">
        <f>SUM((E195*3)+(F195*3)+(G195*6)+(N195*2)+(H195*0.3)+(P195*1)+(R195*2)+(AB195*-5)+(AC195*-10))</f>
        <v>7.5</v>
      </c>
    </row>
    <row r="196" spans="1:31" ht="19.5" thickBot="1" x14ac:dyDescent="0.3">
      <c r="A196" s="1" t="s">
        <v>159</v>
      </c>
      <c r="B196" s="2">
        <v>10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3</v>
      </c>
      <c r="Q196" s="2">
        <v>1</v>
      </c>
      <c r="R196" s="2">
        <v>2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>
        <f>SUM((C196*15)+(E196*3)+(F196*3)+(G196*6)+(N196*2)+(H196*0.3)+(P196*1)+(R196*2)+(AB196*-5)+(AC196*-10))</f>
        <v>7</v>
      </c>
      <c r="AE196">
        <f>SUM((E196*3)+(F196*3)+(G196*6)+(N196*2)+(H196*0.3)+(P196*1)+(R196*2)+(AB196*-5)+(AC196*-10))</f>
        <v>7</v>
      </c>
    </row>
    <row r="197" spans="1:31" ht="19.5" thickBot="1" x14ac:dyDescent="0.3">
      <c r="A197" s="3" t="s">
        <v>57</v>
      </c>
      <c r="B197" s="4">
        <v>14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4</v>
      </c>
      <c r="Q197" s="4">
        <v>0</v>
      </c>
      <c r="R197" s="4">
        <v>1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>
        <f>SUM((C197*15)+(E197*3)+(F197*3)+(G197*6)+(N197*2)+(H197*0.3)+(P197*1)+(R197*2)+(AB197*-5)+(AC197*-10))</f>
        <v>6</v>
      </c>
      <c r="AE197">
        <f>SUM((E197*3)+(F197*3)+(G197*6)+(N197*2)+(H197*0.3)+(P197*1)+(R197*2)+(AB197*-5)+(AC197*-10))</f>
        <v>6</v>
      </c>
    </row>
    <row r="198" spans="1:31" ht="19.5" thickBot="1" x14ac:dyDescent="0.3">
      <c r="A198" s="3" t="s">
        <v>221</v>
      </c>
      <c r="B198" s="4">
        <v>14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12</v>
      </c>
      <c r="I198" s="4">
        <v>2</v>
      </c>
      <c r="J198" s="4">
        <v>0</v>
      </c>
      <c r="K198" s="4">
        <v>2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>
        <f>SUM((C198*15)+(E198*3)+(F198*3)+(G198*6)+(N198*2)+(H198*0.3)+(P198*1)+(R198*2)+(AB198*-5)+(AC198*-10))</f>
        <v>4.5999999999999996</v>
      </c>
      <c r="AE198">
        <f>SUM((E198*3)+(F198*3)+(G198*6)+(N198*2)+(H198*0.3)+(P198*1)+(R198*2)+(AB198*-5)+(AC198*-10))</f>
        <v>4.5999999999999996</v>
      </c>
    </row>
    <row r="199" spans="1:31" ht="19.5" thickBot="1" x14ac:dyDescent="0.3">
      <c r="A199" s="1" t="s">
        <v>180</v>
      </c>
      <c r="B199" s="2">
        <v>9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12</v>
      </c>
      <c r="I199" s="2">
        <v>5</v>
      </c>
      <c r="J199" s="2">
        <v>14</v>
      </c>
      <c r="K199" s="2">
        <v>19</v>
      </c>
      <c r="L199" s="2">
        <v>14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1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>
        <f>SUM((C199*15)+(E199*3)+(F199*3)+(G199*6)+(N199*2)+(H199*0.3)+(P199*1)+(R199*2)+(AB199*-5)+(AC199*-10))</f>
        <v>3.5999999999999996</v>
      </c>
      <c r="AE199">
        <f>SUM((E199*3)+(F199*3)+(G199*6)+(N199*2)+(H199*0.3)+(P199*1)+(R199*2)+(AB199*-5)+(AC199*-10))</f>
        <v>3.5999999999999996</v>
      </c>
    </row>
    <row r="200" spans="1:31" ht="19.5" thickBot="1" x14ac:dyDescent="0.3">
      <c r="A200" s="3" t="s">
        <v>210</v>
      </c>
      <c r="B200" s="4">
        <v>2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1</v>
      </c>
      <c r="Q200" s="4">
        <v>0</v>
      </c>
      <c r="R200" s="4">
        <v>1</v>
      </c>
      <c r="S200" s="4">
        <v>0</v>
      </c>
      <c r="T200" s="4">
        <v>1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>
        <f>SUM((C200*15)+(E200*3)+(F200*3)+(G200*6)+(N200*2)+(H200*0.3)+(P200*1)+(R200*2)+(AB200*-5)+(AC200*-10))</f>
        <v>3</v>
      </c>
      <c r="AE200">
        <f>SUM((E200*3)+(F200*3)+(G200*6)+(N200*2)+(H200*0.3)+(P200*1)+(R200*2)+(AB200*-5)+(AC200*-10))</f>
        <v>3</v>
      </c>
    </row>
    <row r="201" spans="1:31" ht="19.5" thickBot="1" x14ac:dyDescent="0.3">
      <c r="A201" s="3" t="s">
        <v>39</v>
      </c>
      <c r="B201" s="4">
        <v>3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10</v>
      </c>
      <c r="I201" s="4">
        <v>2</v>
      </c>
      <c r="J201" s="4">
        <v>0</v>
      </c>
      <c r="K201" s="4">
        <v>2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>
        <f>SUM((C201*15)+(E201*3)+(F201*3)+(G201*6)+(N201*2)+(H201*0.3)+(P201*1)+(R201*2)+(AB201*-5)+(AC201*-10))</f>
        <v>3</v>
      </c>
      <c r="AE201">
        <f>SUM((E201*3)+(F201*3)+(G201*6)+(N201*2)+(H201*0.3)+(P201*1)+(R201*2)+(AB201*-5)+(AC201*-10))</f>
        <v>3</v>
      </c>
    </row>
    <row r="202" spans="1:31" ht="19.5" thickBot="1" x14ac:dyDescent="0.3">
      <c r="A202" s="3" t="s">
        <v>219</v>
      </c>
      <c r="B202" s="4">
        <v>11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3</v>
      </c>
      <c r="I202" s="4">
        <v>1</v>
      </c>
      <c r="J202" s="4">
        <v>0</v>
      </c>
      <c r="K202" s="4">
        <v>1</v>
      </c>
      <c r="L202" s="4">
        <v>1</v>
      </c>
      <c r="M202" s="4">
        <v>0</v>
      </c>
      <c r="N202" s="4">
        <v>0</v>
      </c>
      <c r="O202" s="4">
        <v>0</v>
      </c>
      <c r="P202" s="4">
        <v>2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>
        <f>SUM((C202*15)+(E202*3)+(F202*3)+(G202*6)+(N202*2)+(H202*0.3)+(P202*1)+(R202*2)+(AB202*-5)+(AC202*-10))</f>
        <v>2.9</v>
      </c>
      <c r="AE202">
        <f>SUM((E202*3)+(F202*3)+(G202*6)+(N202*2)+(H202*0.3)+(P202*1)+(R202*2)+(AB202*-5)+(AC202*-10))</f>
        <v>2.9</v>
      </c>
    </row>
    <row r="203" spans="1:31" ht="19.5" thickBot="1" x14ac:dyDescent="0.3">
      <c r="A203" s="1" t="s">
        <v>169</v>
      </c>
      <c r="B203" s="2">
        <v>19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9</v>
      </c>
      <c r="I203" s="2">
        <v>2</v>
      </c>
      <c r="J203" s="2">
        <v>0</v>
      </c>
      <c r="K203" s="2">
        <v>3</v>
      </c>
      <c r="L203" s="2">
        <v>1</v>
      </c>
      <c r="M203" s="2">
        <v>0</v>
      </c>
      <c r="N203" s="2">
        <v>0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>
        <f>SUM((C203*15)+(E203*3)+(F203*3)+(G203*6)+(N203*2)+(H203*0.3)+(P203*1)+(R203*2)+(AB203*-5)+(AC203*-10))</f>
        <v>2.6999999999999997</v>
      </c>
      <c r="AE203">
        <f>SUM((E203*3)+(F203*3)+(G203*6)+(N203*2)+(H203*0.3)+(P203*1)+(R203*2)+(AB203*-5)+(AC203*-10))</f>
        <v>2.6999999999999997</v>
      </c>
    </row>
    <row r="204" spans="1:31" ht="30.75" thickBot="1" x14ac:dyDescent="0.3">
      <c r="A204" s="3" t="s">
        <v>70</v>
      </c>
      <c r="B204" s="4">
        <v>30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1</v>
      </c>
      <c r="I204" s="4">
        <v>2</v>
      </c>
      <c r="J204" s="4">
        <v>25</v>
      </c>
      <c r="K204" s="4">
        <v>48</v>
      </c>
      <c r="L204" s="4">
        <v>46</v>
      </c>
      <c r="M204" s="4">
        <v>0</v>
      </c>
      <c r="N204" s="4">
        <v>0</v>
      </c>
      <c r="O204" s="4">
        <v>0</v>
      </c>
      <c r="P204" s="4">
        <v>2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4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>
        <f>SUM((C204*15)+(E204*3)+(F204*3)+(G204*6)+(N204*2)+(H204*0.3)+(P204*1)+(R204*2)+(AB204*-5)+(AC204*-10))</f>
        <v>2.2999999999999998</v>
      </c>
      <c r="AE204">
        <f>SUM((E204*3)+(F204*3)+(G204*6)+(N204*2)+(H204*0.3)+(P204*1)+(R204*2)+(AB204*-5)+(AC204*-10))</f>
        <v>2.2999999999999998</v>
      </c>
    </row>
    <row r="205" spans="1:31" ht="19.5" thickBot="1" x14ac:dyDescent="0.3">
      <c r="A205" s="3" t="s">
        <v>208</v>
      </c>
      <c r="B205" s="4">
        <v>9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7</v>
      </c>
      <c r="I205" s="4">
        <v>1</v>
      </c>
      <c r="J205" s="4">
        <v>21</v>
      </c>
      <c r="K205" s="4">
        <v>11</v>
      </c>
      <c r="L205" s="4">
        <v>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>
        <f>SUM((C205*15)+(E205*3)+(F205*3)+(G205*6)+(N205*2)+(H205*0.3)+(P205*1)+(R205*2)+(AB205*-5)+(AC205*-10))</f>
        <v>2.1</v>
      </c>
      <c r="AE205">
        <f>SUM((E205*3)+(F205*3)+(G205*6)+(N205*2)+(H205*0.3)+(P205*1)+(R205*2)+(AB205*-5)+(AC205*-10))</f>
        <v>2.1</v>
      </c>
    </row>
    <row r="206" spans="1:31" ht="19.5" thickBot="1" x14ac:dyDescent="0.3">
      <c r="A206" s="1" t="s">
        <v>82</v>
      </c>
      <c r="B206" s="2">
        <v>56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4</v>
      </c>
      <c r="I206" s="2">
        <v>1</v>
      </c>
      <c r="J206" s="2">
        <v>0</v>
      </c>
      <c r="K206" s="2">
        <v>2</v>
      </c>
      <c r="L206" s="2">
        <v>1</v>
      </c>
      <c r="M206" s="2">
        <v>0</v>
      </c>
      <c r="N206" s="2">
        <v>0</v>
      </c>
      <c r="O206" s="2">
        <v>0</v>
      </c>
      <c r="P206" s="2">
        <v>5</v>
      </c>
      <c r="Q206" s="2">
        <v>0</v>
      </c>
      <c r="R206" s="2">
        <v>0</v>
      </c>
      <c r="S206" s="2">
        <v>2</v>
      </c>
      <c r="T206" s="2">
        <v>0</v>
      </c>
      <c r="U206" s="2">
        <v>0</v>
      </c>
      <c r="V206" s="2">
        <v>1</v>
      </c>
      <c r="W206" s="2">
        <v>1</v>
      </c>
      <c r="X206" s="2">
        <v>0</v>
      </c>
      <c r="Y206" s="2">
        <v>0</v>
      </c>
      <c r="Z206" s="2">
        <v>3</v>
      </c>
      <c r="AA206" s="2">
        <v>1</v>
      </c>
      <c r="AB206" s="2">
        <v>1</v>
      </c>
      <c r="AC206" s="2">
        <v>0</v>
      </c>
      <c r="AD206">
        <f>SUM((C206*15)+(E206*3)+(F206*3)+(G206*6)+(N206*2)+(H206*0.3)+(P206*1)+(R206*2)+(AB206*-5)+(AC206*-10))</f>
        <v>1.2000000000000002</v>
      </c>
      <c r="AE206">
        <f>SUM((E206*3)+(F206*3)+(G206*6)+(N206*2)+(H206*0.3)+(P206*1)+(R206*2)+(AB206*-5)+(AC206*-10))</f>
        <v>1.2000000000000002</v>
      </c>
    </row>
    <row r="207" spans="1:31" ht="19.5" thickBot="1" x14ac:dyDescent="0.3">
      <c r="A207" s="1" t="s">
        <v>200</v>
      </c>
      <c r="B207" s="2">
        <v>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>
        <f>SUM((C207*15)+(E207*3)+(F207*3)+(G207*6)+(N207*2)+(H207*0.3)+(P207*1)+(R207*2)+(AB207*-5)+(AC207*-10))</f>
        <v>1</v>
      </c>
      <c r="AE207">
        <f>SUM((E207*3)+(F207*3)+(G207*6)+(N207*2)+(H207*0.3)+(P207*1)+(R207*2)+(AB207*-5)+(AC207*-10))</f>
        <v>1</v>
      </c>
    </row>
    <row r="208" spans="1:31" ht="19.5" thickBot="1" x14ac:dyDescent="0.3">
      <c r="A208" s="1" t="s">
        <v>29</v>
      </c>
      <c r="B208" s="2">
        <v>9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1</v>
      </c>
      <c r="M208" s="2">
        <v>0</v>
      </c>
      <c r="N208" s="2">
        <v>0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1</v>
      </c>
      <c r="W208" s="2">
        <v>0</v>
      </c>
      <c r="X208" s="2">
        <v>0</v>
      </c>
      <c r="Y208" s="2">
        <v>0</v>
      </c>
      <c r="Z208" s="2">
        <v>1</v>
      </c>
      <c r="AA208" s="2">
        <v>0</v>
      </c>
      <c r="AB208" s="2">
        <v>0</v>
      </c>
      <c r="AC208" s="2">
        <v>0</v>
      </c>
      <c r="AD208">
        <f>SUM((C208*15)+(E208*3)+(F208*3)+(G208*6)+(N208*2)+(H208*0.3)+(P208*1)+(R208*2)+(AB208*-5)+(AC208*-10))</f>
        <v>1</v>
      </c>
      <c r="AE208">
        <f>SUM((E208*3)+(F208*3)+(G208*6)+(N208*2)+(H208*0.3)+(P208*1)+(R208*2)+(AB208*-5)+(AC208*-10))</f>
        <v>1</v>
      </c>
    </row>
    <row r="209" spans="1:31" ht="19.5" thickBot="1" x14ac:dyDescent="0.3">
      <c r="A209" s="3" t="s">
        <v>69</v>
      </c>
      <c r="B209" s="4">
        <v>9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1</v>
      </c>
      <c r="Q209" s="4">
        <v>1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1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>
        <f>SUM((C209*15)+(E209*3)+(F209*3)+(G209*6)+(N209*2)+(H209*0.3)+(P209*1)+(R209*2)+(AB209*-5)+(AC209*-10))</f>
        <v>1</v>
      </c>
      <c r="AE209">
        <f>SUM((E209*3)+(F209*3)+(G209*6)+(N209*2)+(H209*0.3)+(P209*1)+(R209*2)+(AB209*-5)+(AC209*-10))</f>
        <v>1</v>
      </c>
    </row>
    <row r="210" spans="1:31" ht="19.5" thickBot="1" x14ac:dyDescent="0.3">
      <c r="A210" s="3" t="s">
        <v>232</v>
      </c>
      <c r="B210" s="4">
        <v>11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>
        <f>SUM((C210*15)+(E210*3)+(F210*3)+(G210*6)+(N210*2)+(H210*0.3)+(P210*1)+(R210*2)+(AB210*-5)+(AC210*-10))</f>
        <v>1</v>
      </c>
      <c r="AE210">
        <f>SUM((E210*3)+(F210*3)+(G210*6)+(N210*2)+(H210*0.3)+(P210*1)+(R210*2)+(AB210*-5)+(AC210*-10))</f>
        <v>1</v>
      </c>
    </row>
    <row r="211" spans="1:31" ht="19.5" thickBot="1" x14ac:dyDescent="0.3">
      <c r="A211" s="3" t="s">
        <v>28</v>
      </c>
      <c r="B211" s="4">
        <v>31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72</v>
      </c>
      <c r="K211" s="4">
        <v>14</v>
      </c>
      <c r="L211" s="4">
        <v>14</v>
      </c>
      <c r="M211" s="4">
        <v>0</v>
      </c>
      <c r="N211" s="4">
        <v>0</v>
      </c>
      <c r="O211" s="4">
        <v>0</v>
      </c>
      <c r="P211" s="4">
        <v>1</v>
      </c>
      <c r="Q211" s="4">
        <v>1</v>
      </c>
      <c r="R211" s="4">
        <v>0</v>
      </c>
      <c r="S211" s="4">
        <v>0</v>
      </c>
      <c r="T211" s="4">
        <v>0</v>
      </c>
      <c r="U211" s="4">
        <v>1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>
        <f>SUM((C211*15)+(E211*3)+(F211*3)+(G211*6)+(N211*2)+(H211*0.3)+(P211*1)+(R211*2)+(AB211*-5)+(AC211*-10))</f>
        <v>1</v>
      </c>
      <c r="AE211">
        <f>SUM((E211*3)+(F211*3)+(G211*6)+(N211*2)+(H211*0.3)+(P211*1)+(R211*2)+(AB211*-5)+(AC211*-10))</f>
        <v>1</v>
      </c>
    </row>
    <row r="212" spans="1:31" ht="19.5" thickBot="1" x14ac:dyDescent="0.3">
      <c r="A212" s="1" t="s">
        <v>112</v>
      </c>
      <c r="B212" s="2">
        <v>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3</v>
      </c>
      <c r="I212" s="2">
        <v>1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</v>
      </c>
      <c r="V212" s="2">
        <v>1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>
        <f>SUM((C212*15)+(E212*3)+(F212*3)+(G212*6)+(N212*2)+(H212*0.3)+(P212*1)+(R212*2)+(AB212*-5)+(AC212*-10))</f>
        <v>0.89999999999999991</v>
      </c>
      <c r="AE212">
        <f>SUM((E212*3)+(F212*3)+(G212*6)+(N212*2)+(H212*0.3)+(P212*1)+(R212*2)+(AB212*-5)+(AC212*-10))</f>
        <v>0.89999999999999991</v>
      </c>
    </row>
  </sheetData>
  <sortState xmlns:xlrd2="http://schemas.microsoft.com/office/spreadsheetml/2017/richdata2" ref="A2:AE212">
    <sortCondition descending="1" ref="AE2:AE212"/>
  </sortState>
  <hyperlinks>
    <hyperlink ref="A170" r:id="rId1" display="https://www.sixnationsrugby.com/player/?PlayGuid=AS962730&amp;TeamId=128" xr:uid="{DBA5CC51-5F25-49B9-8F3C-F5427B1D2752}"/>
    <hyperlink ref="A81" r:id="rId2" display="https://www.sixnationsrugby.com/player/?PlayGuid=AW601545&amp;TeamId=128" xr:uid="{0F460F52-343E-4705-AD7E-B050786E1F13}"/>
    <hyperlink ref="A208" r:id="rId3" display="https://www.sixnationsrugby.com/player/?PlayGuid=AB882295&amp;TeamId=128" xr:uid="{B29890CA-0D53-4F7E-949F-BF71E9B8F4D7}"/>
    <hyperlink ref="A13" r:id="rId4" display="https://www.sixnationsrugby.com/player/?PlayGuid=AH313483&amp;TeamId=127" xr:uid="{71036270-DF1A-4EE7-8EF4-D86DF7D94FF6}"/>
    <hyperlink ref="A145" r:id="rId5" display="https://www.sixnationsrugby.com/player/?PlayGuid=AZ714991&amp;TeamId=130" xr:uid="{2C865B00-EE1C-4E75-A16B-BA32AF73E029}"/>
    <hyperlink ref="A71" r:id="rId6" display="https://www.sixnationsrugby.com/player/?PlayGuid=AP903050&amp;TeamId=127" xr:uid="{5650F753-B276-42EA-8432-7EE9D5313927}"/>
    <hyperlink ref="A119" r:id="rId7" display="https://www.sixnationsrugby.com/player/?PlayGuid=AD320497&amp;TeamId=127" xr:uid="{50818682-A746-44DC-B568-5D98D3E42B45}"/>
    <hyperlink ref="A29" r:id="rId8" display="https://www.sixnationsrugby.com/player/?PlayGuid=AJ442966&amp;TeamId=128" xr:uid="{9F940026-86B8-499F-8592-6CB1D8B2481D}"/>
    <hyperlink ref="A100" r:id="rId9" display="https://www.sixnationsrugby.com/player/?PlayGuid=AL817039&amp;TeamId=130" xr:uid="{BAA5ABAD-D5AB-4658-A610-A25866A3E08D}"/>
    <hyperlink ref="A47" r:id="rId10" display="https://www.sixnationsrugby.com/player/?PlayGuid=AC788211&amp;TeamId=126" xr:uid="{3A44A383-C179-4E85-92CF-D031069BF53F}"/>
    <hyperlink ref="A112" r:id="rId11" display="https://www.sixnationsrugby.com/player/?PlayGuid=AP382464&amp;TeamId=126" xr:uid="{AC675300-6FD6-4EE7-870F-2DDCB79ABAF4}"/>
    <hyperlink ref="A38" r:id="rId12" display="https://www.sixnationsrugby.com/player/?PlayGuid=AB163849&amp;TeamId=129" xr:uid="{5C248E33-3674-4F2C-9C97-9A5D962954F1}"/>
    <hyperlink ref="A111" r:id="rId13" display="https://www.sixnationsrugby.com/player/?PlayGuid=AW514875&amp;TeamId=125" xr:uid="{2AAC63BF-3BE0-41DB-B9DF-7FCD73683721}"/>
    <hyperlink ref="A28" r:id="rId14" display="https://www.sixnationsrugby.com/player/?PlayGuid=AD427633&amp;TeamId=129" xr:uid="{49532828-4FE2-4EF4-B8AA-E12B74F526D6}"/>
    <hyperlink ref="A190" r:id="rId15" display="https://www.sixnationsrugby.com/player/?PlayGuid=AR816235&amp;TeamId=129" xr:uid="{64B4CFC5-C573-48F7-B372-0BBBCB97C646}"/>
    <hyperlink ref="A32" r:id="rId16" display="https://www.sixnationsrugby.com/player/?PlayGuid=AV950214&amp;TeamId=129" xr:uid="{C94B1F98-2176-417D-B117-7DCC90322692}"/>
    <hyperlink ref="A141" r:id="rId17" display="https://www.sixnationsrugby.com/player/?PlayGuid=BS995585&amp;TeamId=129" xr:uid="{C6F4EA64-DC90-42D9-8628-7FE34FB78B77}"/>
    <hyperlink ref="A123" r:id="rId18" display="https://www.sixnationsrugby.com/player/?PlayGuid=BE558129&amp;TeamId=125" xr:uid="{B417EB37-FAF9-48E2-8B0F-1CE1B1D88574}"/>
    <hyperlink ref="A116" r:id="rId19" display="https://www.sixnationsrugby.com/player/?PlayGuid=BT553523&amp;TeamId=127" xr:uid="{60BA170A-DFE1-4D01-80ED-8CBDE6A5EBA4}"/>
    <hyperlink ref="A78" r:id="rId20" display="https://www.sixnationsrugby.com/player/?PlayGuid=BY523643&amp;TeamId=125" xr:uid="{DED9B2A0-C4EB-4E3A-80D7-B486D2689816}"/>
    <hyperlink ref="A15" r:id="rId21" display="https://www.sixnationsrugby.com/player/?PlayGuid=BL276858&amp;TeamId=129" xr:uid="{C4423124-BFBB-4F0B-A6CE-014C68C7DAB0}"/>
    <hyperlink ref="A113" r:id="rId22" display="https://www.sixnationsrugby.com/player/?PlayGuid=VV741662&amp;TeamId=125" xr:uid="{9B3EFDB9-769F-488E-9351-A62A7D349732}"/>
    <hyperlink ref="A171" r:id="rId23" display="https://www.sixnationsrugby.com/player/?PlayGuid=BT128499&amp;TeamId=127" xr:uid="{C1B707A8-5F08-4E2A-ADC8-18F5244C9BB6}"/>
    <hyperlink ref="A46" r:id="rId24" display="https://www.sixnationsrugby.com/player/?PlayGuid=BK512124&amp;TeamId=127" xr:uid="{3767A087-1A07-4FAB-B31C-B9D000825C7F}"/>
    <hyperlink ref="A182" r:id="rId25" display="https://www.sixnationsrugby.com/player/?PlayGuid=BP217532&amp;TeamId=129" xr:uid="{55D0F327-1F66-4D7C-81BA-A2523B183830}"/>
    <hyperlink ref="A36" r:id="rId26" display="https://www.sixnationsrugby.com/player/?PlayGuid=AS421316&amp;TeamId=130" xr:uid="{3A372D7A-4524-4CAE-AF9B-43BF315A4ACF}"/>
    <hyperlink ref="A4" r:id="rId27" display="https://www.sixnationsrugby.com/player/?PlayGuid=BA768636&amp;TeamId=126" xr:uid="{767349BF-FDA9-4ACF-9AD0-72E762EAC3F0}"/>
    <hyperlink ref="A187" r:id="rId28" display="https://www.sixnationsrugby.com/player/?PlayGuid=BM731353&amp;TeamId=127" xr:uid="{6AFB4F98-91BC-4A66-BE30-5E07A1DCB0E6}"/>
    <hyperlink ref="A102" r:id="rId29" display="https://www.sixnationsrugby.com/player/?PlayGuid=CD872704&amp;TeamId=126" xr:uid="{860F4E37-1AA3-4501-B4D6-F4282872CE99}"/>
    <hyperlink ref="A128" r:id="rId30" display="https://www.sixnationsrugby.com/player/?PlayGuid=CB680200&amp;TeamId=130" xr:uid="{9B4B3AE1-7B9C-48FB-B6D6-109F2BC000AD}"/>
    <hyperlink ref="A158" r:id="rId31" display="https://www.sixnationsrugby.com/player/?PlayGuid=CW541496&amp;TeamId=129" xr:uid="{4C6FA594-52D1-4812-8AD1-02AD7E0AFAEF}"/>
    <hyperlink ref="A148" r:id="rId32" display="https://www.sixnationsrugby.com/player/?PlayGuid=CC736572&amp;TeamId=129" xr:uid="{B341DA0E-9287-42FD-82D5-25FE3305A604}"/>
    <hyperlink ref="A16" r:id="rId33" display="https://www.sixnationsrugby.com/player/?PlayGuid=CC988273&amp;TeamId=130" xr:uid="{A44EB084-5E07-4B4E-B340-3C4E621E2BA8}"/>
    <hyperlink ref="A12" r:id="rId34" display="https://www.sixnationsrugby.com/player/?PlayGuid=CO277188&amp;TeamId=129" xr:uid="{86718859-7565-417F-889D-8664D9ABEE80}"/>
    <hyperlink ref="A114" r:id="rId35" display="https://www.sixnationsrugby.com/player/?PlayGuid=CE445208&amp;TeamId=125" xr:uid="{E8B2AB43-01E0-409B-B6BC-83D6FD2F5705}"/>
    <hyperlink ref="A192" r:id="rId36" display="https://www.sixnationsrugby.com/player/?PlayGuid=CF136427&amp;TeamId=126" xr:uid="{FC027DE1-8901-40A8-80E5-5D644177A51D}"/>
    <hyperlink ref="A56" r:id="rId37" display="https://www.sixnationsrugby.com/player/?PlayGuid=CH868958&amp;TeamId=127" xr:uid="{B1E50C04-AAAE-456C-95A6-E679DA85F487}"/>
    <hyperlink ref="A96" r:id="rId38" display="https://www.sixnationsrugby.com/player/?PlayGuid=CH726208&amp;TeamId=126" xr:uid="{0A52C21A-A240-4625-8530-38F08D3F95F8}"/>
    <hyperlink ref="A8" r:id="rId39" display="https://www.sixnationsrugby.com/player/?PlayGuid=CS610337&amp;TeamId=126" xr:uid="{2D66AF75-C940-4D40-B3B8-B1544821EAEB}"/>
    <hyperlink ref="A110" r:id="rId40" display="https://www.sixnationsrugby.com/player/?PlayGuid=CM573391&amp;TeamId=126" xr:uid="{136276BC-7318-4303-8D78-F4D8569C798B}"/>
    <hyperlink ref="A164" r:id="rId41" display="https://www.sixnationsrugby.com/player/?PlayGuid=CD548328&amp;TeamId=127" xr:uid="{851FD1CD-E5EA-4385-9E43-5D7DC0C107D7}"/>
    <hyperlink ref="A140" r:id="rId42" display="https://www.sixnationsrugby.com/player/?PlayGuid=CH827601&amp;TeamId=128" xr:uid="{99B96A8A-13EA-4354-B15C-E96FF64003FD}"/>
    <hyperlink ref="A50" r:id="rId43" display="https://www.sixnationsrugby.com/player/?PlayGuid=CL794376&amp;TeamId=125" xr:uid="{58C84C27-30FC-4743-87BF-CDAB534F7634}"/>
    <hyperlink ref="A72" r:id="rId44" display="https://www.sixnationsrugby.com/player/?PlayGuid=CB879230&amp;TeamId=129" xr:uid="{B42802A3-C05C-4C1C-B621-1A25B67574C8}"/>
    <hyperlink ref="A154" r:id="rId45" display="https://www.sixnationsrugby.com/player/?PlayGuid=DP646434&amp;TeamId=129" xr:uid="{8F2A96E2-1D73-4EBB-B1C5-92D7798068DC}"/>
    <hyperlink ref="A18" r:id="rId46" display="https://www.sixnationsrugby.com/player/?PlayGuid=DB100356&amp;TeamId=128" xr:uid="{B9B504F8-C4BB-4926-9001-E52C328C2EF1}"/>
    <hyperlink ref="A199" r:id="rId47" display="https://www.sixnationsrugby.com/player/?PlayGuid=DR199381&amp;TeamId=125" xr:uid="{F2893B9B-0CC2-47CB-B5C1-D683F0677590}"/>
    <hyperlink ref="A87" r:id="rId48" display="https://www.sixnationsrugby.com/player/?PlayGuid=DF470268&amp;TeamId=130" xr:uid="{385502FA-CDD1-40A6-B69D-373B8DAD7373}"/>
    <hyperlink ref="A172" r:id="rId49" display="https://www.sixnationsrugby.com/player/?PlayGuid=DG601214&amp;TeamId=127" xr:uid="{100E2C1B-123E-4942-8E95-C22DC5823D89}"/>
    <hyperlink ref="A147" r:id="rId50" display="https://www.sixnationsrugby.com/player/?PlayGuid=DH124077&amp;TeamId=126" xr:uid="{D7E5C182-5480-40D8-84A8-94409FB15FC9}"/>
    <hyperlink ref="A132" r:id="rId51" display="https://www.sixnationsrugby.com/player/?PlayGuid=DK192698&amp;TeamId=126" xr:uid="{0C840766-2E27-49D9-BD45-101E4DBB9351}"/>
    <hyperlink ref="A169" r:id="rId52" display="https://www.sixnationsrugby.com/player/?PlayGuid=DS555250&amp;TeamId=130" xr:uid="{E21E9CD2-F1D6-4FE4-B024-48A939A20EE2}"/>
    <hyperlink ref="A101" r:id="rId53" display="https://www.sixnationsrugby.com/player/?PlayGuid=DB359560&amp;TeamId=130" xr:uid="{00D09F1B-A175-460F-B331-A55536610CA0}"/>
    <hyperlink ref="A99" r:id="rId54" display="https://www.sixnationsrugby.com/player/?PlayGuid=DB463136&amp;TeamId=129" xr:uid="{5FE8F78F-2E61-4227-BA4E-121AB33C61F4}"/>
    <hyperlink ref="A161" r:id="rId55" display="https://www.sixnationsrugby.com/player/?PlayGuid=DT150994&amp;TeamId=126" xr:uid="{4C7B766E-228E-4F4E-B1EC-0D56634F4829}"/>
    <hyperlink ref="A80" r:id="rId56" display="https://www.sixnationsrugby.com/player/?PlayGuid=DL985901&amp;TeamId=128" xr:uid="{B54D4999-671B-4F9C-89CF-A4E1ABB312D3}"/>
    <hyperlink ref="A186" r:id="rId57" display="https://www.sixnationsrugby.com/player/?PlayGuid=DV671184&amp;TeamId=127" xr:uid="{E980C6F5-431C-4AEE-AC2E-E915570E699B}"/>
    <hyperlink ref="A200" r:id="rId58" display="https://www.sixnationsrugby.com/player/?PlayGuid=DW998305&amp;TeamId=127" xr:uid="{300837A1-B2C0-4360-A96A-8B8BD1AC5CBC}"/>
    <hyperlink ref="A174" r:id="rId59" display="https://www.sixnationsrugby.com/player/?PlayGuid=DC417137&amp;TeamId=129" xr:uid="{C479DD96-EAFC-4DB0-AB94-8C86BD029A63}"/>
    <hyperlink ref="A178" r:id="rId60" display="https://www.sixnationsrugby.com/player/?PlayGuid=EB769100&amp;TeamId=126" xr:uid="{6D75AE08-445F-4E5D-8CB7-404B6C04263E}"/>
    <hyperlink ref="A115" r:id="rId61" display="https://www.sixnationsrugby.com/player/?PlayGuid=EP413386&amp;TeamId=130" xr:uid="{A67C5D25-B88C-42C5-9CEC-7FEF790FD7CE}"/>
    <hyperlink ref="A86" r:id="rId62" display="https://www.sixnationsrugby.com/player/?PlayGuid=ED181409&amp;TeamId=125" xr:uid="{AEFA4A2A-9450-4C8B-B43C-F1C28E9898A6}"/>
    <hyperlink ref="A152" r:id="rId63" display="https://www.sixnationsrugby.com/player/?PlayGuid=EG908747&amp;TeamId=125" xr:uid="{081E0AF4-2AEA-4E31-B88A-334CCDE6C610}"/>
    <hyperlink ref="A168" r:id="rId64" display="https://www.sixnationsrugby.com/player/?PlayGuid=FM677009&amp;TeamId=130" xr:uid="{E08D8E16-4644-45E4-91FB-540652AD6914}"/>
    <hyperlink ref="A212" r:id="rId65" display="https://www.sixnationsrugby.com/player/?PlayGuid=FR364036&amp;TeamId=130" xr:uid="{384F8880-1C7E-4959-9072-95B580C57F94}"/>
    <hyperlink ref="A181" r:id="rId66" display="https://www.sixnationsrugby.com/player/?PlayGuid=FZ521775&amp;TeamId=130" xr:uid="{EF2E7227-D8BD-453C-9FE7-72B8C6EB3408}"/>
    <hyperlink ref="A185" r:id="rId67" display="https://www.sixnationsrugby.com/player/?PlayGuid=FB999044&amp;TeamId=126" xr:uid="{EEF04723-EBB5-4D0F-A13F-755153EC3C80}"/>
    <hyperlink ref="A211" r:id="rId68" display="https://www.sixnationsrugby.com/player/?PlayGuid=FR608838&amp;TeamId=127" xr:uid="{01C58F14-A596-4F6D-94C7-6F2F694789E2}"/>
    <hyperlink ref="A62" r:id="rId69" display="https://www.sixnationsrugby.com/player/?PlayGuid=FC939898&amp;TeamId=129" xr:uid="{9306C2D7-9D10-4C12-8516-11A1ACDAC1AC}"/>
    <hyperlink ref="A74" r:id="rId70" display="https://www.sixnationsrugby.com/player/?PlayGuid=FB780216&amp;TeamId=127" xr:uid="{29AF9286-34BD-4635-84F0-1F632754197A}"/>
    <hyperlink ref="A21" r:id="rId71" display="https://www.sixnationsrugby.com/player/?PlayGuid=GF207020&amp;TeamId=129" xr:uid="{346CF417-E094-4DD0-A139-723C2499132E}"/>
    <hyperlink ref="A127" r:id="rId72" display="https://www.sixnationsrugby.com/player/?PlayGuid=GD113443&amp;TeamId=128" xr:uid="{717B635D-E94D-45F0-AE74-308A5B80959E}"/>
    <hyperlink ref="A129" r:id="rId73" display="https://www.sixnationsrugby.com/player/?PlayGuid=GR900605&amp;TeamId=126" xr:uid="{5794737B-4BA2-4132-8858-31B3571D4C92}"/>
    <hyperlink ref="A63" r:id="rId74" display="https://www.sixnationsrugby.com/player/?PlayGuid=GF392165&amp;TeamId=125" xr:uid="{625C5CD7-60A4-465D-84B2-19F1406C9083}"/>
    <hyperlink ref="A118" r:id="rId75" display="https://www.sixnationsrugby.com/player/?PlayGuid=GF915654&amp;TeamId=125" xr:uid="{DF785351-98D0-4EAF-8A0F-F8EBBB7AE72C}"/>
    <hyperlink ref="A124" r:id="rId76" display="https://www.sixnationsrugby.com/player/?PlayGuid=GH749231&amp;TeamId=127" xr:uid="{0E7C24B8-21B2-46A3-970C-7DBF32888C3D}"/>
    <hyperlink ref="A76" r:id="rId77" display="https://www.sixnationsrugby.com/player/?PlayGuid=GK428365&amp;TeamId=125" xr:uid="{ADA2F037-861E-460B-B0DF-694943CCA449}"/>
    <hyperlink ref="A54" r:id="rId78" display="https://www.sixnationsrugby.com/player/?PlayGuid=GN107642&amp;TeamId=128" xr:uid="{666753DD-9988-45BE-AF3A-A22BAB80C7B9}"/>
    <hyperlink ref="A159" r:id="rId79" display="https://www.sixnationsrugby.com/player/?PlayGuid=GL369503&amp;TeamId=130" xr:uid="{860B9992-5B15-441F-9DF8-2BC422E49066}"/>
    <hyperlink ref="A58" r:id="rId80" display="https://www.sixnationsrugby.com/player/?PlayGuid=GZ980280&amp;TeamId=130" xr:uid="{654A75B7-23A7-4B9E-969A-785F8C13FDA5}"/>
    <hyperlink ref="A73" r:id="rId81" display="https://www.sixnationsrugby.com/player/?PlayGuid=GL577203&amp;TeamId=130" xr:uid="{2674427C-1B23-437B-B9BD-B83562440948}"/>
    <hyperlink ref="A183" r:id="rId82" display="https://www.sixnationsrugby.com/player/?PlayGuid=GB528776&amp;TeamId=130" xr:uid="{CD0B5676-7656-4ED4-B944-915794582FE4}"/>
    <hyperlink ref="A98" r:id="rId83" display="https://www.sixnationsrugby.com/player/?PlayGuid=GG620359&amp;TeamId=127" xr:uid="{29D73F9D-9C8D-4944-91E0-2CEBA7DCB7F1}"/>
    <hyperlink ref="A2" r:id="rId84" display="https://www.sixnationsrugby.com/player/?PlayGuid=GA508879&amp;TeamId=129" xr:uid="{14FBD797-A33F-49CA-A646-25797D90959F}"/>
    <hyperlink ref="A138" r:id="rId85" display="https://www.sixnationsrugby.com/player/?PlayGuid=GP750500&amp;TeamId=130" xr:uid="{83F99BD3-176F-4B14-8C32-F8ED80E3E8A6}"/>
    <hyperlink ref="A19" r:id="rId86" display="https://www.sixnationsrugby.com/player/?PlayGuid=HP363358&amp;TeamId=128" xr:uid="{BBEBFC69-17FE-4556-B904-30EC73FCFC8B}"/>
    <hyperlink ref="A9" r:id="rId87" display="https://www.sixnationsrugby.com/player/?PlayGuid=HW157577&amp;TeamId=127" xr:uid="{B898310C-F54A-4444-915E-79CEC71EDF6C}"/>
    <hyperlink ref="A82" r:id="rId88" display="https://www.sixnationsrugby.com/player/?PlayGuid=HS586007&amp;TeamId=125" xr:uid="{D7D33825-5D8A-4D11-90DA-2F550B79413F}"/>
    <hyperlink ref="A57" r:id="rId89" display="https://www.sixnationsrugby.com/player/?PlayGuid=HK751316&amp;TeamId=126" xr:uid="{BA44A0C1-0715-43E8-AC45-38A62609DD70}"/>
    <hyperlink ref="A133" r:id="rId90" display="https://www.sixnationsrugby.com/player/?PlayGuid=HJ337666&amp;TeamId=127" xr:uid="{36DF4052-9064-4437-B953-C63BDE6307B4}"/>
    <hyperlink ref="A103" r:id="rId91" display="https://www.sixnationsrugby.com/player/?PlayGuid=IH244693&amp;TeamId=126" xr:uid="{10E5910D-6825-47F4-9AA5-7415624B7344}"/>
    <hyperlink ref="A5" r:id="rId92" display="https://www.sixnationsrugby.com/player/?PlayGuid=JS685047&amp;TeamId=126" xr:uid="{E89A950F-44C7-42E0-AB39-5DC5033B2BEB}"/>
    <hyperlink ref="A64" r:id="rId93" display="https://www.sixnationsrugby.com/player/?PlayGuid=JB116465&amp;TeamId=128" xr:uid="{67EAD066-8B6D-4F8E-BFE8-D0E182E6AF4F}"/>
    <hyperlink ref="A3" r:id="rId94" display="https://www.sixnationsrugby.com/player/?PlayGuid=JP214421&amp;TeamId=130" xr:uid="{4C96ED6E-2B6E-45BB-8CA5-70A95BDEE6EF}"/>
    <hyperlink ref="A150" r:id="rId95" display="https://www.sixnationsrugby.com/player/?PlayGuid=JD639935&amp;TeamId=128" xr:uid="{C5DC2723-44CE-4433-BC88-AF61F8BFAB1C}"/>
    <hyperlink ref="A165" r:id="rId96" display="https://www.sixnationsrugby.com/player/?PlayGuid=JL287733&amp;TeamId=127" xr:uid="{51476681-2561-4B6C-A16C-DBD4A9808246}"/>
    <hyperlink ref="A11" r:id="rId97" display="https://www.sixnationsrugby.com/player/?PlayGuid=JR854317&amp;TeamId=126" xr:uid="{DE1F9511-4EC3-47EB-99AA-1AFE7FF97D46}"/>
    <hyperlink ref="A65" r:id="rId98" display="https://www.sixnationsrugby.com/player/?PlayGuid=JG594765&amp;TeamId=125" xr:uid="{47811272-9144-4CD4-B5DF-0E4ACF46E045}"/>
    <hyperlink ref="A22" r:id="rId99" display="https://www.sixnationsrugby.com/player/?PlayGuid=JR572834&amp;TeamId=127" xr:uid="{48D013DD-EE5F-491F-A384-7FA60E3C934D}"/>
    <hyperlink ref="A204" r:id="rId100" display="https://www.sixnationsrugby.com/player/?PlayGuid=JG677554&amp;TeamId=126" xr:uid="{AB7D3A7D-9023-4F82-BB7D-FCC40E64B13A}"/>
    <hyperlink ref="A120" r:id="rId101" display="https://www.sixnationsrugby.com/player/?PlayGuid=JE539580&amp;TeamId=128" xr:uid="{3C8924BA-4FA0-4481-9D1E-CAC88BB9B8DB}"/>
    <hyperlink ref="A31" r:id="rId102" display="https://www.sixnationsrugby.com/player/?PlayGuid=JH458283&amp;TeamId=130" xr:uid="{04FDAE7F-7D91-428E-86BF-CFF2D7687DD6}"/>
    <hyperlink ref="A167" r:id="rId103" display="https://www.sixnationsrugby.com/player/?PlayGuid=JG981094&amp;TeamId=129" xr:uid="{E3E83723-E1F5-41B6-B58B-3D2F22A71B3B}"/>
    <hyperlink ref="A130" r:id="rId104" display="https://www.sixnationsrugby.com/player/?PlayGuid=JP280519&amp;TeamId=129" xr:uid="{EA623C70-D4B0-4D5A-8E8D-45DF872D58C0}"/>
    <hyperlink ref="A203" r:id="rId105" display="https://www.sixnationsrugby.com/player/?PlayGuid=JT777838&amp;TeamId=130" xr:uid="{DF8ECB13-83C5-45EB-99EC-0628E7EDEA69}"/>
    <hyperlink ref="A142" r:id="rId106" display="https://www.sixnationsrugby.com/player/?PlayGuid=JL385098&amp;TeamId=125" xr:uid="{AD1C4D12-1613-445D-867F-41BBF16CF28D}"/>
    <hyperlink ref="A85" r:id="rId107" display="https://www.sixnationsrugby.com/player/?PlayGuid=JM130488&amp;TeamId=125" xr:uid="{C7DCF3EF-ABE9-4944-A836-2B4EE4590E59}"/>
    <hyperlink ref="A177" r:id="rId108" display="https://www.sixnationsrugby.com/player/?PlayGuid=JM106371&amp;TeamId=130" xr:uid="{F04AF4E7-624F-4593-B4B7-7CB2DE22B420}"/>
    <hyperlink ref="A136" r:id="rId109" display="https://www.sixnationsrugby.com/player/?PlayGuid=JC189310&amp;TeamId=126" xr:uid="{6B7F31E4-D036-4266-B802-D31EDCFFDBDC}"/>
    <hyperlink ref="A67" r:id="rId110" display="https://www.sixnationsrugby.com/player/?PlayGuid=JM170940&amp;TeamId=128" xr:uid="{CF39FF2A-B868-491A-A806-CCE344E98984}"/>
    <hyperlink ref="A17" r:id="rId111" display="https://www.sixnationsrugby.com/player/?PlayGuid=JS228312&amp;TeamId=126" xr:uid="{3603084A-0628-46FC-9E1E-FC7396E46BC9}"/>
    <hyperlink ref="A162" r:id="rId112" display="https://www.sixnationsrugby.com/player/?PlayGuid=JD482891&amp;TeamId=128" xr:uid="{53AFB3B5-05A2-4209-893E-289B59F02212}"/>
    <hyperlink ref="A90" r:id="rId113" display="https://www.sixnationsrugby.com/player/?PlayGuid=JJ955541&amp;TeamId=125" xr:uid="{60EE73A2-6D9F-4875-8F5D-1202F6C5E567}"/>
    <hyperlink ref="A53" r:id="rId114" display="https://www.sixnationsrugby.com/player/?PlayGuid=JG454407&amp;TeamId=127" xr:uid="{67773231-C566-4440-8B9C-43D4EC1B6C30}"/>
    <hyperlink ref="A206" r:id="rId115" display="https://www.sixnationsrugby.com/player/?PlayGuid=JH236398&amp;TeamId=125" xr:uid="{941B8511-4D5E-48F0-AD16-5EF6004036FA}"/>
    <hyperlink ref="A45" r:id="rId116" display="https://www.sixnationsrugby.com/player/?PlayGuid=JM704886&amp;TeamId=125" xr:uid="{0DDE376E-04A4-4C5F-A791-0DF1C257E766}"/>
    <hyperlink ref="A51" r:id="rId117" display="https://www.sixnationsrugby.com/player/?PlayGuid=JL152199&amp;TeamId=126" xr:uid="{9110A724-6BCA-461A-BCDF-A67B0DC7A173}"/>
    <hyperlink ref="A60" r:id="rId118" display="https://www.sixnationsrugby.com/player/?PlayGuid=JA935900&amp;TeamId=128" xr:uid="{7CE65AFD-CA37-4CAD-9342-FB003DB45B95}"/>
    <hyperlink ref="A137" r:id="rId119" display="https://www.sixnationsrugby.com/player/?PlayGuid=JN511753&amp;TeamId=128" xr:uid="{27FC5692-8F57-4837-BF80-22853E145ACD}"/>
    <hyperlink ref="A92" r:id="rId120" display="https://www.sixnationsrugby.com/player/?PlayGuid=JV681352&amp;TeamId=126" xr:uid="{99DF0DD8-FF9A-4AB0-BE77-AF866199576B}"/>
    <hyperlink ref="A55" r:id="rId121" display="https://www.sixnationsrugby.com/player/?PlayGuid=JM604958&amp;TeamId=129" xr:uid="{0FE1FF06-68DA-425B-8346-1AD758B4E8B4}"/>
    <hyperlink ref="A35" r:id="rId122" display="https://www.sixnationsrugby.com/player/?PlayGuid=JT812542&amp;TeamId=128" xr:uid="{F6AD9981-AD73-439C-B5A9-3A0F884F174C}"/>
    <hyperlink ref="A163" r:id="rId123" display="https://www.sixnationsrugby.com/player/?PlayGuid=KE263615&amp;TeamId=126" xr:uid="{7E810349-333B-4743-9D5A-FE1AB1A466C8}"/>
    <hyperlink ref="A44" r:id="rId124" display="https://www.sixnationsrugby.com/player/?PlayGuid=KO163326&amp;TeamId=128" xr:uid="{4321FC63-3EAC-4C75-8EA3-61284447CE4E}"/>
    <hyperlink ref="A59" r:id="rId125" display="https://www.sixnationsrugby.com/player/?PlayGuid=KS314500&amp;TeamId=125" xr:uid="{C3AB5975-1A44-49F0-AC69-8FDA15FF3299}"/>
    <hyperlink ref="A197" r:id="rId126" display="https://www.sixnationsrugby.com/player/?PlayGuid=null&amp;TeamId=127" xr:uid="{540E854A-277C-44A6-9862-F39EF86E0848}"/>
    <hyperlink ref="A43" r:id="rId127" display="https://www.sixnationsrugby.com/player/?PlayGuid=SH226786&amp;TeamId=128" xr:uid="{910A8929-04AF-42CD-B2CD-FE870E3A8948}"/>
    <hyperlink ref="A125" r:id="rId128" display="https://www.sixnationsrugby.com/player/?PlayGuid=LB915327&amp;TeamId=128" xr:uid="{CFCADBB7-EDD1-4BD6-BFD9-797637E44892}"/>
    <hyperlink ref="A184" r:id="rId129" display="https://www.sixnationsrugby.com/player/?PlayGuid=LS853689&amp;TeamId=130" xr:uid="{9FDFD5B5-6AFF-408E-BCFD-A25716390069}"/>
    <hyperlink ref="A144" r:id="rId130" display="https://www.sixnationsrugby.com/player/?PlayGuid=LL840089&amp;TeamId=125" xr:uid="{EBBC9C24-DE5E-40CD-997E-8B85CDD28496}"/>
    <hyperlink ref="A121" r:id="rId131" display="https://www.sixnationsrugby.com/player/?PlayGuid=LW454197&amp;TeamId=128" xr:uid="{F331677A-3CCD-4315-9BB3-AD666DD02C7F}"/>
    <hyperlink ref="A205" r:id="rId132" display="https://www.sixnationsrugby.com/player/?PlayGuid=LW193929&amp;TeamId=128" xr:uid="{9136792D-AA93-4984-8B43-57987D04D12C}"/>
    <hyperlink ref="A48" r:id="rId133" display="https://www.sixnationsrugby.com/player/?PlayGuid=LB988097&amp;TeamId=130" xr:uid="{8BF82734-834E-4F68-8948-23AA5EBC0492}"/>
    <hyperlink ref="A33" r:id="rId134" display="https://www.sixnationsrugby.com/player/?PlayGuid=LM630216&amp;TeamId=130" xr:uid="{AEF56C2A-EC9D-41CF-BB27-7464B6890969}"/>
    <hyperlink ref="A107" r:id="rId135" display="https://www.sixnationsrugby.com/player/?PlayGuid=LC148807&amp;TeamId=125" xr:uid="{17F581B4-D879-46C1-A230-271B0D5E521F}"/>
    <hyperlink ref="A104" r:id="rId136" display="https://www.sixnationsrugby.com/player/?PlayGuid=MB495148&amp;TeamId=127" xr:uid="{07845DFE-4090-4DC8-8F69-B0630B56B606}"/>
    <hyperlink ref="A126" r:id="rId137" display="https://www.sixnationsrugby.com/player/?PlayGuid=MV475875&amp;TeamId=125" xr:uid="{5CB9D90D-A488-4FD9-9495-68B8454D8661}"/>
    <hyperlink ref="A69" r:id="rId138" display="https://www.sixnationsrugby.com/player/?PlayGuid=ET402595&amp;TeamId=125" xr:uid="{6EDC458D-DA3B-49C8-AB51-DEDD86535BE1}"/>
    <hyperlink ref="A157" r:id="rId139" display="https://www.sixnationsrugby.com/player/?PlayGuid=MV516843&amp;TeamId=130" xr:uid="{C6140D2B-302B-4D7C-B5F8-E877D9AA9E92}"/>
    <hyperlink ref="A84" r:id="rId140" display="https://www.sixnationsrugby.com/player/?PlayGuid=ML317469&amp;TeamId=130" xr:uid="{5660EBFC-52EA-4B92-9D65-73C058C243BC}"/>
    <hyperlink ref="A151" r:id="rId141" display="https://www.sixnationsrugby.com/player/?PlayGuid=MR621017&amp;TeamId=130" xr:uid="{E23B8D18-3E4D-4ED6-BCAD-4CE29936BCD9}"/>
    <hyperlink ref="A109" r:id="rId142" display="https://www.sixnationsrugby.com/player/?PlayGuid=MW919610&amp;TeamId=125" xr:uid="{3DCC7A02-DAAE-41D7-ABCC-AEC17CD1DD47}"/>
    <hyperlink ref="A14" r:id="rId143" display="https://www.sixnationsrugby.com/player/?PlayGuid=MI369148&amp;TeamId=125" xr:uid="{09B9ACB3-465C-42B8-887C-FB5317157BB3}"/>
    <hyperlink ref="A173" r:id="rId144" display="https://www.sixnationsrugby.com/player/?PlayGuid=MF352745&amp;TeamId=127" xr:uid="{EAD6895B-55DD-498B-A5B1-28232893D4C6}"/>
    <hyperlink ref="A34" r:id="rId145" display="https://www.sixnationsrugby.com/player/?PlayGuid=MM863074&amp;TeamId=130" xr:uid="{46B81763-5CA2-4BCE-A234-D55AA4C36960}"/>
    <hyperlink ref="A79" r:id="rId146" display="https://www.sixnationsrugby.com/player/?PlayGuid=MJ146517&amp;TeamId=129" xr:uid="{735C2628-F25C-4C4A-96D1-6F0DA4FE2A3A}"/>
    <hyperlink ref="A10" r:id="rId147" display="https://www.sixnationsrugby.com/player/?PlayGuid=MB274697&amp;TeamId=130" xr:uid="{A57BE08B-3001-473C-A8E3-73A7BCEB2395}"/>
    <hyperlink ref="A209" r:id="rId148" display="https://www.sixnationsrugby.com/player/?PlayGuid=MD356781&amp;TeamId=126" xr:uid="{790325F8-4D54-4F1E-AC8D-A6ADECC6E5C8}"/>
    <hyperlink ref="A191" r:id="rId149" display="https://www.sixnationsrugby.com/player/?PlayGuid=MM788747&amp;TeamId=130" xr:uid="{E60372EF-A3AB-4E42-8845-3A709CBC6505}"/>
    <hyperlink ref="A91" r:id="rId150" display="https://www.sixnationsrugby.com/player/?PlayGuid=MH640587&amp;TeamId=129" xr:uid="{7A7947E9-0980-4EE5-B7C0-A09F311E3963}"/>
    <hyperlink ref="A27" r:id="rId151" display="https://www.sixnationsrugby.com/player/?PlayGuid=NC161980&amp;TeamId=130" xr:uid="{C402D706-4490-4F11-943A-21AF90E98F29}"/>
    <hyperlink ref="A106" r:id="rId152" display="https://www.sixnationsrugby.com/player/?PlayGuid=NH963068&amp;TeamId=127" xr:uid="{4FAC3EA9-4ADF-4ED6-80B8-0B8A3E4CA54E}"/>
    <hyperlink ref="A20" r:id="rId153" display="https://www.sixnationsrugby.com/player/?PlayGuid=NT897139&amp;TeamId=128" xr:uid="{D717D48E-EC47-46F5-8DE2-1558E7F4E810}"/>
    <hyperlink ref="A193" r:id="rId154" display="https://www.sixnationsrugby.com/player/?PlayGuid=OK971070&amp;TeamId=127" xr:uid="{B57E22A1-5DB0-4ACD-9613-25B7C5B6BCEA}"/>
    <hyperlink ref="A207" r:id="rId155" display="https://www.sixnationsrugby.com/player/?PlayGuid=OD413673&amp;TeamId=125" xr:uid="{047845CC-887F-43EA-96EC-28122173FBA0}"/>
    <hyperlink ref="A198" r:id="rId156" display="https://www.sixnationsrugby.com/player/?PlayGuid=OL421360&amp;TeamId=125" xr:uid="{7AA193A3-CB8F-4950-A3D7-C30055EF09A7}"/>
    <hyperlink ref="A195" r:id="rId157" display="https://www.sixnationsrugby.com/player/?PlayGuid=OT282658&amp;TeamId=125" xr:uid="{C4F34CAF-361E-41D0-A290-C87F758B1832}"/>
    <hyperlink ref="A26" r:id="rId158" display="https://www.sixnationsrugby.com/player/?PlayGuid=OF274612&amp;TeamId=125" xr:uid="{C325AB87-8B1B-4480-BAC6-F3C8EB4D1A56}"/>
    <hyperlink ref="A160" r:id="rId159" display="https://www.sixnationsrugby.com/player/?PlayGuid=OW990997&amp;TeamId=128" xr:uid="{15212D99-4072-496C-9268-0F019A319CB4}"/>
    <hyperlink ref="A94" r:id="rId160" display="https://www.sixnationsrugby.com/player/?PlayGuid=PG443746&amp;TeamId=130" xr:uid="{BAA18253-0B79-4974-ADD3-ADFEE8FC91BB}"/>
    <hyperlink ref="A23" r:id="rId161" display="https://www.sixnationsrugby.com/player/?PlayGuid=PW129932&amp;TeamId=129" xr:uid="{5F2F8FC5-16CA-4A78-8303-2EC8282E2EA8}"/>
    <hyperlink ref="A175" r:id="rId162" display="https://www.sixnationsrugby.com/player/?PlayGuid=PM628715&amp;TeamId=129" xr:uid="{06DCB9C2-6001-4989-9B42-19A3FEDB3354}"/>
    <hyperlink ref="A70" r:id="rId163" display="https://www.sixnationsrugby.com/player/?PlayGuid=PO196534&amp;TeamId=126" xr:uid="{C89EBBE7-D7D7-4FDB-9341-3BD499D35ACF}"/>
    <hyperlink ref="A180" r:id="rId164" display="https://www.sixnationsrugby.com/player/?PlayGuid=PC874545&amp;TeamId=130" xr:uid="{8C88E1DB-6E44-4780-8438-795597AF9F40}"/>
    <hyperlink ref="A135" r:id="rId165" display="https://www.sixnationsrugby.com/player/?PlayGuid=RC610643&amp;TeamId=128" xr:uid="{DDA9B081-157E-48BB-B277-7366D6927815}"/>
    <hyperlink ref="A189" r:id="rId166" display="https://www.sixnationsrugby.com/player/?PlayGuid=MP802116&amp;TeamId=128" xr:uid="{2956B0E6-E65D-48B5-99DE-B209D3026B7C}"/>
    <hyperlink ref="A156" r:id="rId167" display="https://www.sixnationsrugby.com/player/?PlayGuid=RW921385&amp;TeamId=128" xr:uid="{F6A7D2B7-37B7-459D-905B-868E925FA51D}"/>
    <hyperlink ref="A139" r:id="rId168" display="https://www.sixnationsrugby.com/player/?PlayGuid=ME202651&amp;TeamId=128" xr:uid="{6A9A33BF-E1E5-43E8-B482-045D8D034D73}"/>
    <hyperlink ref="A68" r:id="rId169" display="https://www.sixnationsrugby.com/player/?PlayGuid=RH218431&amp;TeamId=126" xr:uid="{8AEA2AAF-32C9-4C2B-A4CE-D132502BDE72}"/>
    <hyperlink ref="A30" r:id="rId170" display="https://www.sixnationsrugby.com/player/?PlayGuid=RH772080&amp;TeamId=126" xr:uid="{FDA737D5-7C02-4381-A329-18EC6817AAC0}"/>
    <hyperlink ref="A24" r:id="rId171" display="https://www.sixnationsrugby.com/player/?PlayGuid=RN981435&amp;TeamId=129" xr:uid="{2C362B69-1025-4468-B841-24444B67278B}"/>
    <hyperlink ref="A117" r:id="rId172" display="https://www.sixnationsrugby.com/player/?PlayGuid=RT351750&amp;TeamId=129" xr:uid="{1016BF9D-C4CD-4FA8-8952-73245AE93DE6}"/>
    <hyperlink ref="A155" r:id="rId173" display="https://www.sixnationsrugby.com/player/?PlayGuid=RK712948&amp;TeamId=126" xr:uid="{3A8DE5EC-75F0-4D07-8C6B-2CF61C855D53}"/>
    <hyperlink ref="A153" r:id="rId174" display="https://www.sixnationsrugby.com/player/?PlayGuid=RH318511&amp;TeamId=127" xr:uid="{A09E80CF-FC21-4552-A0A9-A2EEF04DE71E}"/>
    <hyperlink ref="A52" r:id="rId175" display="https://www.sixnationsrugby.com/player/?PlayGuid=RS816499&amp;TeamId=127" xr:uid="{6BEF44BD-29AC-48E1-A9E0-31E79E477216}"/>
    <hyperlink ref="A131" r:id="rId176" display="https://www.sixnationsrugby.com/player/?PlayGuid=RB187137&amp;TeamId=126" xr:uid="{51582CDA-DBD7-440C-A85D-E1A4944F5766}"/>
    <hyperlink ref="A66" r:id="rId177" display="https://www.sixnationsrugby.com/player/?PlayGuid=CM372062&amp;TeamId=128" xr:uid="{8D0E7BE2-5914-4481-A6E8-1E30D7144299}"/>
    <hyperlink ref="A95" r:id="rId178" display="https://www.sixnationsrugby.com/player/?PlayGuid=RE827406&amp;TeamId=128" xr:uid="{501AC517-0C01-47B1-8C3D-24090A4FF999}"/>
    <hyperlink ref="A40" r:id="rId179" display="https://www.sixnationsrugby.com/player/?PlayGuid=SJ801531&amp;TeamId=127" xr:uid="{C82E97F4-0F6E-499A-836C-D90C0219A97A}"/>
    <hyperlink ref="A202" r:id="rId180" display="https://www.sixnationsrugby.com/player/?PlayGuid=SP940209&amp;TeamId=128" xr:uid="{CE4E5727-D80A-4FC1-9320-412108644DF1}"/>
    <hyperlink ref="A196" r:id="rId181" display="https://www.sixnationsrugby.com/player/?PlayGuid=SS644622&amp;TeamId=127" xr:uid="{98C7CB67-E946-46C8-B508-A841582F2DEF}"/>
    <hyperlink ref="A42" r:id="rId182" display="https://www.sixnationsrugby.com/player/?PlayGuid=SU111318&amp;TeamId=125" xr:uid="{2FB8B751-6CE6-46B2-B339-2F1A6C651AA0}"/>
    <hyperlink ref="A37" r:id="rId183" display="https://www.sixnationsrugby.com/player/?PlayGuid=SC459267&amp;TeamId=127" xr:uid="{42A91740-6A9E-43B3-AC33-BAA8645B9130}"/>
    <hyperlink ref="A210" r:id="rId184" display="https://www.sixnationsrugby.com/player/?PlayGuid=SS244714&amp;TeamId=127" xr:uid="{1190AFA3-96D6-4633-88B7-549BBAF14A11}"/>
    <hyperlink ref="A93" r:id="rId185" display="https://www.sixnationsrugby.com/player/?PlayGuid=SM339841&amp;TeamId=127" xr:uid="{85544027-B465-4B28-80A7-694568C7778E}"/>
    <hyperlink ref="A25" r:id="rId186" display="https://www.sixnationsrugby.com/player/?PlayGuid=SN226466&amp;TeamId=130" xr:uid="{2C31D423-9A05-4574-91B0-6537284121CD}"/>
    <hyperlink ref="A122" r:id="rId187" display="https://www.sixnationsrugby.com/player/?PlayGuid=SL303339&amp;TeamId=128" xr:uid="{A8E8052C-C5A1-4C17-998F-BEF8CE4732D7}"/>
    <hyperlink ref="A166" r:id="rId188" display="https://www.sixnationsrugby.com/player/?PlayGuid=SB628089&amp;TeamId=127" xr:uid="{5C10FA17-9CA8-4F95-89FF-D90E017A01BD}"/>
    <hyperlink ref="A188" r:id="rId189" display="https://www.sixnationsrugby.com/player/?PlayGuid=SF610501&amp;TeamId=130" xr:uid="{EF172A8E-64B4-459A-AA58-6A7C1C55404F}"/>
    <hyperlink ref="A7" r:id="rId190" display="https://www.sixnationsrugby.com/player/?PlayGuid=SH109757&amp;TeamId=127" xr:uid="{48136F31-C573-42DA-935A-F8C4282D700C}"/>
    <hyperlink ref="A61" r:id="rId191" display="https://www.sixnationsrugby.com/player/?PlayGuid=SM530829&amp;TeamId=127" xr:uid="{486CCBC1-3C8B-4C58-9FD4-463B1B99CFE0}"/>
    <hyperlink ref="A105" r:id="rId192" display="https://www.sixnationsrugby.com/player/?PlayGuid=TB763738&amp;TeamId=126" xr:uid="{067A812E-3AD1-4EB2-9A3E-27CCBD6C1968}"/>
    <hyperlink ref="A75" r:id="rId193" display="https://www.sixnationsrugby.com/player/?PlayGuid=TF974321&amp;TeamId=126" xr:uid="{CA147FF3-A6DD-42B0-A5FF-CC079E336771}"/>
    <hyperlink ref="A39" r:id="rId194" display="https://www.sixnationsrugby.com/player/?PlayGuid=TF890867&amp;TeamId=128" xr:uid="{292B4A60-09E2-4FCF-BF87-0AF848C80ED0}"/>
    <hyperlink ref="A108" r:id="rId195" display="https://www.sixnationsrugby.com/player/?PlayGuid=TT303052&amp;TeamId=129" xr:uid="{8293FFE6-F411-4DBE-8382-88C088AB64BB}"/>
    <hyperlink ref="A176" r:id="rId196" display="https://www.sixnationsrugby.com/player/?PlayGuid=TR524244&amp;TeamId=129" xr:uid="{DF8041D4-6DEB-48B7-A442-9636BEFF0D67}"/>
    <hyperlink ref="A6" r:id="rId197" display="https://www.sixnationsrugby.com/player/?PlayGuid=TC478587&amp;TeamId=125" xr:uid="{25B906FB-FB6F-42B1-A711-FCCE648BE6A9}"/>
    <hyperlink ref="A201" r:id="rId198" display="https://www.sixnationsrugby.com/player/?PlayGuid=TD115446&amp;TeamId=125" xr:uid="{BC67D1EF-310A-43A7-ACFE-A43ED0CCE08C}"/>
    <hyperlink ref="A194" r:id="rId199" display="https://www.sixnationsrugby.com/player/?PlayGuid=TF414345&amp;TeamId=128" xr:uid="{3D280D78-A368-44F7-9074-BD1FC5FEAD85}"/>
    <hyperlink ref="A77" r:id="rId200" display="https://www.sixnationsrugby.com/player/?PlayGuid=TA522224&amp;TeamId=130" xr:uid="{2055EDD4-A4A6-41ED-8D61-97F0310E6312}"/>
    <hyperlink ref="A89" r:id="rId201" display="https://www.sixnationsrugby.com/player/?PlayGuid=TW860822&amp;TeamId=128" xr:uid="{3BA0AC77-436F-4D9B-ACA2-555071DD7584}"/>
    <hyperlink ref="A179" r:id="rId202" display="https://www.sixnationsrugby.com/player/?PlayGuid=UD782816&amp;TeamId=126" xr:uid="{2763DA94-B363-4CFC-8659-919D128125AC}"/>
    <hyperlink ref="A83" r:id="rId203" display="https://www.sixnationsrugby.com/player/?PlayGuid=VR807472&amp;TeamId=129" xr:uid="{541A7C03-F2FD-4DD6-9049-C5AE9465314B}"/>
    <hyperlink ref="A41" r:id="rId204" display="https://www.sixnationsrugby.com/player/?PlayGuid=VV950011&amp;TeamId=129" xr:uid="{29A55A45-4FC0-49C7-8266-017C87FC3477}"/>
    <hyperlink ref="A97" r:id="rId205" display="https://www.sixnationsrugby.com/player/?PlayGuid=WC878449&amp;TeamId=126" xr:uid="{828E3CE5-1732-4060-9A2D-E024F85BF1A1}"/>
    <hyperlink ref="A143" r:id="rId206" display="https://www.sixnationsrugby.com/player/?PlayGuid=WR283546&amp;TeamId=128" xr:uid="{39B88BE3-01F4-4DDD-9694-4D006EBC5B78}"/>
    <hyperlink ref="A149" r:id="rId207" display="https://www.sixnationsrugby.com/player/?PlayGuid=WS816688&amp;TeamId=125" xr:uid="{74E9AB77-2918-4C72-9C08-1D35B7EF9AD9}"/>
    <hyperlink ref="A134" r:id="rId208" display="https://www.sixnationsrugby.com/player/?PlayGuid=WH931587&amp;TeamId=125" xr:uid="{3210A4C6-D339-4AA7-9C00-A59C3CC6CB73}"/>
    <hyperlink ref="A146" r:id="rId209" display="https://www.sixnationsrugby.com/player/?PlayGuid=WN551420&amp;TeamId=127" xr:uid="{CDBD33D6-CC7C-4F94-9259-B407711034DF}"/>
    <hyperlink ref="A88" r:id="rId210" display="https://www.sixnationsrugby.com/player/?PlayGuid=OJ524283&amp;TeamId=128" xr:uid="{E2954217-33B9-4752-95FE-9BB42728D376}"/>
    <hyperlink ref="A49" r:id="rId211" display="https://www.sixnationsrugby.com/player/?PlayGuid=ZF741855&amp;TeamId=127" xr:uid="{1F49EF1C-02F2-4080-956D-9BDA1592BE7C}"/>
  </hyperlinks>
  <pageMargins left="0.7" right="0.7" top="0.75" bottom="0.75" header="0.3" footer="0.3"/>
  <pageSetup paperSize="9" orientation="portrait" r:id="rId212"/>
  <drawing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Total</vt:lpstr>
      <vt:lpstr>GW1</vt:lpstr>
      <vt:lpstr>2020 Stats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Jones</dc:creator>
  <cp:lastModifiedBy>S. Jones</cp:lastModifiedBy>
  <dcterms:created xsi:type="dcterms:W3CDTF">2021-01-31T13:09:44Z</dcterms:created>
  <dcterms:modified xsi:type="dcterms:W3CDTF">2021-01-31T17:23:38Z</dcterms:modified>
</cp:coreProperties>
</file>