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nyara\"/>
    </mc:Choice>
  </mc:AlternateContent>
  <xr:revisionPtr revIDLastSave="0" documentId="13_ncr:1_{B87E0987-7351-49A9-A9D1-CD9C702F31AD}" xr6:coauthVersionLast="44" xr6:coauthVersionMax="45" xr10:uidLastSave="{00000000-0000-0000-0000-000000000000}"/>
  <bookViews>
    <workbookView xWindow="-120" yWindow="-120" windowWidth="25440" windowHeight="15390" activeTab="4" xr2:uid="{00000000-000D-0000-FFFF-FFFF00000000}"/>
  </bookViews>
  <sheets>
    <sheet name="Mbulu_P" sheetId="1" r:id="rId1"/>
    <sheet name="Babati_P" sheetId="3" r:id="rId2"/>
    <sheet name="Karatu_P" sheetId="4" r:id="rId3"/>
    <sheet name="Arusha_P" sheetId="2" r:id="rId4"/>
    <sheet name="Monduli_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4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6" i="1"/>
  <c r="O2" i="2" l="1"/>
  <c r="Q2" i="2"/>
  <c r="O3" i="2"/>
  <c r="Q3" i="2"/>
  <c r="O4" i="2"/>
  <c r="Q4" i="2"/>
  <c r="O5" i="2"/>
  <c r="Q5" i="2"/>
  <c r="O6" i="2"/>
  <c r="Q6" i="2"/>
  <c r="O7" i="2"/>
  <c r="Q7" i="2"/>
  <c r="O8" i="2"/>
  <c r="Q8" i="2"/>
  <c r="O9" i="2"/>
  <c r="Q9" i="2"/>
  <c r="O10" i="2"/>
  <c r="Q10" i="2"/>
  <c r="O11" i="2"/>
  <c r="Q11" i="2"/>
  <c r="O12" i="2"/>
  <c r="Q12" i="2"/>
  <c r="O13" i="2"/>
  <c r="Q13" i="2"/>
  <c r="O14" i="2"/>
  <c r="Q14" i="2"/>
  <c r="O15" i="2"/>
  <c r="Q15" i="2"/>
  <c r="O16" i="2"/>
  <c r="Q16" i="2"/>
  <c r="O17" i="2"/>
  <c r="Q17" i="2"/>
  <c r="O18" i="2"/>
  <c r="Q18" i="2"/>
  <c r="O19" i="2"/>
  <c r="Q19" i="2"/>
  <c r="O20" i="2"/>
  <c r="Q20" i="2"/>
  <c r="O21" i="2"/>
  <c r="Q21" i="2"/>
  <c r="O22" i="2"/>
  <c r="Q22" i="2"/>
  <c r="O23" i="2"/>
  <c r="Q23" i="2"/>
  <c r="O24" i="2"/>
  <c r="Q24" i="2"/>
  <c r="O25" i="2"/>
  <c r="Q25" i="2"/>
  <c r="O26" i="2"/>
  <c r="Q26" i="2"/>
  <c r="O27" i="2"/>
  <c r="Q27" i="2"/>
  <c r="O28" i="2"/>
  <c r="Q28" i="2"/>
  <c r="O29" i="2"/>
  <c r="Q29" i="2"/>
  <c r="O30" i="2"/>
  <c r="Q30" i="2"/>
  <c r="O31" i="2"/>
  <c r="Q31" i="2"/>
  <c r="O32" i="2"/>
  <c r="Q32" i="2"/>
  <c r="O33" i="2"/>
  <c r="Q33" i="2"/>
  <c r="O34" i="2"/>
  <c r="Q34" i="2"/>
  <c r="O35" i="2"/>
  <c r="Q35" i="2"/>
  <c r="O36" i="2"/>
  <c r="Q36" i="2"/>
  <c r="O37" i="2"/>
  <c r="Q37" i="2"/>
  <c r="O38" i="2"/>
  <c r="Q38" i="2"/>
  <c r="O39" i="2"/>
  <c r="Q39" i="2"/>
  <c r="O40" i="2"/>
  <c r="Q40" i="2"/>
  <c r="O41" i="2"/>
  <c r="Q41" i="2"/>
  <c r="O42" i="2"/>
  <c r="Q42" i="2"/>
  <c r="O43" i="2"/>
  <c r="Q43" i="2"/>
  <c r="O44" i="2"/>
  <c r="Q44" i="2"/>
  <c r="O45" i="2"/>
  <c r="Q45" i="2"/>
  <c r="O46" i="2"/>
  <c r="Q46" i="2"/>
  <c r="O47" i="2"/>
  <c r="Q47" i="2"/>
  <c r="O48" i="2"/>
  <c r="Q48" i="2"/>
  <c r="O49" i="2"/>
  <c r="Q49" i="2"/>
  <c r="O50" i="2"/>
  <c r="Q50" i="2"/>
  <c r="O51" i="2"/>
  <c r="Q51" i="2"/>
  <c r="O52" i="2"/>
  <c r="Q52" i="2"/>
  <c r="O53" i="2"/>
  <c r="Q53" i="2"/>
  <c r="O54" i="2"/>
  <c r="Q54" i="2"/>
  <c r="O55" i="2"/>
  <c r="Q55" i="2"/>
  <c r="O56" i="2"/>
  <c r="Q56" i="2"/>
  <c r="O57" i="2"/>
  <c r="Q57" i="2"/>
  <c r="O58" i="2"/>
  <c r="Q58" i="2"/>
  <c r="O59" i="2"/>
  <c r="Q59" i="2"/>
  <c r="O60" i="2"/>
  <c r="Q60" i="2"/>
  <c r="O61" i="2"/>
  <c r="Q61" i="2"/>
  <c r="O62" i="2"/>
  <c r="Q62" i="2"/>
  <c r="O63" i="2"/>
  <c r="Q63" i="2"/>
  <c r="O64" i="2"/>
  <c r="Q64" i="2"/>
  <c r="O65" i="2"/>
  <c r="Q65" i="2"/>
  <c r="O66" i="2"/>
  <c r="Q66" i="2"/>
  <c r="O67" i="2"/>
  <c r="Q67" i="2"/>
  <c r="O68" i="2"/>
  <c r="Q68" i="2"/>
  <c r="O69" i="2"/>
  <c r="Q69" i="2"/>
  <c r="O70" i="2"/>
  <c r="Q70" i="2"/>
  <c r="O71" i="2"/>
  <c r="Q71" i="2"/>
  <c r="O72" i="2"/>
  <c r="Q72" i="2"/>
  <c r="O73" i="2"/>
  <c r="Q73" i="2"/>
  <c r="O74" i="2"/>
  <c r="Q74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2" i="1"/>
  <c r="S74" i="2" l="1"/>
  <c r="U74" i="2" s="1"/>
  <c r="V74" i="2" s="1"/>
  <c r="S68" i="2"/>
  <c r="U68" i="2" s="1"/>
  <c r="V68" i="2" s="1"/>
  <c r="S58" i="2"/>
  <c r="U58" i="2" s="1"/>
  <c r="V58" i="2" s="1"/>
  <c r="S50" i="2"/>
  <c r="U50" i="2" s="1"/>
  <c r="V50" i="2" s="1"/>
  <c r="S42" i="2"/>
  <c r="U42" i="2" s="1"/>
  <c r="V42" i="2" s="1"/>
  <c r="S24" i="2"/>
  <c r="U24" i="2" s="1"/>
  <c r="V24" i="2" s="1"/>
  <c r="S14" i="2"/>
  <c r="U14" i="2" s="1"/>
  <c r="V14" i="2" s="1"/>
  <c r="S2" i="2"/>
  <c r="S52" i="2"/>
  <c r="U52" i="2" s="1"/>
  <c r="V52" i="2" s="1"/>
  <c r="S72" i="2"/>
  <c r="U72" i="2" s="1"/>
  <c r="V72" i="2" s="1"/>
  <c r="S64" i="2"/>
  <c r="U64" i="2" s="1"/>
  <c r="V64" i="2" s="1"/>
  <c r="S60" i="2"/>
  <c r="U60" i="2" s="1"/>
  <c r="V60" i="2" s="1"/>
  <c r="S56" i="2"/>
  <c r="U56" i="2" s="1"/>
  <c r="V56" i="2" s="1"/>
  <c r="S54" i="2"/>
  <c r="U54" i="2" s="1"/>
  <c r="V54" i="2" s="1"/>
  <c r="S48" i="2"/>
  <c r="U48" i="2" s="1"/>
  <c r="V48" i="2" s="1"/>
  <c r="S44" i="2"/>
  <c r="U44" i="2" s="1"/>
  <c r="V44" i="2" s="1"/>
  <c r="S38" i="2"/>
  <c r="U38" i="2" s="1"/>
  <c r="V38" i="2" s="1"/>
  <c r="S36" i="2"/>
  <c r="U36" i="2" s="1"/>
  <c r="V36" i="2" s="1"/>
  <c r="S34" i="2"/>
  <c r="U34" i="2" s="1"/>
  <c r="V34" i="2" s="1"/>
  <c r="S32" i="2"/>
  <c r="U32" i="2" s="1"/>
  <c r="V32" i="2" s="1"/>
  <c r="S20" i="2"/>
  <c r="U20" i="2" s="1"/>
  <c r="V20" i="2" s="1"/>
  <c r="S16" i="2"/>
  <c r="U16" i="2" s="1"/>
  <c r="V16" i="2" s="1"/>
  <c r="S12" i="2"/>
  <c r="U12" i="2" s="1"/>
  <c r="V12" i="2" s="1"/>
  <c r="S8" i="2"/>
  <c r="U8" i="2" s="1"/>
  <c r="V8" i="2" s="1"/>
  <c r="S6" i="2"/>
  <c r="U6" i="2" s="1"/>
  <c r="V6" i="2" s="1"/>
  <c r="S4" i="2"/>
  <c r="S70" i="2"/>
  <c r="U70" i="2" s="1"/>
  <c r="V70" i="2" s="1"/>
  <c r="S66" i="2"/>
  <c r="U66" i="2" s="1"/>
  <c r="V66" i="2" s="1"/>
  <c r="S62" i="2"/>
  <c r="U62" i="2" s="1"/>
  <c r="V62" i="2" s="1"/>
  <c r="S46" i="2"/>
  <c r="U46" i="2" s="1"/>
  <c r="V46" i="2" s="1"/>
  <c r="S40" i="2"/>
  <c r="U40" i="2" s="1"/>
  <c r="V40" i="2" s="1"/>
  <c r="S22" i="2"/>
  <c r="U22" i="2" s="1"/>
  <c r="V22" i="2" s="1"/>
  <c r="S18" i="2"/>
  <c r="U18" i="2" s="1"/>
  <c r="V18" i="2" s="1"/>
  <c r="S10" i="2"/>
  <c r="U10" i="2" s="1"/>
  <c r="V10" i="2" s="1"/>
  <c r="S73" i="2"/>
  <c r="U73" i="2" s="1"/>
  <c r="V73" i="2" s="1"/>
  <c r="S71" i="2"/>
  <c r="U71" i="2" s="1"/>
  <c r="V71" i="2" s="1"/>
  <c r="S69" i="2"/>
  <c r="U69" i="2" s="1"/>
  <c r="V69" i="2" s="1"/>
  <c r="S67" i="2"/>
  <c r="U67" i="2" s="1"/>
  <c r="V67" i="2" s="1"/>
  <c r="S65" i="2"/>
  <c r="U65" i="2" s="1"/>
  <c r="V65" i="2" s="1"/>
  <c r="S63" i="2"/>
  <c r="U63" i="2" s="1"/>
  <c r="V63" i="2" s="1"/>
  <c r="S61" i="2"/>
  <c r="U61" i="2" s="1"/>
  <c r="V61" i="2" s="1"/>
  <c r="S59" i="2"/>
  <c r="U59" i="2" s="1"/>
  <c r="V59" i="2" s="1"/>
  <c r="S57" i="2"/>
  <c r="U57" i="2" s="1"/>
  <c r="V57" i="2" s="1"/>
  <c r="S55" i="2"/>
  <c r="U55" i="2" s="1"/>
  <c r="V55" i="2" s="1"/>
  <c r="S53" i="2"/>
  <c r="U53" i="2" s="1"/>
  <c r="V53" i="2" s="1"/>
  <c r="S51" i="2"/>
  <c r="U51" i="2" s="1"/>
  <c r="V51" i="2" s="1"/>
  <c r="S49" i="2"/>
  <c r="U49" i="2" s="1"/>
  <c r="V49" i="2" s="1"/>
  <c r="S47" i="2"/>
  <c r="U47" i="2" s="1"/>
  <c r="V47" i="2" s="1"/>
  <c r="S45" i="2"/>
  <c r="U45" i="2" s="1"/>
  <c r="V45" i="2" s="1"/>
  <c r="S43" i="2"/>
  <c r="U43" i="2" s="1"/>
  <c r="V43" i="2" s="1"/>
  <c r="S41" i="2"/>
  <c r="U41" i="2" s="1"/>
  <c r="V41" i="2" s="1"/>
  <c r="S39" i="2"/>
  <c r="U39" i="2" s="1"/>
  <c r="V39" i="2" s="1"/>
  <c r="S37" i="2"/>
  <c r="U37" i="2" s="1"/>
  <c r="V37" i="2" s="1"/>
  <c r="S35" i="2"/>
  <c r="U35" i="2" s="1"/>
  <c r="V35" i="2" s="1"/>
  <c r="S33" i="2"/>
  <c r="U33" i="2" s="1"/>
  <c r="V33" i="2" s="1"/>
  <c r="S31" i="2"/>
  <c r="U31" i="2" s="1"/>
  <c r="V31" i="2" s="1"/>
  <c r="S25" i="2"/>
  <c r="U25" i="2" s="1"/>
  <c r="V25" i="2" s="1"/>
  <c r="S23" i="2"/>
  <c r="U23" i="2" s="1"/>
  <c r="V23" i="2" s="1"/>
  <c r="S21" i="2"/>
  <c r="U21" i="2" s="1"/>
  <c r="V21" i="2" s="1"/>
  <c r="S19" i="2"/>
  <c r="U19" i="2" s="1"/>
  <c r="V19" i="2" s="1"/>
  <c r="S17" i="2"/>
  <c r="U17" i="2" s="1"/>
  <c r="V17" i="2" s="1"/>
  <c r="S15" i="2"/>
  <c r="U15" i="2" s="1"/>
  <c r="V15" i="2" s="1"/>
  <c r="S13" i="2"/>
  <c r="U13" i="2" s="1"/>
  <c r="V13" i="2" s="1"/>
  <c r="S11" i="2"/>
  <c r="U11" i="2" s="1"/>
  <c r="V11" i="2" s="1"/>
  <c r="S9" i="2"/>
  <c r="U9" i="2" s="1"/>
  <c r="V9" i="2" s="1"/>
  <c r="S7" i="2"/>
  <c r="U7" i="2" s="1"/>
  <c r="V7" i="2" s="1"/>
  <c r="S5" i="2"/>
  <c r="S3" i="2"/>
  <c r="S28" i="2"/>
  <c r="U28" i="2" s="1"/>
  <c r="V28" i="2" s="1"/>
  <c r="S30" i="2"/>
  <c r="U30" i="2" s="1"/>
  <c r="V30" i="2" s="1"/>
  <c r="S27" i="2"/>
  <c r="U27" i="2" s="1"/>
  <c r="V27" i="2" s="1"/>
  <c r="S29" i="2"/>
  <c r="U29" i="2" s="1"/>
  <c r="V29" i="2" s="1"/>
  <c r="S26" i="2"/>
  <c r="U26" i="2" s="1"/>
  <c r="V26" i="2" s="1"/>
</calcChain>
</file>

<file path=xl/sharedStrings.xml><?xml version="1.0" encoding="utf-8"?>
<sst xmlns="http://schemas.openxmlformats.org/spreadsheetml/2006/main" count="2771" uniqueCount="14">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</sst>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Mbulu_P!$A$2:$A$74</c:f>
              <c:numCache>
                <c:formatCode>General</c:formatCode>
                <c:ptCount val="73"/>
                <c:pt idx="0">
                  <c:v>1922</c:v>
                </c:pt>
                <c:pt idx="1">
                  <c:v>1923</c:v>
                </c:pt>
                <c:pt idx="2">
                  <c:v>1924</c:v>
                </c:pt>
                <c:pt idx="3">
                  <c:v>1925</c:v>
                </c:pt>
                <c:pt idx="4">
                  <c:v>1926</c:v>
                </c:pt>
                <c:pt idx="5">
                  <c:v>1927</c:v>
                </c:pt>
                <c:pt idx="6">
                  <c:v>1928</c:v>
                </c:pt>
                <c:pt idx="7">
                  <c:v>1929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1994</c:v>
                </c:pt>
              </c:numCache>
            </c:numRef>
          </c:xVal>
          <c:yVal>
            <c:numRef>
              <c:f>Mbulu_P!$S$2:$S$74</c:f>
              <c:numCache>
                <c:formatCode>General</c:formatCode>
                <c:ptCount val="73"/>
                <c:pt idx="4" formatCode="0.00">
                  <c:v>4180</c:v>
                </c:pt>
                <c:pt idx="5" formatCode="0.00">
                  <c:v>4277</c:v>
                </c:pt>
                <c:pt idx="6" formatCode="0.00">
                  <c:v>4089</c:v>
                </c:pt>
                <c:pt idx="7" formatCode="0.00">
                  <c:v>4061</c:v>
                </c:pt>
                <c:pt idx="8" formatCode="0.00">
                  <c:v>4147</c:v>
                </c:pt>
                <c:pt idx="9" formatCode="0.00">
                  <c:v>4317</c:v>
                </c:pt>
                <c:pt idx="10" formatCode="0.00">
                  <c:v>4278</c:v>
                </c:pt>
                <c:pt idx="11" formatCode="0.00">
                  <c:v>3851</c:v>
                </c:pt>
                <c:pt idx="12" formatCode="0.00">
                  <c:v>3851</c:v>
                </c:pt>
                <c:pt idx="13" formatCode="0.00">
                  <c:v>3803</c:v>
                </c:pt>
                <c:pt idx="14" formatCode="0.00">
                  <c:v>3792</c:v>
                </c:pt>
                <c:pt idx="15" formatCode="0.00">
                  <c:v>4001</c:v>
                </c:pt>
                <c:pt idx="16" formatCode="0.00">
                  <c:v>4107</c:v>
                </c:pt>
                <c:pt idx="17" formatCode="0.00">
                  <c:v>4268</c:v>
                </c:pt>
                <c:pt idx="18" formatCode="0.00">
                  <c:v>4202</c:v>
                </c:pt>
                <c:pt idx="19" formatCode="0.00">
                  <c:v>4477</c:v>
                </c:pt>
                <c:pt idx="20" formatCode="0.00">
                  <c:v>4446</c:v>
                </c:pt>
                <c:pt idx="21" formatCode="0.00">
                  <c:v>4374</c:v>
                </c:pt>
                <c:pt idx="22" formatCode="0.00">
                  <c:v>4530</c:v>
                </c:pt>
                <c:pt idx="23" formatCode="0.00">
                  <c:v>4145</c:v>
                </c:pt>
                <c:pt idx="24" formatCode="0.00">
                  <c:v>3728</c:v>
                </c:pt>
                <c:pt idx="25" formatCode="0.00">
                  <c:v>3659</c:v>
                </c:pt>
                <c:pt idx="26" formatCode="0.00">
                  <c:v>3572</c:v>
                </c:pt>
                <c:pt idx="27" formatCode="0.00">
                  <c:v>3450</c:v>
                </c:pt>
                <c:pt idx="28" formatCode="0.00">
                  <c:v>4041</c:v>
                </c:pt>
                <c:pt idx="29" formatCode="0.00">
                  <c:v>4660</c:v>
                </c:pt>
                <c:pt idx="30" formatCode="0.00">
                  <c:v>4544</c:v>
                </c:pt>
                <c:pt idx="31" formatCode="0.00">
                  <c:v>4672</c:v>
                </c:pt>
                <c:pt idx="32" formatCode="0.00">
                  <c:v>4527</c:v>
                </c:pt>
                <c:pt idx="33" formatCode="0.00">
                  <c:v>4093</c:v>
                </c:pt>
                <c:pt idx="34" formatCode="0.00">
                  <c:v>3226</c:v>
                </c:pt>
                <c:pt idx="35" formatCode="0.00">
                  <c:v>3613</c:v>
                </c:pt>
                <c:pt idx="36" formatCode="0.00">
                  <c:v>3712</c:v>
                </c:pt>
                <c:pt idx="37" formatCode="0.00">
                  <c:v>4115</c:v>
                </c:pt>
                <c:pt idx="38" formatCode="0.00">
                  <c:v>4232</c:v>
                </c:pt>
                <c:pt idx="39" formatCode="0.00">
                  <c:v>4801</c:v>
                </c:pt>
                <c:pt idx="40" formatCode="0.00">
                  <c:v>4429.3</c:v>
                </c:pt>
                <c:pt idx="41" formatCode="0.00">
                  <c:v>4940.7000000000007</c:v>
                </c:pt>
                <c:pt idx="42" formatCode="0.00">
                  <c:v>4869.7999999999993</c:v>
                </c:pt>
                <c:pt idx="43" formatCode="0.00">
                  <c:v>4921.3000000000011</c:v>
                </c:pt>
                <c:pt idx="44" formatCode="0.00">
                  <c:v>4500.7</c:v>
                </c:pt>
                <c:pt idx="45" formatCode="0.00">
                  <c:v>4756.5000000000009</c:v>
                </c:pt>
                <c:pt idx="46" formatCode="0.00">
                  <c:v>4693.5</c:v>
                </c:pt>
                <c:pt idx="47" formatCode="0.00">
                  <c:v>4571.5000000000018</c:v>
                </c:pt>
                <c:pt idx="48" formatCode="0.00">
                  <c:v>4713</c:v>
                </c:pt>
                <c:pt idx="49" formatCode="0.00">
                  <c:v>4508.9999999999991</c:v>
                </c:pt>
                <c:pt idx="50" formatCode="0.00">
                  <c:v>4406.4000000000005</c:v>
                </c:pt>
                <c:pt idx="51" formatCode="0.00">
                  <c:v>4065.3000000000006</c:v>
                </c:pt>
                <c:pt idx="52" formatCode="0.00">
                  <c:v>3896.4</c:v>
                </c:pt>
                <c:pt idx="53" formatCode="0.00">
                  <c:v>3546.3</c:v>
                </c:pt>
                <c:pt idx="54" formatCode="0.00">
                  <c:v>3424.0000000000005</c:v>
                </c:pt>
                <c:pt idx="55" formatCode="0.00">
                  <c:v>3363.4999999999995</c:v>
                </c:pt>
                <c:pt idx="56" formatCode="0.00">
                  <c:v>2954.8999999999996</c:v>
                </c:pt>
                <c:pt idx="57" formatCode="0.00">
                  <c:v>3260.1000000000004</c:v>
                </c:pt>
                <c:pt idx="58" formatCode="0.00">
                  <c:v>3525.4000000000005</c:v>
                </c:pt>
                <c:pt idx="59" formatCode="0.00">
                  <c:v>4043.8999999999996</c:v>
                </c:pt>
                <c:pt idx="60" formatCode="0.00">
                  <c:v>4291</c:v>
                </c:pt>
                <c:pt idx="61" formatCode="0.00">
                  <c:v>4276.2999999999993</c:v>
                </c:pt>
                <c:pt idx="62" formatCode="0.00">
                  <c:v>4045.9000000000005</c:v>
                </c:pt>
                <c:pt idx="63" formatCode="0.00">
                  <c:v>4180.7</c:v>
                </c:pt>
                <c:pt idx="64" formatCode="0.00">
                  <c:v>4262.1000000000004</c:v>
                </c:pt>
                <c:pt idx="65" formatCode="0.00">
                  <c:v>3772</c:v>
                </c:pt>
                <c:pt idx="66" formatCode="0.00">
                  <c:v>4423</c:v>
                </c:pt>
                <c:pt idx="67" formatCode="0.00">
                  <c:v>4837</c:v>
                </c:pt>
                <c:pt idx="68" formatCode="0.00">
                  <c:v>4642</c:v>
                </c:pt>
                <c:pt idx="69" formatCode="0.00">
                  <c:v>4344</c:v>
                </c:pt>
                <c:pt idx="70" formatCode="0.00">
                  <c:v>4574</c:v>
                </c:pt>
                <c:pt idx="71" formatCode="0.00">
                  <c:v>3883</c:v>
                </c:pt>
                <c:pt idx="72" formatCode="0.00">
                  <c:v>3796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59-492D-B4A3-B93768B02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68024"/>
        <c:axId val="589467040"/>
      </c:scatterChart>
      <c:valAx>
        <c:axId val="58946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9467040"/>
        <c:crosses val="autoZero"/>
        <c:crossBetween val="midCat"/>
      </c:valAx>
      <c:valAx>
        <c:axId val="5894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946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Arusha_P!$A$2:$A$74</c:f>
              <c:numCache>
                <c:formatCode>General</c:formatCode>
                <c:ptCount val="73"/>
                <c:pt idx="0">
                  <c:v>1922</c:v>
                </c:pt>
                <c:pt idx="1">
                  <c:v>1923</c:v>
                </c:pt>
                <c:pt idx="2">
                  <c:v>1924</c:v>
                </c:pt>
                <c:pt idx="3">
                  <c:v>1925</c:v>
                </c:pt>
                <c:pt idx="4">
                  <c:v>1926</c:v>
                </c:pt>
                <c:pt idx="5">
                  <c:v>1927</c:v>
                </c:pt>
                <c:pt idx="6">
                  <c:v>1928</c:v>
                </c:pt>
                <c:pt idx="7">
                  <c:v>1929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1994</c:v>
                </c:pt>
              </c:numCache>
            </c:numRef>
          </c:xVal>
          <c:yVal>
            <c:numRef>
              <c:f>Arusha_P!$O$2:$O$74</c:f>
              <c:numCache>
                <c:formatCode>General</c:formatCode>
                <c:ptCount val="73"/>
                <c:pt idx="0">
                  <c:v>451</c:v>
                </c:pt>
                <c:pt idx="1">
                  <c:v>428</c:v>
                </c:pt>
                <c:pt idx="2">
                  <c:v>286</c:v>
                </c:pt>
                <c:pt idx="3">
                  <c:v>694</c:v>
                </c:pt>
                <c:pt idx="4">
                  <c:v>292</c:v>
                </c:pt>
                <c:pt idx="5">
                  <c:v>260</c:v>
                </c:pt>
                <c:pt idx="6">
                  <c:v>503</c:v>
                </c:pt>
                <c:pt idx="7">
                  <c:v>328</c:v>
                </c:pt>
                <c:pt idx="8">
                  <c:v>549</c:v>
                </c:pt>
                <c:pt idx="9">
                  <c:v>471</c:v>
                </c:pt>
                <c:pt idx="10">
                  <c:v>625</c:v>
                </c:pt>
                <c:pt idx="11">
                  <c:v>300</c:v>
                </c:pt>
                <c:pt idx="12">
                  <c:v>488</c:v>
                </c:pt>
                <c:pt idx="13">
                  <c:v>617</c:v>
                </c:pt>
                <c:pt idx="14">
                  <c:v>387</c:v>
                </c:pt>
                <c:pt idx="15">
                  <c:v>537</c:v>
                </c:pt>
                <c:pt idx="16">
                  <c:v>501</c:v>
                </c:pt>
                <c:pt idx="17">
                  <c:v>471</c:v>
                </c:pt>
                <c:pt idx="18">
                  <c:v>364</c:v>
                </c:pt>
                <c:pt idx="19">
                  <c:v>405.70000000000005</c:v>
                </c:pt>
                <c:pt idx="20">
                  <c:v>501.6</c:v>
                </c:pt>
                <c:pt idx="21">
                  <c:v>270.90000000000003</c:v>
                </c:pt>
                <c:pt idx="22">
                  <c:v>623.59999999999991</c:v>
                </c:pt>
                <c:pt idx="23">
                  <c:v>488</c:v>
                </c:pt>
                <c:pt idx="24">
                  <c:v>371.2</c:v>
                </c:pt>
                <c:pt idx="25">
                  <c:v>577.09999999999991</c:v>
                </c:pt>
                <c:pt idx="26">
                  <c:v>267</c:v>
                </c:pt>
                <c:pt idx="27">
                  <c:v>177.20000000000002</c:v>
                </c:pt>
                <c:pt idx="28">
                  <c:v>374.90000000000003</c:v>
                </c:pt>
                <c:pt idx="29">
                  <c:v>772.60000000000014</c:v>
                </c:pt>
                <c:pt idx="30">
                  <c:v>319.60000000000002</c:v>
                </c:pt>
                <c:pt idx="31">
                  <c:v>556.20000000000005</c:v>
                </c:pt>
                <c:pt idx="32">
                  <c:v>421</c:v>
                </c:pt>
                <c:pt idx="33">
                  <c:v>227.60000000000002</c:v>
                </c:pt>
                <c:pt idx="34">
                  <c:v>99.299999999999983</c:v>
                </c:pt>
                <c:pt idx="35">
                  <c:v>507.90000000000003</c:v>
                </c:pt>
                <c:pt idx="36">
                  <c:v>226.8</c:v>
                </c:pt>
                <c:pt idx="37">
                  <c:v>284</c:v>
                </c:pt>
                <c:pt idx="38">
                  <c:v>0</c:v>
                </c:pt>
                <c:pt idx="39">
                  <c:v>596.1</c:v>
                </c:pt>
                <c:pt idx="40">
                  <c:v>325.89999999999998</c:v>
                </c:pt>
                <c:pt idx="41">
                  <c:v>769</c:v>
                </c:pt>
                <c:pt idx="42">
                  <c:v>161.5</c:v>
                </c:pt>
                <c:pt idx="43">
                  <c:v>195.2</c:v>
                </c:pt>
                <c:pt idx="44">
                  <c:v>270.60000000000002</c:v>
                </c:pt>
                <c:pt idx="45">
                  <c:v>792.3</c:v>
                </c:pt>
                <c:pt idx="46">
                  <c:v>658.7</c:v>
                </c:pt>
                <c:pt idx="47">
                  <c:v>346.3</c:v>
                </c:pt>
                <c:pt idx="48">
                  <c:v>168.2</c:v>
                </c:pt>
                <c:pt idx="49">
                  <c:v>252.29999999999998</c:v>
                </c:pt>
                <c:pt idx="50">
                  <c:v>561.90000000000009</c:v>
                </c:pt>
                <c:pt idx="51">
                  <c:v>169.6</c:v>
                </c:pt>
                <c:pt idx="52">
                  <c:v>0</c:v>
                </c:pt>
                <c:pt idx="53">
                  <c:v>233.50000000000003</c:v>
                </c:pt>
                <c:pt idx="54">
                  <c:v>254.5</c:v>
                </c:pt>
                <c:pt idx="55">
                  <c:v>695.09999999999991</c:v>
                </c:pt>
                <c:pt idx="56">
                  <c:v>383.2</c:v>
                </c:pt>
                <c:pt idx="57">
                  <c:v>494.3</c:v>
                </c:pt>
                <c:pt idx="58">
                  <c:v>0</c:v>
                </c:pt>
                <c:pt idx="59">
                  <c:v>321.10000000000002</c:v>
                </c:pt>
                <c:pt idx="60">
                  <c:v>944.6</c:v>
                </c:pt>
                <c:pt idx="61">
                  <c:v>351.5</c:v>
                </c:pt>
                <c:pt idx="62">
                  <c:v>483.8</c:v>
                </c:pt>
                <c:pt idx="63">
                  <c:v>342.8</c:v>
                </c:pt>
                <c:pt idx="64">
                  <c:v>535</c:v>
                </c:pt>
                <c:pt idx="65">
                  <c:v>358.90000000000003</c:v>
                </c:pt>
                <c:pt idx="66">
                  <c:v>141</c:v>
                </c:pt>
                <c:pt idx="67">
                  <c:v>199</c:v>
                </c:pt>
                <c:pt idx="68">
                  <c:v>267</c:v>
                </c:pt>
                <c:pt idx="69">
                  <c:v>226</c:v>
                </c:pt>
                <c:pt idx="70">
                  <c:v>242</c:v>
                </c:pt>
                <c:pt idx="71">
                  <c:v>173</c:v>
                </c:pt>
                <c:pt idx="72">
                  <c:v>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A7-4DCB-A45D-291A810D65F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Mbulu_P!$A$2:$A$74</c:f>
              <c:numCache>
                <c:formatCode>General</c:formatCode>
                <c:ptCount val="73"/>
                <c:pt idx="0">
                  <c:v>1922</c:v>
                </c:pt>
                <c:pt idx="1">
                  <c:v>1923</c:v>
                </c:pt>
                <c:pt idx="2">
                  <c:v>1924</c:v>
                </c:pt>
                <c:pt idx="3">
                  <c:v>1925</c:v>
                </c:pt>
                <c:pt idx="4">
                  <c:v>1926</c:v>
                </c:pt>
                <c:pt idx="5">
                  <c:v>1927</c:v>
                </c:pt>
                <c:pt idx="6">
                  <c:v>1928</c:v>
                </c:pt>
                <c:pt idx="7">
                  <c:v>1929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1994</c:v>
                </c:pt>
              </c:numCache>
            </c:numRef>
          </c:xVal>
          <c:yVal>
            <c:numRef>
              <c:f>Mbulu_P!$O$2:$O$74</c:f>
              <c:numCache>
                <c:formatCode>0.00</c:formatCode>
                <c:ptCount val="73"/>
                <c:pt idx="0">
                  <c:v>136</c:v>
                </c:pt>
                <c:pt idx="1">
                  <c:v>336</c:v>
                </c:pt>
                <c:pt idx="2">
                  <c:v>56</c:v>
                </c:pt>
                <c:pt idx="3">
                  <c:v>339</c:v>
                </c:pt>
                <c:pt idx="4">
                  <c:v>121</c:v>
                </c:pt>
                <c:pt idx="5">
                  <c:v>65</c:v>
                </c:pt>
                <c:pt idx="6">
                  <c:v>366</c:v>
                </c:pt>
                <c:pt idx="7">
                  <c:v>65</c:v>
                </c:pt>
                <c:pt idx="8">
                  <c:v>224</c:v>
                </c:pt>
                <c:pt idx="9">
                  <c:v>53</c:v>
                </c:pt>
                <c:pt idx="10">
                  <c:v>124</c:v>
                </c:pt>
                <c:pt idx="11">
                  <c:v>108</c:v>
                </c:pt>
                <c:pt idx="12">
                  <c:v>112</c:v>
                </c:pt>
                <c:pt idx="13">
                  <c:v>284</c:v>
                </c:pt>
                <c:pt idx="14">
                  <c:v>124</c:v>
                </c:pt>
                <c:pt idx="15">
                  <c:v>329</c:v>
                </c:pt>
                <c:pt idx="16">
                  <c:v>199</c:v>
                </c:pt>
                <c:pt idx="17">
                  <c:v>240</c:v>
                </c:pt>
                <c:pt idx="18">
                  <c:v>176</c:v>
                </c:pt>
                <c:pt idx="19">
                  <c:v>347</c:v>
                </c:pt>
                <c:pt idx="20">
                  <c:v>181</c:v>
                </c:pt>
                <c:pt idx="21">
                  <c:v>102</c:v>
                </c:pt>
                <c:pt idx="22">
                  <c:v>291</c:v>
                </c:pt>
                <c:pt idx="23">
                  <c:v>131</c:v>
                </c:pt>
                <c:pt idx="24">
                  <c:v>169</c:v>
                </c:pt>
                <c:pt idx="25">
                  <c:v>157</c:v>
                </c:pt>
                <c:pt idx="26">
                  <c:v>91</c:v>
                </c:pt>
                <c:pt idx="27">
                  <c:v>36</c:v>
                </c:pt>
                <c:pt idx="28">
                  <c:v>187</c:v>
                </c:pt>
                <c:pt idx="29">
                  <c:v>390</c:v>
                </c:pt>
                <c:pt idx="30">
                  <c:v>171</c:v>
                </c:pt>
                <c:pt idx="31">
                  <c:v>273</c:v>
                </c:pt>
                <c:pt idx="32">
                  <c:v>139</c:v>
                </c:pt>
                <c:pt idx="33">
                  <c:v>121</c:v>
                </c:pt>
                <c:pt idx="34">
                  <c:v>62</c:v>
                </c:pt>
                <c:pt idx="35">
                  <c:v>246</c:v>
                </c:pt>
                <c:pt idx="36">
                  <c:v>142</c:v>
                </c:pt>
                <c:pt idx="37">
                  <c:v>133</c:v>
                </c:pt>
                <c:pt idx="38">
                  <c:v>105</c:v>
                </c:pt>
                <c:pt idx="39">
                  <c:v>609</c:v>
                </c:pt>
                <c:pt idx="40">
                  <c:v>159.19999999999999</c:v>
                </c:pt>
                <c:pt idx="41">
                  <c:v>407.09999999999997</c:v>
                </c:pt>
                <c:pt idx="42">
                  <c:v>131.69999999999999</c:v>
                </c:pt>
                <c:pt idx="43">
                  <c:v>114.89999999999999</c:v>
                </c:pt>
                <c:pt idx="44">
                  <c:v>61.5</c:v>
                </c:pt>
                <c:pt idx="45">
                  <c:v>421.40000000000003</c:v>
                </c:pt>
                <c:pt idx="46">
                  <c:v>275.39999999999998</c:v>
                </c:pt>
                <c:pt idx="47">
                  <c:v>343.4</c:v>
                </c:pt>
                <c:pt idx="48">
                  <c:v>117.10000000000001</c:v>
                </c:pt>
                <c:pt idx="49">
                  <c:v>109.90000000000002</c:v>
                </c:pt>
                <c:pt idx="50">
                  <c:v>338.4</c:v>
                </c:pt>
                <c:pt idx="51">
                  <c:v>159.30000000000001</c:v>
                </c:pt>
                <c:pt idx="52">
                  <c:v>29.2</c:v>
                </c:pt>
                <c:pt idx="53">
                  <c:v>126.1</c:v>
                </c:pt>
                <c:pt idx="54">
                  <c:v>117.5</c:v>
                </c:pt>
                <c:pt idx="55">
                  <c:v>191.6</c:v>
                </c:pt>
                <c:pt idx="56">
                  <c:v>37.6</c:v>
                </c:pt>
                <c:pt idx="57">
                  <c:v>249.40000000000003</c:v>
                </c:pt>
                <c:pt idx="58">
                  <c:v>243.39999999999998</c:v>
                </c:pt>
                <c:pt idx="59">
                  <c:v>171.79999999999998</c:v>
                </c:pt>
                <c:pt idx="60">
                  <c:v>538</c:v>
                </c:pt>
                <c:pt idx="61">
                  <c:v>59</c:v>
                </c:pt>
                <c:pt idx="62">
                  <c:v>269</c:v>
                </c:pt>
                <c:pt idx="63">
                  <c:v>253</c:v>
                </c:pt>
                <c:pt idx="64">
                  <c:v>133</c:v>
                </c:pt>
                <c:pt idx="65">
                  <c:v>151</c:v>
                </c:pt>
                <c:pt idx="66">
                  <c:v>94</c:v>
                </c:pt>
                <c:pt idx="67">
                  <c:v>203</c:v>
                </c:pt>
                <c:pt idx="68">
                  <c:v>74</c:v>
                </c:pt>
                <c:pt idx="69">
                  <c:v>135</c:v>
                </c:pt>
                <c:pt idx="70">
                  <c:v>212</c:v>
                </c:pt>
                <c:pt idx="71">
                  <c:v>66</c:v>
                </c:pt>
                <c:pt idx="72">
                  <c:v>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A7-4DCB-A45D-291A810D6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52144"/>
        <c:axId val="503446896"/>
      </c:scatterChart>
      <c:valAx>
        <c:axId val="503452144"/>
        <c:scaling>
          <c:orientation val="minMax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3446896"/>
        <c:crosses val="autoZero"/>
        <c:crossBetween val="midCat"/>
      </c:valAx>
      <c:valAx>
        <c:axId val="5034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345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5319444444444447"/>
          <c:w val="0.85219685039370074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Arusha_P!$A$2:$A$74</c:f>
              <c:numCache>
                <c:formatCode>General</c:formatCode>
                <c:ptCount val="73"/>
                <c:pt idx="0">
                  <c:v>1922</c:v>
                </c:pt>
                <c:pt idx="1">
                  <c:v>1923</c:v>
                </c:pt>
                <c:pt idx="2">
                  <c:v>1924</c:v>
                </c:pt>
                <c:pt idx="3">
                  <c:v>1925</c:v>
                </c:pt>
                <c:pt idx="4">
                  <c:v>1926</c:v>
                </c:pt>
                <c:pt idx="5">
                  <c:v>1927</c:v>
                </c:pt>
                <c:pt idx="6">
                  <c:v>1928</c:v>
                </c:pt>
                <c:pt idx="7">
                  <c:v>1929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1994</c:v>
                </c:pt>
              </c:numCache>
            </c:numRef>
          </c:xVal>
          <c:yVal>
            <c:numRef>
              <c:f>Arusha_P!$Q$2:$Q$74</c:f>
              <c:numCache>
                <c:formatCode>General</c:formatCode>
                <c:ptCount val="73"/>
                <c:pt idx="0">
                  <c:v>862</c:v>
                </c:pt>
                <c:pt idx="1">
                  <c:v>912</c:v>
                </c:pt>
                <c:pt idx="2">
                  <c:v>397</c:v>
                </c:pt>
                <c:pt idx="3">
                  <c:v>794</c:v>
                </c:pt>
                <c:pt idx="4">
                  <c:v>720</c:v>
                </c:pt>
                <c:pt idx="5">
                  <c:v>563</c:v>
                </c:pt>
                <c:pt idx="6">
                  <c:v>408</c:v>
                </c:pt>
                <c:pt idx="7">
                  <c:v>999</c:v>
                </c:pt>
                <c:pt idx="8">
                  <c:v>635</c:v>
                </c:pt>
                <c:pt idx="9">
                  <c:v>927</c:v>
                </c:pt>
                <c:pt idx="10">
                  <c:v>646</c:v>
                </c:pt>
                <c:pt idx="11">
                  <c:v>430</c:v>
                </c:pt>
                <c:pt idx="12">
                  <c:v>855</c:v>
                </c:pt>
                <c:pt idx="13">
                  <c:v>1014</c:v>
                </c:pt>
                <c:pt idx="14">
                  <c:v>923</c:v>
                </c:pt>
                <c:pt idx="15">
                  <c:v>752</c:v>
                </c:pt>
                <c:pt idx="16">
                  <c:v>672</c:v>
                </c:pt>
                <c:pt idx="17">
                  <c:v>1039.3</c:v>
                </c:pt>
                <c:pt idx="18">
                  <c:v>572.09999999999991</c:v>
                </c:pt>
                <c:pt idx="19">
                  <c:v>1563.8</c:v>
                </c:pt>
                <c:pt idx="20">
                  <c:v>555.5</c:v>
                </c:pt>
                <c:pt idx="21">
                  <c:v>996.19999999999993</c:v>
                </c:pt>
                <c:pt idx="22">
                  <c:v>736.4</c:v>
                </c:pt>
                <c:pt idx="23">
                  <c:v>777.8</c:v>
                </c:pt>
                <c:pt idx="24">
                  <c:v>1015.5999999999999</c:v>
                </c:pt>
                <c:pt idx="25">
                  <c:v>772.7</c:v>
                </c:pt>
                <c:pt idx="26">
                  <c:v>1142.8000000000002</c:v>
                </c:pt>
                <c:pt idx="27">
                  <c:v>1280.0999999999999</c:v>
                </c:pt>
                <c:pt idx="28">
                  <c:v>729.90000000000009</c:v>
                </c:pt>
                <c:pt idx="29">
                  <c:v>783.7</c:v>
                </c:pt>
                <c:pt idx="30">
                  <c:v>383.2</c:v>
                </c:pt>
                <c:pt idx="31">
                  <c:v>611</c:v>
                </c:pt>
                <c:pt idx="32">
                  <c:v>786.59999999999991</c:v>
                </c:pt>
                <c:pt idx="33">
                  <c:v>730.49999999999989</c:v>
                </c:pt>
                <c:pt idx="34">
                  <c:v>782.8</c:v>
                </c:pt>
                <c:pt idx="35">
                  <c:v>859.8</c:v>
                </c:pt>
                <c:pt idx="36">
                  <c:v>670.90000000000009</c:v>
                </c:pt>
                <c:pt idx="37">
                  <c:v>156.19999999999999</c:v>
                </c:pt>
                <c:pt idx="38">
                  <c:v>503.1</c:v>
                </c:pt>
                <c:pt idx="39">
                  <c:v>734.4</c:v>
                </c:pt>
                <c:pt idx="40">
                  <c:v>825.4</c:v>
                </c:pt>
                <c:pt idx="41">
                  <c:v>1315.4</c:v>
                </c:pt>
                <c:pt idx="42">
                  <c:v>519.9</c:v>
                </c:pt>
                <c:pt idx="43">
                  <c:v>870.09999999999991</c:v>
                </c:pt>
                <c:pt idx="44">
                  <c:v>473.6</c:v>
                </c:pt>
                <c:pt idx="45">
                  <c:v>907.3</c:v>
                </c:pt>
                <c:pt idx="46">
                  <c:v>509.40000000000003</c:v>
                </c:pt>
                <c:pt idx="47">
                  <c:v>834.30000000000007</c:v>
                </c:pt>
                <c:pt idx="48">
                  <c:v>805.90000000000009</c:v>
                </c:pt>
                <c:pt idx="49">
                  <c:v>692.7</c:v>
                </c:pt>
                <c:pt idx="50">
                  <c:v>759.90000000000009</c:v>
                </c:pt>
                <c:pt idx="51">
                  <c:v>49.6</c:v>
                </c:pt>
                <c:pt idx="52">
                  <c:v>343.7</c:v>
                </c:pt>
                <c:pt idx="53">
                  <c:v>453.7</c:v>
                </c:pt>
                <c:pt idx="54">
                  <c:v>766.2</c:v>
                </c:pt>
                <c:pt idx="55">
                  <c:v>1175.3000000000002</c:v>
                </c:pt>
                <c:pt idx="56">
                  <c:v>921.5</c:v>
                </c:pt>
                <c:pt idx="57">
                  <c:v>674.6</c:v>
                </c:pt>
                <c:pt idx="58">
                  <c:v>459.5</c:v>
                </c:pt>
                <c:pt idx="59">
                  <c:v>867.2</c:v>
                </c:pt>
                <c:pt idx="60">
                  <c:v>445.3</c:v>
                </c:pt>
                <c:pt idx="61">
                  <c:v>507.9</c:v>
                </c:pt>
                <c:pt idx="62">
                  <c:v>675.5</c:v>
                </c:pt>
                <c:pt idx="63">
                  <c:v>689.9</c:v>
                </c:pt>
                <c:pt idx="64">
                  <c:v>655.40000000000009</c:v>
                </c:pt>
                <c:pt idx="65">
                  <c:v>405</c:v>
                </c:pt>
                <c:pt idx="66">
                  <c:v>791</c:v>
                </c:pt>
                <c:pt idx="67">
                  <c:v>931</c:v>
                </c:pt>
                <c:pt idx="68">
                  <c:v>342</c:v>
                </c:pt>
                <c:pt idx="69">
                  <c:v>561</c:v>
                </c:pt>
                <c:pt idx="70">
                  <c:v>570</c:v>
                </c:pt>
                <c:pt idx="71">
                  <c:v>405</c:v>
                </c:pt>
                <c:pt idx="72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7D-41A8-AD27-9CA18A32AB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Mbulu_P!$A$2:$A$74</c:f>
              <c:numCache>
                <c:formatCode>General</c:formatCode>
                <c:ptCount val="73"/>
                <c:pt idx="0">
                  <c:v>1922</c:v>
                </c:pt>
                <c:pt idx="1">
                  <c:v>1923</c:v>
                </c:pt>
                <c:pt idx="2">
                  <c:v>1924</c:v>
                </c:pt>
                <c:pt idx="3">
                  <c:v>1925</c:v>
                </c:pt>
                <c:pt idx="4">
                  <c:v>1926</c:v>
                </c:pt>
                <c:pt idx="5">
                  <c:v>1927</c:v>
                </c:pt>
                <c:pt idx="6">
                  <c:v>1928</c:v>
                </c:pt>
                <c:pt idx="7">
                  <c:v>1929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1994</c:v>
                </c:pt>
              </c:numCache>
            </c:numRef>
          </c:xVal>
          <c:yVal>
            <c:numRef>
              <c:f>Mbulu_P!$Q$2:$Q$74</c:f>
              <c:numCache>
                <c:formatCode>0.00</c:formatCode>
                <c:ptCount val="73"/>
                <c:pt idx="0">
                  <c:v>833</c:v>
                </c:pt>
                <c:pt idx="1">
                  <c:v>658</c:v>
                </c:pt>
                <c:pt idx="2">
                  <c:v>457</c:v>
                </c:pt>
                <c:pt idx="3">
                  <c:v>666</c:v>
                </c:pt>
                <c:pt idx="4">
                  <c:v>682</c:v>
                </c:pt>
                <c:pt idx="5">
                  <c:v>748</c:v>
                </c:pt>
                <c:pt idx="6">
                  <c:v>376</c:v>
                </c:pt>
                <c:pt idx="7">
                  <c:v>924</c:v>
                </c:pt>
                <c:pt idx="8">
                  <c:v>538</c:v>
                </c:pt>
                <c:pt idx="9">
                  <c:v>929</c:v>
                </c:pt>
                <c:pt idx="10">
                  <c:v>474</c:v>
                </c:pt>
                <c:pt idx="11">
                  <c:v>394</c:v>
                </c:pt>
                <c:pt idx="12">
                  <c:v>584</c:v>
                </c:pt>
                <c:pt idx="13">
                  <c:v>913</c:v>
                </c:pt>
                <c:pt idx="14">
                  <c:v>700</c:v>
                </c:pt>
                <c:pt idx="15">
                  <c:v>413</c:v>
                </c:pt>
                <c:pt idx="16">
                  <c:v>622</c:v>
                </c:pt>
                <c:pt idx="17">
                  <c:v>661</c:v>
                </c:pt>
                <c:pt idx="18">
                  <c:v>568</c:v>
                </c:pt>
                <c:pt idx="19">
                  <c:v>1021</c:v>
                </c:pt>
                <c:pt idx="20">
                  <c:v>598</c:v>
                </c:pt>
                <c:pt idx="21">
                  <c:v>480</c:v>
                </c:pt>
                <c:pt idx="22">
                  <c:v>400</c:v>
                </c:pt>
                <c:pt idx="23">
                  <c:v>587</c:v>
                </c:pt>
                <c:pt idx="24">
                  <c:v>646</c:v>
                </c:pt>
                <c:pt idx="25">
                  <c:v>546</c:v>
                </c:pt>
                <c:pt idx="26">
                  <c:v>665</c:v>
                </c:pt>
                <c:pt idx="27">
                  <c:v>944</c:v>
                </c:pt>
                <c:pt idx="28">
                  <c:v>657</c:v>
                </c:pt>
                <c:pt idx="29">
                  <c:v>1022</c:v>
                </c:pt>
                <c:pt idx="30">
                  <c:v>312</c:v>
                </c:pt>
                <c:pt idx="31">
                  <c:v>510</c:v>
                </c:pt>
                <c:pt idx="32">
                  <c:v>443</c:v>
                </c:pt>
                <c:pt idx="33">
                  <c:v>534</c:v>
                </c:pt>
                <c:pt idx="34">
                  <c:v>749</c:v>
                </c:pt>
                <c:pt idx="35">
                  <c:v>767</c:v>
                </c:pt>
                <c:pt idx="36">
                  <c:v>788</c:v>
                </c:pt>
                <c:pt idx="37">
                  <c:v>781</c:v>
                </c:pt>
                <c:pt idx="38">
                  <c:v>394</c:v>
                </c:pt>
                <c:pt idx="39">
                  <c:v>632.80000000000007</c:v>
                </c:pt>
                <c:pt idx="40">
                  <c:v>819.7</c:v>
                </c:pt>
                <c:pt idx="41">
                  <c:v>975.4</c:v>
                </c:pt>
                <c:pt idx="42">
                  <c:v>449</c:v>
                </c:pt>
                <c:pt idx="43">
                  <c:v>824</c:v>
                </c:pt>
                <c:pt idx="44">
                  <c:v>578.29999999999995</c:v>
                </c:pt>
                <c:pt idx="45">
                  <c:v>849.8</c:v>
                </c:pt>
                <c:pt idx="46">
                  <c:v>684.9</c:v>
                </c:pt>
                <c:pt idx="47">
                  <c:v>698.7</c:v>
                </c:pt>
                <c:pt idx="48">
                  <c:v>480.2</c:v>
                </c:pt>
                <c:pt idx="49">
                  <c:v>415.2</c:v>
                </c:pt>
                <c:pt idx="50">
                  <c:v>893.2</c:v>
                </c:pt>
                <c:pt idx="51">
                  <c:v>686</c:v>
                </c:pt>
                <c:pt idx="52">
                  <c:v>380.1</c:v>
                </c:pt>
                <c:pt idx="53">
                  <c:v>299.3</c:v>
                </c:pt>
                <c:pt idx="54">
                  <c:v>687</c:v>
                </c:pt>
                <c:pt idx="55">
                  <c:v>455.5</c:v>
                </c:pt>
                <c:pt idx="56">
                  <c:v>716</c:v>
                </c:pt>
                <c:pt idx="57">
                  <c:v>494</c:v>
                </c:pt>
                <c:pt idx="58">
                  <c:v>705.90000000000009</c:v>
                </c:pt>
                <c:pt idx="59">
                  <c:v>592.20000000000005</c:v>
                </c:pt>
                <c:pt idx="60">
                  <c:v>435.6</c:v>
                </c:pt>
                <c:pt idx="61">
                  <c:v>469</c:v>
                </c:pt>
                <c:pt idx="62">
                  <c:v>729</c:v>
                </c:pt>
                <c:pt idx="63">
                  <c:v>679</c:v>
                </c:pt>
                <c:pt idx="64">
                  <c:v>696</c:v>
                </c:pt>
                <c:pt idx="65">
                  <c:v>829</c:v>
                </c:pt>
                <c:pt idx="66">
                  <c:v>1006</c:v>
                </c:pt>
                <c:pt idx="67">
                  <c:v>607</c:v>
                </c:pt>
                <c:pt idx="68">
                  <c:v>642</c:v>
                </c:pt>
                <c:pt idx="69">
                  <c:v>653</c:v>
                </c:pt>
                <c:pt idx="70">
                  <c:v>466</c:v>
                </c:pt>
                <c:pt idx="71">
                  <c:v>595</c:v>
                </c:pt>
                <c:pt idx="72">
                  <c:v>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7D-41A8-AD27-9CA18A32A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48536"/>
        <c:axId val="503445912"/>
      </c:scatterChart>
      <c:valAx>
        <c:axId val="50344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3445912"/>
        <c:crosses val="autoZero"/>
        <c:crossBetween val="midCat"/>
      </c:valAx>
      <c:valAx>
        <c:axId val="50344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344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Arusha_P!$A$2:$A$74</c:f>
              <c:numCache>
                <c:formatCode>General</c:formatCode>
                <c:ptCount val="73"/>
                <c:pt idx="0">
                  <c:v>1922</c:v>
                </c:pt>
                <c:pt idx="1">
                  <c:v>1923</c:v>
                </c:pt>
                <c:pt idx="2">
                  <c:v>1924</c:v>
                </c:pt>
                <c:pt idx="3">
                  <c:v>1925</c:v>
                </c:pt>
                <c:pt idx="4">
                  <c:v>1926</c:v>
                </c:pt>
                <c:pt idx="5">
                  <c:v>1927</c:v>
                </c:pt>
                <c:pt idx="6">
                  <c:v>1928</c:v>
                </c:pt>
                <c:pt idx="7">
                  <c:v>1929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1994</c:v>
                </c:pt>
              </c:numCache>
            </c:numRef>
          </c:xVal>
          <c:yVal>
            <c:numRef>
              <c:f>Arusha_P!$S$2:$S$74</c:f>
              <c:numCache>
                <c:formatCode>General</c:formatCode>
                <c:ptCount val="73"/>
                <c:pt idx="0">
                  <c:v>1634</c:v>
                </c:pt>
                <c:pt idx="1">
                  <c:v>3284</c:v>
                </c:pt>
                <c:pt idx="2">
                  <c:v>4798</c:v>
                </c:pt>
                <c:pt idx="3">
                  <c:v>6648</c:v>
                </c:pt>
                <c:pt idx="4">
                  <c:v>7899</c:v>
                </c:pt>
                <c:pt idx="5">
                  <c:v>7620</c:v>
                </c:pt>
                <c:pt idx="6">
                  <c:v>7456</c:v>
                </c:pt>
                <c:pt idx="7">
                  <c:v>7104</c:v>
                </c:pt>
                <c:pt idx="8">
                  <c:v>7236</c:v>
                </c:pt>
                <c:pt idx="9">
                  <c:v>7726</c:v>
                </c:pt>
                <c:pt idx="10">
                  <c:v>8436</c:v>
                </c:pt>
                <c:pt idx="11">
                  <c:v>8158</c:v>
                </c:pt>
                <c:pt idx="12">
                  <c:v>8532</c:v>
                </c:pt>
                <c:pt idx="13">
                  <c:v>8546</c:v>
                </c:pt>
                <c:pt idx="14">
                  <c:v>8595</c:v>
                </c:pt>
                <c:pt idx="15">
                  <c:v>8572</c:v>
                </c:pt>
                <c:pt idx="16">
                  <c:v>9113</c:v>
                </c:pt>
                <c:pt idx="17">
                  <c:v>9099</c:v>
                </c:pt>
                <c:pt idx="18">
                  <c:v>8894.1999999999989</c:v>
                </c:pt>
                <c:pt idx="19">
                  <c:v>8781.7000000000007</c:v>
                </c:pt>
                <c:pt idx="20">
                  <c:v>9053.0000000000018</c:v>
                </c:pt>
                <c:pt idx="21">
                  <c:v>8359.4</c:v>
                </c:pt>
                <c:pt idx="22">
                  <c:v>9168.3999999999978</c:v>
                </c:pt>
                <c:pt idx="23">
                  <c:v>8977.7999999999956</c:v>
                </c:pt>
                <c:pt idx="24">
                  <c:v>8946.8000000000011</c:v>
                </c:pt>
                <c:pt idx="25">
                  <c:v>8732.4</c:v>
                </c:pt>
                <c:pt idx="26">
                  <c:v>9352.7999999999993</c:v>
                </c:pt>
                <c:pt idx="27">
                  <c:v>8183.6999999999989</c:v>
                </c:pt>
                <c:pt idx="28">
                  <c:v>8523.3000000000011</c:v>
                </c:pt>
                <c:pt idx="29">
                  <c:v>9302.1</c:v>
                </c:pt>
                <c:pt idx="30">
                  <c:v>8508.7000000000025</c:v>
                </c:pt>
                <c:pt idx="31">
                  <c:v>8360.0000000000036</c:v>
                </c:pt>
                <c:pt idx="32">
                  <c:v>8683.1999999999989</c:v>
                </c:pt>
                <c:pt idx="33">
                  <c:v>8066.9999999999973</c:v>
                </c:pt>
                <c:pt idx="34">
                  <c:v>6408.4999999999991</c:v>
                </c:pt>
                <c:pt idx="35">
                  <c:v>7048.7</c:v>
                </c:pt>
                <c:pt idx="36">
                  <c:v>6716.5999999999995</c:v>
                </c:pt>
                <c:pt idx="37">
                  <c:v>6557</c:v>
                </c:pt>
                <c:pt idx="38">
                  <c:v>5233.0000000000009</c:v>
                </c:pt>
                <c:pt idx="39">
                  <c:v>6336.300000000002</c:v>
                </c:pt>
                <c:pt idx="40">
                  <c:v>5756.2000000000016</c:v>
                </c:pt>
                <c:pt idx="41">
                  <c:v>6985.5000000000009</c:v>
                </c:pt>
                <c:pt idx="42">
                  <c:v>7130.9</c:v>
                </c:pt>
                <c:pt idx="43">
                  <c:v>8071.7</c:v>
                </c:pt>
                <c:pt idx="44">
                  <c:v>7590.2</c:v>
                </c:pt>
                <c:pt idx="45">
                  <c:v>8263.2000000000007</c:v>
                </c:pt>
                <c:pt idx="46">
                  <c:v>8236.6000000000022</c:v>
                </c:pt>
                <c:pt idx="47">
                  <c:v>7805.2000000000016</c:v>
                </c:pt>
                <c:pt idx="48">
                  <c:v>8093.7000000000016</c:v>
                </c:pt>
                <c:pt idx="49">
                  <c:v>8062.3000000000029</c:v>
                </c:pt>
                <c:pt idx="50">
                  <c:v>7843.6000000000022</c:v>
                </c:pt>
                <c:pt idx="51">
                  <c:v>6439.6000000000031</c:v>
                </c:pt>
                <c:pt idx="52">
                  <c:v>5400.1000000000013</c:v>
                </c:pt>
                <c:pt idx="53">
                  <c:v>5014.4000000000015</c:v>
                </c:pt>
                <c:pt idx="54">
                  <c:v>4656</c:v>
                </c:pt>
                <c:pt idx="55">
                  <c:v>4991.8999999999996</c:v>
                </c:pt>
                <c:pt idx="56">
                  <c:v>5871.5000000000009</c:v>
                </c:pt>
                <c:pt idx="57">
                  <c:v>7875.6000000000013</c:v>
                </c:pt>
                <c:pt idx="58">
                  <c:v>7612.6000000000013</c:v>
                </c:pt>
                <c:pt idx="59">
                  <c:v>7799.5000000000009</c:v>
                </c:pt>
                <c:pt idx="60">
                  <c:v>8407.9000000000015</c:v>
                </c:pt>
                <c:pt idx="61">
                  <c:v>7722.5</c:v>
                </c:pt>
                <c:pt idx="62">
                  <c:v>7166.1</c:v>
                </c:pt>
                <c:pt idx="63">
                  <c:v>7900.7</c:v>
                </c:pt>
                <c:pt idx="64">
                  <c:v>8539.4</c:v>
                </c:pt>
                <c:pt idx="65">
                  <c:v>7066.2</c:v>
                </c:pt>
                <c:pt idx="66">
                  <c:v>6677.2999999999993</c:v>
                </c:pt>
                <c:pt idx="67">
                  <c:v>6437.5999999999995</c:v>
                </c:pt>
                <c:pt idx="68">
                  <c:v>6495.4000000000005</c:v>
                </c:pt>
                <c:pt idx="69">
                  <c:v>5545</c:v>
                </c:pt>
                <c:pt idx="70">
                  <c:v>5274</c:v>
                </c:pt>
                <c:pt idx="71">
                  <c:v>5264</c:v>
                </c:pt>
                <c:pt idx="72">
                  <c:v>5017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B-4FF7-A2DB-CEE5D48F6BB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Mbulu_P!$A$2:$A$74</c:f>
              <c:numCache>
                <c:formatCode>General</c:formatCode>
                <c:ptCount val="73"/>
                <c:pt idx="0">
                  <c:v>1922</c:v>
                </c:pt>
                <c:pt idx="1">
                  <c:v>1923</c:v>
                </c:pt>
                <c:pt idx="2">
                  <c:v>1924</c:v>
                </c:pt>
                <c:pt idx="3">
                  <c:v>1925</c:v>
                </c:pt>
                <c:pt idx="4">
                  <c:v>1926</c:v>
                </c:pt>
                <c:pt idx="5">
                  <c:v>1927</c:v>
                </c:pt>
                <c:pt idx="6">
                  <c:v>1928</c:v>
                </c:pt>
                <c:pt idx="7">
                  <c:v>1929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1994</c:v>
                </c:pt>
              </c:numCache>
            </c:numRef>
          </c:xVal>
          <c:yVal>
            <c:numRef>
              <c:f>Mbulu_P!$S$2:$S$74</c:f>
              <c:numCache>
                <c:formatCode>General</c:formatCode>
                <c:ptCount val="73"/>
                <c:pt idx="4" formatCode="0.00">
                  <c:v>4180</c:v>
                </c:pt>
                <c:pt idx="5" formatCode="0.00">
                  <c:v>4277</c:v>
                </c:pt>
                <c:pt idx="6" formatCode="0.00">
                  <c:v>4089</c:v>
                </c:pt>
                <c:pt idx="7" formatCode="0.00">
                  <c:v>4061</c:v>
                </c:pt>
                <c:pt idx="8" formatCode="0.00">
                  <c:v>4147</c:v>
                </c:pt>
                <c:pt idx="9" formatCode="0.00">
                  <c:v>4317</c:v>
                </c:pt>
                <c:pt idx="10" formatCode="0.00">
                  <c:v>4278</c:v>
                </c:pt>
                <c:pt idx="11" formatCode="0.00">
                  <c:v>3851</c:v>
                </c:pt>
                <c:pt idx="12" formatCode="0.00">
                  <c:v>3851</c:v>
                </c:pt>
                <c:pt idx="13" formatCode="0.00">
                  <c:v>3803</c:v>
                </c:pt>
                <c:pt idx="14" formatCode="0.00">
                  <c:v>3792</c:v>
                </c:pt>
                <c:pt idx="15" formatCode="0.00">
                  <c:v>4001</c:v>
                </c:pt>
                <c:pt idx="16" formatCode="0.00">
                  <c:v>4107</c:v>
                </c:pt>
                <c:pt idx="17" formatCode="0.00">
                  <c:v>4268</c:v>
                </c:pt>
                <c:pt idx="18" formatCode="0.00">
                  <c:v>4202</c:v>
                </c:pt>
                <c:pt idx="19" formatCode="0.00">
                  <c:v>4477</c:v>
                </c:pt>
                <c:pt idx="20" formatCode="0.00">
                  <c:v>4446</c:v>
                </c:pt>
                <c:pt idx="21" formatCode="0.00">
                  <c:v>4374</c:v>
                </c:pt>
                <c:pt idx="22" formatCode="0.00">
                  <c:v>4530</c:v>
                </c:pt>
                <c:pt idx="23" formatCode="0.00">
                  <c:v>4145</c:v>
                </c:pt>
                <c:pt idx="24" formatCode="0.00">
                  <c:v>3728</c:v>
                </c:pt>
                <c:pt idx="25" formatCode="0.00">
                  <c:v>3659</c:v>
                </c:pt>
                <c:pt idx="26" formatCode="0.00">
                  <c:v>3572</c:v>
                </c:pt>
                <c:pt idx="27" formatCode="0.00">
                  <c:v>3450</c:v>
                </c:pt>
                <c:pt idx="28" formatCode="0.00">
                  <c:v>4041</c:v>
                </c:pt>
                <c:pt idx="29" formatCode="0.00">
                  <c:v>4660</c:v>
                </c:pt>
                <c:pt idx="30" formatCode="0.00">
                  <c:v>4544</c:v>
                </c:pt>
                <c:pt idx="31" formatCode="0.00">
                  <c:v>4672</c:v>
                </c:pt>
                <c:pt idx="32" formatCode="0.00">
                  <c:v>4527</c:v>
                </c:pt>
                <c:pt idx="33" formatCode="0.00">
                  <c:v>4093</c:v>
                </c:pt>
                <c:pt idx="34" formatCode="0.00">
                  <c:v>3226</c:v>
                </c:pt>
                <c:pt idx="35" formatCode="0.00">
                  <c:v>3613</c:v>
                </c:pt>
                <c:pt idx="36" formatCode="0.00">
                  <c:v>3712</c:v>
                </c:pt>
                <c:pt idx="37" formatCode="0.00">
                  <c:v>4115</c:v>
                </c:pt>
                <c:pt idx="38" formatCode="0.00">
                  <c:v>4232</c:v>
                </c:pt>
                <c:pt idx="39" formatCode="0.00">
                  <c:v>4801</c:v>
                </c:pt>
                <c:pt idx="40" formatCode="0.00">
                  <c:v>4429.3</c:v>
                </c:pt>
                <c:pt idx="41" formatCode="0.00">
                  <c:v>4940.7000000000007</c:v>
                </c:pt>
                <c:pt idx="42" formatCode="0.00">
                  <c:v>4869.7999999999993</c:v>
                </c:pt>
                <c:pt idx="43" formatCode="0.00">
                  <c:v>4921.3000000000011</c:v>
                </c:pt>
                <c:pt idx="44" formatCode="0.00">
                  <c:v>4500.7</c:v>
                </c:pt>
                <c:pt idx="45" formatCode="0.00">
                  <c:v>4756.5000000000009</c:v>
                </c:pt>
                <c:pt idx="46" formatCode="0.00">
                  <c:v>4693.5</c:v>
                </c:pt>
                <c:pt idx="47" formatCode="0.00">
                  <c:v>4571.5000000000018</c:v>
                </c:pt>
                <c:pt idx="48" formatCode="0.00">
                  <c:v>4713</c:v>
                </c:pt>
                <c:pt idx="49" formatCode="0.00">
                  <c:v>4508.9999999999991</c:v>
                </c:pt>
                <c:pt idx="50" formatCode="0.00">
                  <c:v>4406.4000000000005</c:v>
                </c:pt>
                <c:pt idx="51" formatCode="0.00">
                  <c:v>4065.3000000000006</c:v>
                </c:pt>
                <c:pt idx="52" formatCode="0.00">
                  <c:v>3896.4</c:v>
                </c:pt>
                <c:pt idx="53" formatCode="0.00">
                  <c:v>3546.3</c:v>
                </c:pt>
                <c:pt idx="54" formatCode="0.00">
                  <c:v>3424.0000000000005</c:v>
                </c:pt>
                <c:pt idx="55" formatCode="0.00">
                  <c:v>3363.4999999999995</c:v>
                </c:pt>
                <c:pt idx="56" formatCode="0.00">
                  <c:v>2954.8999999999996</c:v>
                </c:pt>
                <c:pt idx="57" formatCode="0.00">
                  <c:v>3260.1000000000004</c:v>
                </c:pt>
                <c:pt idx="58" formatCode="0.00">
                  <c:v>3525.4000000000005</c:v>
                </c:pt>
                <c:pt idx="59" formatCode="0.00">
                  <c:v>4043.8999999999996</c:v>
                </c:pt>
                <c:pt idx="60" formatCode="0.00">
                  <c:v>4291</c:v>
                </c:pt>
                <c:pt idx="61" formatCode="0.00">
                  <c:v>4276.2999999999993</c:v>
                </c:pt>
                <c:pt idx="62" formatCode="0.00">
                  <c:v>4045.9000000000005</c:v>
                </c:pt>
                <c:pt idx="63" formatCode="0.00">
                  <c:v>4180.7</c:v>
                </c:pt>
                <c:pt idx="64" formatCode="0.00">
                  <c:v>4262.1000000000004</c:v>
                </c:pt>
                <c:pt idx="65" formatCode="0.00">
                  <c:v>3772</c:v>
                </c:pt>
                <c:pt idx="66" formatCode="0.00">
                  <c:v>4423</c:v>
                </c:pt>
                <c:pt idx="67" formatCode="0.00">
                  <c:v>4837</c:v>
                </c:pt>
                <c:pt idx="68" formatCode="0.00">
                  <c:v>4642</c:v>
                </c:pt>
                <c:pt idx="69" formatCode="0.00">
                  <c:v>4344</c:v>
                </c:pt>
                <c:pt idx="70" formatCode="0.00">
                  <c:v>4574</c:v>
                </c:pt>
                <c:pt idx="71" formatCode="0.00">
                  <c:v>3883</c:v>
                </c:pt>
                <c:pt idx="72" formatCode="0.00">
                  <c:v>3796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B-4FF7-A2DB-CEE5D48F6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84936"/>
        <c:axId val="591485264"/>
      </c:scatterChart>
      <c:valAx>
        <c:axId val="59148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1485264"/>
        <c:crosses val="autoZero"/>
        <c:crossBetween val="midCat"/>
      </c:valAx>
      <c:valAx>
        <c:axId val="5914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148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Arusha_P!$A$6:$A$74</c:f>
              <c:numCache>
                <c:formatCode>General</c:formatCode>
                <c:ptCount val="69"/>
                <c:pt idx="0">
                  <c:v>1926</c:v>
                </c:pt>
                <c:pt idx="1">
                  <c:v>1927</c:v>
                </c:pt>
                <c:pt idx="2">
                  <c:v>1928</c:v>
                </c:pt>
                <c:pt idx="3">
                  <c:v>1929</c:v>
                </c:pt>
                <c:pt idx="4">
                  <c:v>1930</c:v>
                </c:pt>
                <c:pt idx="5">
                  <c:v>1931</c:v>
                </c:pt>
                <c:pt idx="6">
                  <c:v>1932</c:v>
                </c:pt>
                <c:pt idx="7">
                  <c:v>1933</c:v>
                </c:pt>
                <c:pt idx="8">
                  <c:v>1934</c:v>
                </c:pt>
                <c:pt idx="9">
                  <c:v>1935</c:v>
                </c:pt>
                <c:pt idx="10">
                  <c:v>1936</c:v>
                </c:pt>
                <c:pt idx="11">
                  <c:v>1937</c:v>
                </c:pt>
                <c:pt idx="12">
                  <c:v>1938</c:v>
                </c:pt>
                <c:pt idx="13">
                  <c:v>1939</c:v>
                </c:pt>
                <c:pt idx="14">
                  <c:v>1940</c:v>
                </c:pt>
                <c:pt idx="15">
                  <c:v>1941</c:v>
                </c:pt>
                <c:pt idx="16">
                  <c:v>1942</c:v>
                </c:pt>
                <c:pt idx="17">
                  <c:v>1943</c:v>
                </c:pt>
                <c:pt idx="18">
                  <c:v>1944</c:v>
                </c:pt>
                <c:pt idx="19">
                  <c:v>1945</c:v>
                </c:pt>
                <c:pt idx="20">
                  <c:v>1946</c:v>
                </c:pt>
                <c:pt idx="21">
                  <c:v>1947</c:v>
                </c:pt>
                <c:pt idx="22">
                  <c:v>1948</c:v>
                </c:pt>
                <c:pt idx="23">
                  <c:v>1949</c:v>
                </c:pt>
                <c:pt idx="24">
                  <c:v>1950</c:v>
                </c:pt>
                <c:pt idx="25">
                  <c:v>1951</c:v>
                </c:pt>
                <c:pt idx="26">
                  <c:v>1952</c:v>
                </c:pt>
                <c:pt idx="27">
                  <c:v>1953</c:v>
                </c:pt>
                <c:pt idx="28">
                  <c:v>1954</c:v>
                </c:pt>
                <c:pt idx="29">
                  <c:v>1955</c:v>
                </c:pt>
                <c:pt idx="30">
                  <c:v>1956</c:v>
                </c:pt>
                <c:pt idx="31">
                  <c:v>1957</c:v>
                </c:pt>
                <c:pt idx="32">
                  <c:v>1958</c:v>
                </c:pt>
                <c:pt idx="33">
                  <c:v>1959</c:v>
                </c:pt>
                <c:pt idx="34">
                  <c:v>1960</c:v>
                </c:pt>
                <c:pt idx="35">
                  <c:v>1961</c:v>
                </c:pt>
                <c:pt idx="36">
                  <c:v>1962</c:v>
                </c:pt>
                <c:pt idx="37">
                  <c:v>1963</c:v>
                </c:pt>
                <c:pt idx="38">
                  <c:v>1964</c:v>
                </c:pt>
                <c:pt idx="39">
                  <c:v>1965</c:v>
                </c:pt>
                <c:pt idx="40">
                  <c:v>1966</c:v>
                </c:pt>
                <c:pt idx="41">
                  <c:v>1967</c:v>
                </c:pt>
                <c:pt idx="42">
                  <c:v>1968</c:v>
                </c:pt>
                <c:pt idx="43">
                  <c:v>1969</c:v>
                </c:pt>
                <c:pt idx="44">
                  <c:v>1970</c:v>
                </c:pt>
                <c:pt idx="45">
                  <c:v>1971</c:v>
                </c:pt>
                <c:pt idx="46">
                  <c:v>1972</c:v>
                </c:pt>
                <c:pt idx="47">
                  <c:v>1973</c:v>
                </c:pt>
                <c:pt idx="48">
                  <c:v>1974</c:v>
                </c:pt>
                <c:pt idx="49">
                  <c:v>1975</c:v>
                </c:pt>
                <c:pt idx="50">
                  <c:v>1976</c:v>
                </c:pt>
                <c:pt idx="51">
                  <c:v>1977</c:v>
                </c:pt>
                <c:pt idx="52">
                  <c:v>1978</c:v>
                </c:pt>
                <c:pt idx="53">
                  <c:v>1979</c:v>
                </c:pt>
                <c:pt idx="54">
                  <c:v>1980</c:v>
                </c:pt>
                <c:pt idx="55">
                  <c:v>1981</c:v>
                </c:pt>
                <c:pt idx="56">
                  <c:v>1982</c:v>
                </c:pt>
                <c:pt idx="57">
                  <c:v>1983</c:v>
                </c:pt>
                <c:pt idx="58">
                  <c:v>1984</c:v>
                </c:pt>
                <c:pt idx="59">
                  <c:v>1985</c:v>
                </c:pt>
                <c:pt idx="60">
                  <c:v>1986</c:v>
                </c:pt>
                <c:pt idx="61">
                  <c:v>1987</c:v>
                </c:pt>
                <c:pt idx="62">
                  <c:v>1988</c:v>
                </c:pt>
                <c:pt idx="63">
                  <c:v>1989</c:v>
                </c:pt>
                <c:pt idx="64">
                  <c:v>1990</c:v>
                </c:pt>
                <c:pt idx="65">
                  <c:v>1991</c:v>
                </c:pt>
                <c:pt idx="66">
                  <c:v>1992</c:v>
                </c:pt>
                <c:pt idx="67">
                  <c:v>1993</c:v>
                </c:pt>
                <c:pt idx="68">
                  <c:v>1994</c:v>
                </c:pt>
              </c:numCache>
            </c:numRef>
          </c:xVal>
          <c:yVal>
            <c:numRef>
              <c:f>Arusha_P!$V$6:$V$74</c:f>
              <c:numCache>
                <c:formatCode>General</c:formatCode>
                <c:ptCount val="69"/>
                <c:pt idx="0">
                  <c:v>6039.5</c:v>
                </c:pt>
                <c:pt idx="1">
                  <c:v>5948.5</c:v>
                </c:pt>
                <c:pt idx="2">
                  <c:v>5772.5</c:v>
                </c:pt>
                <c:pt idx="3">
                  <c:v>5582.5</c:v>
                </c:pt>
                <c:pt idx="4">
                  <c:v>5691.5</c:v>
                </c:pt>
                <c:pt idx="5">
                  <c:v>6021.5</c:v>
                </c:pt>
                <c:pt idx="6">
                  <c:v>6357</c:v>
                </c:pt>
                <c:pt idx="7">
                  <c:v>6004.5</c:v>
                </c:pt>
                <c:pt idx="8">
                  <c:v>6191.5</c:v>
                </c:pt>
                <c:pt idx="9">
                  <c:v>6174.5</c:v>
                </c:pt>
                <c:pt idx="10">
                  <c:v>6193.5</c:v>
                </c:pt>
                <c:pt idx="11">
                  <c:v>6286.5</c:v>
                </c:pt>
                <c:pt idx="12">
                  <c:v>6610</c:v>
                </c:pt>
                <c:pt idx="13">
                  <c:v>6683.5</c:v>
                </c:pt>
                <c:pt idx="14">
                  <c:v>6548.0999999999995</c:v>
                </c:pt>
                <c:pt idx="15">
                  <c:v>6629.35</c:v>
                </c:pt>
                <c:pt idx="16">
                  <c:v>6749.5000000000009</c:v>
                </c:pt>
                <c:pt idx="17">
                  <c:v>6366.7</c:v>
                </c:pt>
                <c:pt idx="18">
                  <c:v>6849.1999999999989</c:v>
                </c:pt>
                <c:pt idx="19">
                  <c:v>6561.3999999999978</c:v>
                </c:pt>
                <c:pt idx="20">
                  <c:v>6337.4000000000005</c:v>
                </c:pt>
                <c:pt idx="21">
                  <c:v>6195.7</c:v>
                </c:pt>
                <c:pt idx="22">
                  <c:v>6462.4</c:v>
                </c:pt>
                <c:pt idx="23">
                  <c:v>5816.8499999999995</c:v>
                </c:pt>
                <c:pt idx="24">
                  <c:v>6282.1500000000005</c:v>
                </c:pt>
                <c:pt idx="25">
                  <c:v>6981.05</c:v>
                </c:pt>
                <c:pt idx="26">
                  <c:v>6526.3500000000013</c:v>
                </c:pt>
                <c:pt idx="27">
                  <c:v>6516.0000000000018</c:v>
                </c:pt>
                <c:pt idx="28">
                  <c:v>6605.0999999999995</c:v>
                </c:pt>
                <c:pt idx="29">
                  <c:v>6079.9999999999982</c:v>
                </c:pt>
                <c:pt idx="30">
                  <c:v>4817.25</c:v>
                </c:pt>
                <c:pt idx="31">
                  <c:v>5330.85</c:v>
                </c:pt>
                <c:pt idx="32">
                  <c:v>5214.2999999999993</c:v>
                </c:pt>
                <c:pt idx="33">
                  <c:v>5336</c:v>
                </c:pt>
                <c:pt idx="34">
                  <c:v>4732.5</c:v>
                </c:pt>
                <c:pt idx="35">
                  <c:v>5568.6500000000015</c:v>
                </c:pt>
                <c:pt idx="36">
                  <c:v>5092.7500000000009</c:v>
                </c:pt>
                <c:pt idx="37">
                  <c:v>5963.1</c:v>
                </c:pt>
                <c:pt idx="38">
                  <c:v>6000.3499999999995</c:v>
                </c:pt>
                <c:pt idx="39">
                  <c:v>6496.5</c:v>
                </c:pt>
                <c:pt idx="40">
                  <c:v>6045.45</c:v>
                </c:pt>
                <c:pt idx="41">
                  <c:v>6509.85</c:v>
                </c:pt>
                <c:pt idx="42">
                  <c:v>6465.0500000000011</c:v>
                </c:pt>
                <c:pt idx="43">
                  <c:v>6188.3500000000022</c:v>
                </c:pt>
                <c:pt idx="44">
                  <c:v>6403.35</c:v>
                </c:pt>
                <c:pt idx="45">
                  <c:v>6285.6500000000015</c:v>
                </c:pt>
                <c:pt idx="46">
                  <c:v>6125.0000000000018</c:v>
                </c:pt>
                <c:pt idx="47">
                  <c:v>5252.4500000000016</c:v>
                </c:pt>
                <c:pt idx="48">
                  <c:v>4648.2500000000009</c:v>
                </c:pt>
                <c:pt idx="49">
                  <c:v>4280.3500000000004</c:v>
                </c:pt>
                <c:pt idx="50">
                  <c:v>4040</c:v>
                </c:pt>
                <c:pt idx="51">
                  <c:v>4177.7</c:v>
                </c:pt>
                <c:pt idx="52">
                  <c:v>4413.2000000000007</c:v>
                </c:pt>
                <c:pt idx="53">
                  <c:v>5567.85</c:v>
                </c:pt>
                <c:pt idx="54">
                  <c:v>5569.0000000000009</c:v>
                </c:pt>
                <c:pt idx="55">
                  <c:v>5921.7000000000007</c:v>
                </c:pt>
                <c:pt idx="56">
                  <c:v>6349.4500000000007</c:v>
                </c:pt>
                <c:pt idx="57">
                  <c:v>5999.4</c:v>
                </c:pt>
                <c:pt idx="58">
                  <c:v>5606</c:v>
                </c:pt>
                <c:pt idx="59">
                  <c:v>6040.7</c:v>
                </c:pt>
                <c:pt idx="60">
                  <c:v>6400.75</c:v>
                </c:pt>
                <c:pt idx="61">
                  <c:v>5419.1</c:v>
                </c:pt>
                <c:pt idx="62">
                  <c:v>5550.15</c:v>
                </c:pt>
                <c:pt idx="63">
                  <c:v>5637.2999999999993</c:v>
                </c:pt>
                <c:pt idx="64">
                  <c:v>5568.7000000000007</c:v>
                </c:pt>
                <c:pt idx="65">
                  <c:v>4944.5</c:v>
                </c:pt>
                <c:pt idx="66">
                  <c:v>4924</c:v>
                </c:pt>
                <c:pt idx="67">
                  <c:v>4573.5</c:v>
                </c:pt>
                <c:pt idx="68">
                  <c:v>4406.5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2-4414-A894-30E82BE85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07328"/>
        <c:axId val="622607656"/>
      </c:scatterChart>
      <c:valAx>
        <c:axId val="6226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2607656"/>
        <c:crosses val="autoZero"/>
        <c:crossBetween val="midCat"/>
      </c:valAx>
      <c:valAx>
        <c:axId val="62260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260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586740</xdr:colOff>
      <xdr:row>56</xdr:row>
      <xdr:rowOff>114300</xdr:rowOff>
    </xdr:from>
    <xdr:to>
      <xdr:col>21</xdr:col>
      <xdr:colOff>525780</xdr:colOff>
      <xdr:row>71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2FB269D-16C9-47F6-9D52-B099535AB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335280</xdr:colOff>
      <xdr:row>4</xdr:row>
      <xdr:rowOff>60960</xdr:rowOff>
    </xdr:from>
    <xdr:to>
      <xdr:col>30</xdr:col>
      <xdr:colOff>30480</xdr:colOff>
      <xdr:row>19</xdr:row>
      <xdr:rowOff>60960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5C7E1C6-88C4-45EE-B9D4-9FF6E6374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281940</xdr:colOff>
      <xdr:row>20</xdr:row>
      <xdr:rowOff>38100</xdr:rowOff>
    </xdr:from>
    <xdr:to>
      <xdr:col>29</xdr:col>
      <xdr:colOff>586740</xdr:colOff>
      <xdr:row>35</xdr:row>
      <xdr:rowOff>38100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A5DD26B-27BF-4E07-989A-319B37FE3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129540</xdr:colOff>
      <xdr:row>1</xdr:row>
      <xdr:rowOff>0</xdr:rowOff>
    </xdr:from>
    <xdr:to>
      <xdr:col>29</xdr:col>
      <xdr:colOff>434340</xdr:colOff>
      <xdr:row>1</xdr:row>
      <xdr:rowOff>137160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9ED01E2-2CED-4F4C-B82F-21A423CC5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289560</xdr:colOff>
      <xdr:row>76</xdr:row>
      <xdr:rowOff>0</xdr:rowOff>
    </xdr:from>
    <xdr:to>
      <xdr:col>27</xdr:col>
      <xdr:colOff>594360</xdr:colOff>
      <xdr:row>91</xdr:row>
      <xdr:rowOff>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75A9D90C-3749-4810-A7CF-9338D974E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8"/>
  <sheetViews>
    <sheetView workbookViewId="0">
      <selection activeCell="B2" sqref="B2:K16"/>
    </sheetView>
  </sheetViews>
  <sheetFormatPr defaultRowHeight="15" x14ac:dyDescent="0.25"/>
  <cols>
    <col min="15" max="15" width="14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x14ac:dyDescent="0.25">
      <c r="A2">
        <v>1922</v>
      </c>
      <c r="B2" s="1">
        <v>76</v>
      </c>
      <c r="C2" s="1">
        <v>128</v>
      </c>
      <c r="D2" s="1">
        <v>218</v>
      </c>
      <c r="E2" s="1">
        <v>90</v>
      </c>
      <c r="F2" s="1">
        <v>68</v>
      </c>
      <c r="G2" s="1">
        <v>0</v>
      </c>
      <c r="H2" s="1">
        <v>1</v>
      </c>
      <c r="I2" s="1">
        <v>3</v>
      </c>
      <c r="J2" s="1">
        <v>0</v>
      </c>
      <c r="K2" s="1">
        <v>5</v>
      </c>
      <c r="L2" s="1">
        <v>59</v>
      </c>
      <c r="M2" s="1">
        <v>92</v>
      </c>
      <c r="O2" s="1">
        <f>SUM(F2:L2)</f>
        <v>136</v>
      </c>
      <c r="Q2" s="1">
        <f>SUM(M2,B3,C3,D3,E3)</f>
        <v>833</v>
      </c>
    </row>
    <row r="3" spans="1:19" x14ac:dyDescent="0.25">
      <c r="A3">
        <v>1923</v>
      </c>
      <c r="B3" s="1">
        <v>107</v>
      </c>
      <c r="C3" s="1">
        <v>164</v>
      </c>
      <c r="D3" s="1">
        <v>125</v>
      </c>
      <c r="E3" s="1">
        <v>345</v>
      </c>
      <c r="F3" s="1">
        <v>176</v>
      </c>
      <c r="G3" s="1">
        <v>0</v>
      </c>
      <c r="H3" s="1">
        <v>6</v>
      </c>
      <c r="I3" s="1">
        <v>6</v>
      </c>
      <c r="J3" s="1">
        <v>3</v>
      </c>
      <c r="K3" s="1">
        <v>21</v>
      </c>
      <c r="L3" s="1">
        <v>124</v>
      </c>
      <c r="M3" s="1">
        <v>138</v>
      </c>
      <c r="O3" s="1">
        <f t="shared" ref="O3:O66" si="0">SUM(F3:L3)</f>
        <v>336</v>
      </c>
      <c r="Q3" s="1">
        <f t="shared" ref="Q3:Q66" si="1">SUM(M3,B4,C4,D4,E4)</f>
        <v>658</v>
      </c>
    </row>
    <row r="4" spans="1:19" x14ac:dyDescent="0.25">
      <c r="A4">
        <v>1924</v>
      </c>
      <c r="B4" s="1">
        <v>78</v>
      </c>
      <c r="C4" s="1">
        <v>278</v>
      </c>
      <c r="D4" s="1">
        <v>19</v>
      </c>
      <c r="E4" s="1">
        <v>145</v>
      </c>
      <c r="F4" s="1">
        <v>8</v>
      </c>
      <c r="G4" s="1">
        <v>10</v>
      </c>
      <c r="H4" s="3">
        <v>1</v>
      </c>
      <c r="I4" s="1">
        <v>2</v>
      </c>
      <c r="J4" s="1">
        <v>6</v>
      </c>
      <c r="K4" s="1">
        <v>0</v>
      </c>
      <c r="L4" s="1">
        <v>29</v>
      </c>
      <c r="M4" s="1">
        <v>21</v>
      </c>
      <c r="O4" s="1">
        <f t="shared" si="0"/>
        <v>56</v>
      </c>
      <c r="Q4" s="1">
        <f t="shared" si="1"/>
        <v>457</v>
      </c>
    </row>
    <row r="5" spans="1:19" x14ac:dyDescent="0.25">
      <c r="A5">
        <v>1925</v>
      </c>
      <c r="B5" s="1">
        <v>194</v>
      </c>
      <c r="C5" s="1">
        <v>92</v>
      </c>
      <c r="D5" s="1">
        <v>102</v>
      </c>
      <c r="E5" s="1">
        <v>48</v>
      </c>
      <c r="F5" s="1">
        <v>17</v>
      </c>
      <c r="G5" s="1">
        <v>0</v>
      </c>
      <c r="H5" s="1">
        <v>0</v>
      </c>
      <c r="I5" s="1">
        <v>0</v>
      </c>
      <c r="J5" s="1">
        <v>23</v>
      </c>
      <c r="K5" s="1">
        <v>31</v>
      </c>
      <c r="L5" s="1">
        <v>268</v>
      </c>
      <c r="M5" s="1">
        <v>90</v>
      </c>
      <c r="O5" s="1">
        <f t="shared" si="0"/>
        <v>339</v>
      </c>
      <c r="Q5" s="1">
        <f t="shared" si="1"/>
        <v>666</v>
      </c>
    </row>
    <row r="6" spans="1:19" x14ac:dyDescent="0.25">
      <c r="A6">
        <v>1926</v>
      </c>
      <c r="B6" s="1">
        <v>62</v>
      </c>
      <c r="C6" s="1">
        <v>46</v>
      </c>
      <c r="D6" s="1">
        <v>196</v>
      </c>
      <c r="E6" s="1">
        <v>272</v>
      </c>
      <c r="F6" s="1">
        <v>33</v>
      </c>
      <c r="G6" s="1">
        <v>4</v>
      </c>
      <c r="H6" s="1">
        <v>0</v>
      </c>
      <c r="I6" s="1">
        <v>0</v>
      </c>
      <c r="J6" s="1">
        <v>11</v>
      </c>
      <c r="K6" s="1">
        <v>32</v>
      </c>
      <c r="L6" s="1">
        <v>41</v>
      </c>
      <c r="M6" s="1">
        <v>66</v>
      </c>
      <c r="O6" s="1">
        <f t="shared" si="0"/>
        <v>121</v>
      </c>
      <c r="Q6" s="1">
        <f t="shared" si="1"/>
        <v>682</v>
      </c>
      <c r="S6" s="1">
        <f>SUM(B2:M6)</f>
        <v>4180</v>
      </c>
    </row>
    <row r="7" spans="1:19" x14ac:dyDescent="0.25">
      <c r="A7">
        <v>1927</v>
      </c>
      <c r="B7" s="1">
        <v>105</v>
      </c>
      <c r="C7" s="1">
        <v>16</v>
      </c>
      <c r="D7" s="1">
        <v>395</v>
      </c>
      <c r="E7" s="1">
        <v>100</v>
      </c>
      <c r="F7" s="1">
        <v>28</v>
      </c>
      <c r="G7" s="1">
        <v>2</v>
      </c>
      <c r="H7" s="1">
        <v>0</v>
      </c>
      <c r="I7" s="1">
        <v>1</v>
      </c>
      <c r="J7" s="1">
        <v>0</v>
      </c>
      <c r="K7" s="1">
        <v>27</v>
      </c>
      <c r="L7" s="1">
        <v>7</v>
      </c>
      <c r="M7" s="1">
        <v>156</v>
      </c>
      <c r="O7" s="1">
        <f t="shared" si="0"/>
        <v>65</v>
      </c>
      <c r="Q7" s="1">
        <f t="shared" si="1"/>
        <v>748</v>
      </c>
      <c r="S7" s="1">
        <f t="shared" ref="S7:S70" si="2">SUM(B3:M7)</f>
        <v>4277</v>
      </c>
    </row>
    <row r="8" spans="1:19" x14ac:dyDescent="0.25">
      <c r="A8">
        <v>1928</v>
      </c>
      <c r="B8" s="1">
        <v>44</v>
      </c>
      <c r="C8" s="1">
        <v>46</v>
      </c>
      <c r="D8" s="1">
        <v>225</v>
      </c>
      <c r="E8" s="1">
        <v>277</v>
      </c>
      <c r="F8" s="1">
        <v>60</v>
      </c>
      <c r="G8" s="1">
        <v>26</v>
      </c>
      <c r="H8" s="1">
        <v>0</v>
      </c>
      <c r="I8" s="1">
        <v>0</v>
      </c>
      <c r="J8" s="1">
        <v>0</v>
      </c>
      <c r="K8" s="1">
        <v>66</v>
      </c>
      <c r="L8" s="1">
        <v>214</v>
      </c>
      <c r="M8" s="1">
        <v>69</v>
      </c>
      <c r="O8" s="1">
        <f t="shared" si="0"/>
        <v>366</v>
      </c>
      <c r="Q8" s="1">
        <f t="shared" si="1"/>
        <v>376</v>
      </c>
      <c r="S8" s="1">
        <f t="shared" si="2"/>
        <v>4089</v>
      </c>
    </row>
    <row r="9" spans="1:19" x14ac:dyDescent="0.25">
      <c r="A9">
        <v>1929</v>
      </c>
      <c r="B9" s="1">
        <v>40</v>
      </c>
      <c r="C9" s="1">
        <v>2</v>
      </c>
      <c r="D9" s="1">
        <v>164</v>
      </c>
      <c r="E9" s="1">
        <v>101</v>
      </c>
      <c r="F9" s="1">
        <v>8</v>
      </c>
      <c r="G9" s="1">
        <v>0</v>
      </c>
      <c r="H9" s="1">
        <v>0</v>
      </c>
      <c r="I9" s="1">
        <v>0</v>
      </c>
      <c r="J9" s="1">
        <v>8</v>
      </c>
      <c r="K9" s="1">
        <v>30</v>
      </c>
      <c r="L9" s="1">
        <v>19</v>
      </c>
      <c r="M9" s="1">
        <v>197</v>
      </c>
      <c r="O9" s="1">
        <f t="shared" si="0"/>
        <v>65</v>
      </c>
      <c r="Q9" s="1">
        <f t="shared" si="1"/>
        <v>924</v>
      </c>
      <c r="S9" s="1">
        <f t="shared" si="2"/>
        <v>4061</v>
      </c>
    </row>
    <row r="10" spans="1:19" x14ac:dyDescent="0.25">
      <c r="A10">
        <v>1930</v>
      </c>
      <c r="B10" s="1">
        <v>182</v>
      </c>
      <c r="C10" s="1">
        <v>103</v>
      </c>
      <c r="D10" s="1">
        <v>189</v>
      </c>
      <c r="E10" s="1">
        <v>253</v>
      </c>
      <c r="F10" s="1">
        <v>96</v>
      </c>
      <c r="G10" s="1">
        <v>5</v>
      </c>
      <c r="H10" s="1">
        <v>2</v>
      </c>
      <c r="I10" s="1">
        <v>0</v>
      </c>
      <c r="J10" s="1">
        <v>21</v>
      </c>
      <c r="K10" s="1">
        <v>27</v>
      </c>
      <c r="L10" s="1">
        <v>73</v>
      </c>
      <c r="M10" s="1">
        <v>0</v>
      </c>
      <c r="O10" s="1">
        <f t="shared" si="0"/>
        <v>224</v>
      </c>
      <c r="Q10" s="1">
        <f t="shared" si="1"/>
        <v>538</v>
      </c>
      <c r="S10" s="1">
        <f t="shared" si="2"/>
        <v>4147</v>
      </c>
    </row>
    <row r="11" spans="1:19" x14ac:dyDescent="0.25">
      <c r="A11">
        <v>1931</v>
      </c>
      <c r="B11" s="1">
        <v>112</v>
      </c>
      <c r="C11" s="1">
        <v>65</v>
      </c>
      <c r="D11" s="1">
        <v>158</v>
      </c>
      <c r="E11" s="1">
        <v>203</v>
      </c>
      <c r="F11" s="1">
        <v>45</v>
      </c>
      <c r="G11" s="1">
        <v>0</v>
      </c>
      <c r="H11" s="1">
        <v>0</v>
      </c>
      <c r="I11" s="1">
        <v>0</v>
      </c>
      <c r="J11" s="1">
        <v>0</v>
      </c>
      <c r="K11" s="1">
        <v>3</v>
      </c>
      <c r="L11" s="1">
        <v>5</v>
      </c>
      <c r="M11" s="1">
        <v>342</v>
      </c>
      <c r="O11" s="1">
        <f t="shared" si="0"/>
        <v>53</v>
      </c>
      <c r="Q11" s="1">
        <f t="shared" si="1"/>
        <v>929</v>
      </c>
      <c r="S11" s="1">
        <f t="shared" si="2"/>
        <v>4317</v>
      </c>
    </row>
    <row r="12" spans="1:19" x14ac:dyDescent="0.25">
      <c r="A12">
        <v>1932</v>
      </c>
      <c r="B12" s="1">
        <v>76</v>
      </c>
      <c r="C12" s="1">
        <v>138</v>
      </c>
      <c r="D12" s="1">
        <v>247</v>
      </c>
      <c r="E12" s="1">
        <v>126</v>
      </c>
      <c r="F12" s="1">
        <v>116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8</v>
      </c>
      <c r="M12" s="1">
        <v>87</v>
      </c>
      <c r="O12" s="1">
        <f t="shared" si="0"/>
        <v>124</v>
      </c>
      <c r="Q12" s="1">
        <f t="shared" si="1"/>
        <v>474</v>
      </c>
      <c r="S12" s="1">
        <f t="shared" si="2"/>
        <v>4278</v>
      </c>
    </row>
    <row r="13" spans="1:19" x14ac:dyDescent="0.25">
      <c r="A13">
        <v>1933</v>
      </c>
      <c r="B13" s="1">
        <v>247</v>
      </c>
      <c r="C13" s="1">
        <v>52</v>
      </c>
      <c r="D13" s="1">
        <v>45</v>
      </c>
      <c r="E13" s="1">
        <v>43</v>
      </c>
      <c r="F13" s="1">
        <v>14</v>
      </c>
      <c r="G13" s="1">
        <v>0</v>
      </c>
      <c r="H13" s="1">
        <v>0</v>
      </c>
      <c r="I13" s="1">
        <v>0</v>
      </c>
      <c r="J13" s="1">
        <v>0</v>
      </c>
      <c r="K13" s="1">
        <v>58</v>
      </c>
      <c r="L13" s="1">
        <v>36</v>
      </c>
      <c r="M13" s="1">
        <v>105</v>
      </c>
      <c r="O13" s="1">
        <f t="shared" si="0"/>
        <v>108</v>
      </c>
      <c r="Q13" s="1">
        <f t="shared" si="1"/>
        <v>394</v>
      </c>
      <c r="S13" s="1">
        <f t="shared" si="2"/>
        <v>3851</v>
      </c>
    </row>
    <row r="14" spans="1:19" x14ac:dyDescent="0.25">
      <c r="A14">
        <v>1934</v>
      </c>
      <c r="B14" s="1">
        <v>53</v>
      </c>
      <c r="C14" s="1">
        <v>72</v>
      </c>
      <c r="D14" s="1">
        <v>77</v>
      </c>
      <c r="E14" s="1">
        <v>87</v>
      </c>
      <c r="F14" s="1">
        <v>41</v>
      </c>
      <c r="G14" s="1">
        <v>26</v>
      </c>
      <c r="H14" s="1">
        <v>6</v>
      </c>
      <c r="I14" s="1">
        <v>0</v>
      </c>
      <c r="J14" s="1">
        <v>0</v>
      </c>
      <c r="K14" s="1">
        <v>3</v>
      </c>
      <c r="L14" s="1">
        <v>36</v>
      </c>
      <c r="M14" s="1">
        <v>168</v>
      </c>
      <c r="O14" s="1">
        <f t="shared" si="0"/>
        <v>112</v>
      </c>
      <c r="Q14" s="1">
        <f t="shared" si="1"/>
        <v>584</v>
      </c>
      <c r="S14" s="1">
        <f t="shared" si="2"/>
        <v>3851</v>
      </c>
    </row>
    <row r="15" spans="1:19" x14ac:dyDescent="0.25">
      <c r="A15">
        <v>1935</v>
      </c>
      <c r="B15" s="1">
        <v>8</v>
      </c>
      <c r="C15" s="1">
        <v>169</v>
      </c>
      <c r="D15" s="1">
        <v>92</v>
      </c>
      <c r="E15" s="1">
        <v>147</v>
      </c>
      <c r="F15" s="1">
        <v>134</v>
      </c>
      <c r="G15" s="1">
        <v>8</v>
      </c>
      <c r="H15" s="1">
        <v>0</v>
      </c>
      <c r="I15" s="1">
        <v>20</v>
      </c>
      <c r="J15" s="1">
        <v>8</v>
      </c>
      <c r="K15" s="1">
        <v>19</v>
      </c>
      <c r="L15" s="1">
        <v>95</v>
      </c>
      <c r="M15" s="1">
        <v>203</v>
      </c>
      <c r="O15" s="1">
        <f t="shared" si="0"/>
        <v>284</v>
      </c>
      <c r="Q15" s="1">
        <f t="shared" si="1"/>
        <v>913</v>
      </c>
      <c r="S15" s="1">
        <f t="shared" si="2"/>
        <v>3803</v>
      </c>
    </row>
    <row r="16" spans="1:19" x14ac:dyDescent="0.25">
      <c r="A16">
        <v>1936</v>
      </c>
      <c r="B16" s="1">
        <v>264</v>
      </c>
      <c r="C16" s="1">
        <v>115</v>
      </c>
      <c r="D16" s="1">
        <v>143</v>
      </c>
      <c r="E16" s="1">
        <v>188</v>
      </c>
      <c r="F16" s="1">
        <v>48</v>
      </c>
      <c r="G16" s="1">
        <v>45</v>
      </c>
      <c r="H16" s="1">
        <v>0</v>
      </c>
      <c r="I16" s="1">
        <v>14</v>
      </c>
      <c r="J16" s="1">
        <v>3</v>
      </c>
      <c r="K16" s="1">
        <v>8</v>
      </c>
      <c r="L16" s="1">
        <v>6</v>
      </c>
      <c r="M16" s="1">
        <v>88</v>
      </c>
      <c r="O16" s="1">
        <f t="shared" si="0"/>
        <v>124</v>
      </c>
      <c r="Q16" s="1">
        <f t="shared" si="1"/>
        <v>700</v>
      </c>
      <c r="S16" s="1">
        <f t="shared" si="2"/>
        <v>3792</v>
      </c>
    </row>
    <row r="17" spans="1:19" x14ac:dyDescent="0.25">
      <c r="A17">
        <v>1937</v>
      </c>
      <c r="B17" s="1">
        <v>133</v>
      </c>
      <c r="C17" s="1">
        <v>80</v>
      </c>
      <c r="D17" s="1">
        <v>137</v>
      </c>
      <c r="E17" s="1">
        <v>262</v>
      </c>
      <c r="F17" s="1">
        <v>102</v>
      </c>
      <c r="G17" s="1">
        <v>1</v>
      </c>
      <c r="H17" s="1">
        <v>0</v>
      </c>
      <c r="I17" s="1">
        <v>1</v>
      </c>
      <c r="J17" s="1">
        <v>3</v>
      </c>
      <c r="K17" s="1">
        <v>44</v>
      </c>
      <c r="L17" s="1">
        <v>178</v>
      </c>
      <c r="M17" s="1">
        <v>66</v>
      </c>
      <c r="O17" s="1">
        <f t="shared" si="0"/>
        <v>329</v>
      </c>
      <c r="Q17" s="1">
        <f t="shared" si="1"/>
        <v>413</v>
      </c>
      <c r="S17" s="1">
        <f t="shared" si="2"/>
        <v>4001</v>
      </c>
    </row>
    <row r="18" spans="1:19" x14ac:dyDescent="0.25">
      <c r="A18">
        <v>1938</v>
      </c>
      <c r="B18" s="1">
        <v>30</v>
      </c>
      <c r="C18" s="1">
        <v>31</v>
      </c>
      <c r="D18" s="1">
        <v>238</v>
      </c>
      <c r="E18" s="1">
        <v>48</v>
      </c>
      <c r="F18" s="1">
        <v>57</v>
      </c>
      <c r="G18" s="1">
        <v>1</v>
      </c>
      <c r="H18" s="1">
        <v>0</v>
      </c>
      <c r="I18" s="1">
        <v>0</v>
      </c>
      <c r="J18" s="1">
        <v>0</v>
      </c>
      <c r="K18" s="1">
        <v>39</v>
      </c>
      <c r="L18" s="1">
        <v>102</v>
      </c>
      <c r="M18" s="1">
        <v>160</v>
      </c>
      <c r="O18" s="1">
        <f t="shared" si="0"/>
        <v>199</v>
      </c>
      <c r="Q18" s="1">
        <f t="shared" si="1"/>
        <v>622</v>
      </c>
      <c r="S18" s="1">
        <f t="shared" si="2"/>
        <v>4107</v>
      </c>
    </row>
    <row r="19" spans="1:19" x14ac:dyDescent="0.25">
      <c r="A19">
        <v>1939</v>
      </c>
      <c r="B19" s="1">
        <v>23</v>
      </c>
      <c r="C19" s="1">
        <v>18</v>
      </c>
      <c r="D19" s="1">
        <v>174</v>
      </c>
      <c r="E19" s="1">
        <v>247</v>
      </c>
      <c r="F19" s="1">
        <v>140</v>
      </c>
      <c r="G19" s="1">
        <v>2</v>
      </c>
      <c r="H19" s="1">
        <v>0</v>
      </c>
      <c r="I19" s="1">
        <v>1</v>
      </c>
      <c r="J19" s="1">
        <v>2</v>
      </c>
      <c r="K19" s="1">
        <v>1</v>
      </c>
      <c r="L19" s="1">
        <v>94</v>
      </c>
      <c r="M19" s="1">
        <v>28</v>
      </c>
      <c r="O19" s="1">
        <f t="shared" si="0"/>
        <v>240</v>
      </c>
      <c r="Q19" s="1">
        <f t="shared" si="1"/>
        <v>661</v>
      </c>
      <c r="S19" s="1">
        <f t="shared" si="2"/>
        <v>4268</v>
      </c>
    </row>
    <row r="20" spans="1:19" x14ac:dyDescent="0.25">
      <c r="A20">
        <v>1940</v>
      </c>
      <c r="B20" s="1">
        <v>125</v>
      </c>
      <c r="C20" s="1">
        <v>114</v>
      </c>
      <c r="D20" s="1">
        <v>253</v>
      </c>
      <c r="E20" s="1">
        <v>141</v>
      </c>
      <c r="F20" s="1">
        <v>56</v>
      </c>
      <c r="G20" s="1">
        <v>3</v>
      </c>
      <c r="H20" s="1">
        <v>1</v>
      </c>
      <c r="I20" s="1">
        <v>3</v>
      </c>
      <c r="J20" s="1">
        <v>14</v>
      </c>
      <c r="K20" s="1">
        <v>9</v>
      </c>
      <c r="L20" s="1">
        <v>90</v>
      </c>
      <c r="M20" s="1">
        <v>28</v>
      </c>
      <c r="O20" s="1">
        <f t="shared" si="0"/>
        <v>176</v>
      </c>
      <c r="Q20" s="1">
        <f t="shared" si="1"/>
        <v>568</v>
      </c>
      <c r="S20" s="1">
        <f t="shared" si="2"/>
        <v>4202</v>
      </c>
    </row>
    <row r="21" spans="1:19" x14ac:dyDescent="0.25">
      <c r="A21">
        <v>1941</v>
      </c>
      <c r="B21" s="1">
        <v>173</v>
      </c>
      <c r="C21" s="1">
        <v>160</v>
      </c>
      <c r="D21" s="1">
        <v>110</v>
      </c>
      <c r="E21" s="1">
        <v>97</v>
      </c>
      <c r="F21" s="1">
        <v>27</v>
      </c>
      <c r="G21" s="1">
        <v>4</v>
      </c>
      <c r="H21" s="1">
        <v>0</v>
      </c>
      <c r="I21" s="1">
        <v>0</v>
      </c>
      <c r="J21" s="1">
        <v>1</v>
      </c>
      <c r="K21" s="1">
        <v>0</v>
      </c>
      <c r="L21" s="1">
        <v>315</v>
      </c>
      <c r="M21" s="1">
        <v>310</v>
      </c>
      <c r="O21" s="1">
        <f t="shared" si="0"/>
        <v>347</v>
      </c>
      <c r="Q21" s="1">
        <f t="shared" si="1"/>
        <v>1021</v>
      </c>
      <c r="S21" s="1">
        <f t="shared" si="2"/>
        <v>4477</v>
      </c>
    </row>
    <row r="22" spans="1:19" x14ac:dyDescent="0.25">
      <c r="A22">
        <v>1942</v>
      </c>
      <c r="B22" s="1">
        <v>180</v>
      </c>
      <c r="C22" s="1">
        <v>11</v>
      </c>
      <c r="D22" s="1">
        <v>290</v>
      </c>
      <c r="E22" s="1">
        <v>230</v>
      </c>
      <c r="F22" s="1">
        <v>104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76</v>
      </c>
      <c r="M22" s="1">
        <v>84</v>
      </c>
      <c r="O22" s="1">
        <f t="shared" si="0"/>
        <v>181</v>
      </c>
      <c r="Q22" s="1">
        <f t="shared" si="1"/>
        <v>598</v>
      </c>
      <c r="S22" s="1">
        <f t="shared" si="2"/>
        <v>4446</v>
      </c>
    </row>
    <row r="23" spans="1:19" x14ac:dyDescent="0.25">
      <c r="A23">
        <v>1943</v>
      </c>
      <c r="B23" s="1">
        <v>72</v>
      </c>
      <c r="C23" s="1">
        <v>189</v>
      </c>
      <c r="D23" s="1">
        <v>45</v>
      </c>
      <c r="E23" s="1">
        <v>208</v>
      </c>
      <c r="F23" s="1">
        <v>47</v>
      </c>
      <c r="G23" s="1">
        <v>3</v>
      </c>
      <c r="H23" s="1">
        <v>4</v>
      </c>
      <c r="I23" s="1">
        <v>0</v>
      </c>
      <c r="J23" s="1">
        <v>0</v>
      </c>
      <c r="K23" s="1">
        <v>0</v>
      </c>
      <c r="L23" s="1">
        <v>48</v>
      </c>
      <c r="M23" s="1">
        <v>18</v>
      </c>
      <c r="O23" s="1">
        <f t="shared" si="0"/>
        <v>102</v>
      </c>
      <c r="Q23" s="1">
        <f t="shared" si="1"/>
        <v>480</v>
      </c>
      <c r="S23" s="1">
        <f t="shared" si="2"/>
        <v>4374</v>
      </c>
    </row>
    <row r="24" spans="1:19" x14ac:dyDescent="0.25">
      <c r="A24">
        <v>1944</v>
      </c>
      <c r="B24" s="1">
        <v>77</v>
      </c>
      <c r="C24" s="1">
        <v>59</v>
      </c>
      <c r="D24" s="1">
        <v>138</v>
      </c>
      <c r="E24" s="1">
        <v>188</v>
      </c>
      <c r="F24" s="1">
        <v>64</v>
      </c>
      <c r="G24" s="1">
        <v>2</v>
      </c>
      <c r="H24" s="1">
        <v>1</v>
      </c>
      <c r="I24" s="1">
        <v>0</v>
      </c>
      <c r="J24" s="1">
        <v>8</v>
      </c>
      <c r="K24" s="1">
        <v>39</v>
      </c>
      <c r="L24" s="1">
        <v>177</v>
      </c>
      <c r="M24" s="1">
        <v>133</v>
      </c>
      <c r="O24" s="1">
        <f t="shared" si="0"/>
        <v>291</v>
      </c>
      <c r="Q24" s="1">
        <f t="shared" si="1"/>
        <v>400</v>
      </c>
      <c r="S24" s="1">
        <f t="shared" si="2"/>
        <v>4530</v>
      </c>
    </row>
    <row r="25" spans="1:19" x14ac:dyDescent="0.25">
      <c r="A25">
        <v>1945</v>
      </c>
      <c r="B25" s="1">
        <v>64</v>
      </c>
      <c r="C25" s="1">
        <v>100</v>
      </c>
      <c r="D25" s="1">
        <v>42</v>
      </c>
      <c r="E25" s="1">
        <v>61</v>
      </c>
      <c r="F25" s="1">
        <v>80</v>
      </c>
      <c r="G25" s="1">
        <v>5</v>
      </c>
      <c r="H25" s="1">
        <v>0</v>
      </c>
      <c r="I25" s="1">
        <v>0</v>
      </c>
      <c r="J25" s="1">
        <v>0</v>
      </c>
      <c r="K25" s="1">
        <v>0</v>
      </c>
      <c r="L25" s="1">
        <v>46</v>
      </c>
      <c r="M25" s="1">
        <v>54</v>
      </c>
      <c r="O25" s="1">
        <f t="shared" si="0"/>
        <v>131</v>
      </c>
      <c r="Q25" s="1">
        <f t="shared" si="1"/>
        <v>587</v>
      </c>
      <c r="S25" s="1">
        <f t="shared" si="2"/>
        <v>4145</v>
      </c>
    </row>
    <row r="26" spans="1:19" x14ac:dyDescent="0.25">
      <c r="A26">
        <v>1946</v>
      </c>
      <c r="B26" s="1">
        <v>56</v>
      </c>
      <c r="C26" s="1">
        <v>16</v>
      </c>
      <c r="D26" s="1">
        <v>161</v>
      </c>
      <c r="E26" s="1">
        <v>300</v>
      </c>
      <c r="F26" s="1">
        <v>54</v>
      </c>
      <c r="G26" s="1">
        <v>0</v>
      </c>
      <c r="H26" s="1">
        <v>0</v>
      </c>
      <c r="I26" s="1">
        <v>0</v>
      </c>
      <c r="J26" s="1">
        <v>26</v>
      </c>
      <c r="K26" s="1">
        <v>44</v>
      </c>
      <c r="L26" s="1">
        <v>45</v>
      </c>
      <c r="M26" s="1">
        <v>78</v>
      </c>
      <c r="O26" s="1">
        <f t="shared" si="0"/>
        <v>169</v>
      </c>
      <c r="Q26" s="1">
        <f t="shared" si="1"/>
        <v>646</v>
      </c>
      <c r="S26" s="1">
        <f t="shared" si="2"/>
        <v>3728</v>
      </c>
    </row>
    <row r="27" spans="1:19" x14ac:dyDescent="0.25">
      <c r="A27">
        <v>1947</v>
      </c>
      <c r="B27" s="1">
        <v>120</v>
      </c>
      <c r="C27" s="1">
        <v>70</v>
      </c>
      <c r="D27" s="1">
        <v>123</v>
      </c>
      <c r="E27" s="1">
        <v>255</v>
      </c>
      <c r="F27" s="1">
        <v>97</v>
      </c>
      <c r="G27" s="1">
        <v>24</v>
      </c>
      <c r="H27" s="1">
        <v>0</v>
      </c>
      <c r="I27" s="1">
        <v>0</v>
      </c>
      <c r="J27" s="1">
        <v>3</v>
      </c>
      <c r="K27" s="1">
        <v>5</v>
      </c>
      <c r="L27" s="1">
        <v>28</v>
      </c>
      <c r="M27" s="1">
        <v>182</v>
      </c>
      <c r="O27" s="1">
        <f t="shared" si="0"/>
        <v>157</v>
      </c>
      <c r="Q27" s="1">
        <f t="shared" si="1"/>
        <v>546</v>
      </c>
      <c r="S27" s="1">
        <f t="shared" si="2"/>
        <v>3659</v>
      </c>
    </row>
    <row r="28" spans="1:19" x14ac:dyDescent="0.25">
      <c r="A28">
        <v>1948</v>
      </c>
      <c r="B28" s="1">
        <v>110</v>
      </c>
      <c r="C28" s="1">
        <v>23</v>
      </c>
      <c r="D28" s="1">
        <v>116</v>
      </c>
      <c r="E28" s="1">
        <v>115</v>
      </c>
      <c r="F28" s="1">
        <v>44</v>
      </c>
      <c r="G28" s="1">
        <v>4</v>
      </c>
      <c r="H28" s="1">
        <v>1</v>
      </c>
      <c r="I28" s="1">
        <v>0</v>
      </c>
      <c r="J28" s="1">
        <v>0</v>
      </c>
      <c r="K28" s="1">
        <v>10</v>
      </c>
      <c r="L28" s="1">
        <v>32</v>
      </c>
      <c r="M28" s="1">
        <v>92</v>
      </c>
      <c r="O28" s="1">
        <f t="shared" si="0"/>
        <v>91</v>
      </c>
      <c r="Q28" s="1">
        <f t="shared" si="1"/>
        <v>665</v>
      </c>
      <c r="S28" s="1">
        <f t="shared" si="2"/>
        <v>3572</v>
      </c>
    </row>
    <row r="29" spans="1:19" x14ac:dyDescent="0.25">
      <c r="A29">
        <v>1949</v>
      </c>
      <c r="B29" s="1">
        <v>61</v>
      </c>
      <c r="C29" s="1">
        <v>154</v>
      </c>
      <c r="D29" s="1">
        <v>49</v>
      </c>
      <c r="E29" s="1">
        <v>309</v>
      </c>
      <c r="F29" s="1">
        <v>18</v>
      </c>
      <c r="G29" s="1">
        <v>0</v>
      </c>
      <c r="H29" s="1">
        <v>7</v>
      </c>
      <c r="I29" s="1">
        <v>0</v>
      </c>
      <c r="J29" s="1">
        <v>1</v>
      </c>
      <c r="K29" s="1">
        <v>0</v>
      </c>
      <c r="L29" s="1">
        <v>10</v>
      </c>
      <c r="M29" s="1">
        <v>155</v>
      </c>
      <c r="O29" s="1">
        <f t="shared" si="0"/>
        <v>36</v>
      </c>
      <c r="Q29" s="1">
        <f t="shared" si="1"/>
        <v>944</v>
      </c>
      <c r="S29" s="1">
        <f t="shared" si="2"/>
        <v>3450</v>
      </c>
    </row>
    <row r="30" spans="1:19" x14ac:dyDescent="0.25">
      <c r="A30">
        <v>1950</v>
      </c>
      <c r="B30" s="1">
        <v>197</v>
      </c>
      <c r="C30" s="1">
        <v>41</v>
      </c>
      <c r="D30" s="1">
        <v>369</v>
      </c>
      <c r="E30" s="1">
        <v>182</v>
      </c>
      <c r="F30" s="1">
        <v>82</v>
      </c>
      <c r="G30" s="1">
        <v>0</v>
      </c>
      <c r="H30" s="1">
        <v>0</v>
      </c>
      <c r="I30" s="1">
        <v>0</v>
      </c>
      <c r="J30" s="1">
        <v>8</v>
      </c>
      <c r="K30" s="1">
        <v>64</v>
      </c>
      <c r="L30" s="1">
        <v>33</v>
      </c>
      <c r="M30" s="1">
        <v>67</v>
      </c>
      <c r="O30" s="1">
        <f t="shared" si="0"/>
        <v>187</v>
      </c>
      <c r="Q30" s="1">
        <f t="shared" si="1"/>
        <v>657</v>
      </c>
      <c r="S30" s="1">
        <f t="shared" si="2"/>
        <v>4041</v>
      </c>
    </row>
    <row r="31" spans="1:19" x14ac:dyDescent="0.25">
      <c r="A31">
        <v>1951</v>
      </c>
      <c r="B31" s="1">
        <v>60</v>
      </c>
      <c r="C31" s="1">
        <v>147</v>
      </c>
      <c r="D31" s="1">
        <v>114</v>
      </c>
      <c r="E31" s="1">
        <v>269</v>
      </c>
      <c r="F31" s="1">
        <v>110</v>
      </c>
      <c r="G31" s="1">
        <v>8</v>
      </c>
      <c r="H31" s="1">
        <v>3</v>
      </c>
      <c r="I31" s="1">
        <v>0</v>
      </c>
      <c r="J31" s="1">
        <v>0</v>
      </c>
      <c r="K31" s="1">
        <v>36</v>
      </c>
      <c r="L31" s="1">
        <v>233</v>
      </c>
      <c r="M31" s="1">
        <v>419</v>
      </c>
      <c r="O31" s="1">
        <f t="shared" si="0"/>
        <v>390</v>
      </c>
      <c r="Q31" s="1">
        <f t="shared" si="1"/>
        <v>1022</v>
      </c>
      <c r="S31" s="1">
        <f t="shared" si="2"/>
        <v>4660</v>
      </c>
    </row>
    <row r="32" spans="1:19" x14ac:dyDescent="0.25">
      <c r="A32">
        <v>1952</v>
      </c>
      <c r="B32" s="1">
        <v>108</v>
      </c>
      <c r="C32" s="1">
        <v>140</v>
      </c>
      <c r="D32" s="1">
        <v>191</v>
      </c>
      <c r="E32" s="1">
        <v>164</v>
      </c>
      <c r="F32" s="1">
        <v>91</v>
      </c>
      <c r="G32" s="1">
        <v>2</v>
      </c>
      <c r="H32" s="1">
        <v>0</v>
      </c>
      <c r="I32" s="1">
        <v>0</v>
      </c>
      <c r="J32" s="1">
        <v>0</v>
      </c>
      <c r="K32" s="1">
        <v>26</v>
      </c>
      <c r="L32" s="1">
        <v>52</v>
      </c>
      <c r="M32" s="1">
        <v>17</v>
      </c>
      <c r="O32" s="1">
        <f t="shared" si="0"/>
        <v>171</v>
      </c>
      <c r="Q32" s="1">
        <f t="shared" si="1"/>
        <v>312</v>
      </c>
      <c r="S32" s="1">
        <f t="shared" si="2"/>
        <v>4544</v>
      </c>
    </row>
    <row r="33" spans="1:19" x14ac:dyDescent="0.25">
      <c r="A33">
        <v>1953</v>
      </c>
      <c r="B33" s="1">
        <v>139</v>
      </c>
      <c r="C33" s="1">
        <v>0</v>
      </c>
      <c r="D33" s="1">
        <v>71</v>
      </c>
      <c r="E33" s="1">
        <v>85</v>
      </c>
      <c r="F33" s="1">
        <v>105</v>
      </c>
      <c r="G33" s="1">
        <v>0</v>
      </c>
      <c r="H33" s="1">
        <v>1</v>
      </c>
      <c r="I33" s="1">
        <v>7</v>
      </c>
      <c r="J33" s="1">
        <v>0</v>
      </c>
      <c r="K33" s="1">
        <v>28</v>
      </c>
      <c r="L33" s="1">
        <v>132</v>
      </c>
      <c r="M33" s="1">
        <v>107</v>
      </c>
      <c r="O33" s="1">
        <f t="shared" si="0"/>
        <v>273</v>
      </c>
      <c r="Q33" s="1">
        <f t="shared" si="1"/>
        <v>510</v>
      </c>
      <c r="S33" s="1">
        <f t="shared" si="2"/>
        <v>4672</v>
      </c>
    </row>
    <row r="34" spans="1:19" x14ac:dyDescent="0.25">
      <c r="A34">
        <v>1954</v>
      </c>
      <c r="B34" s="1">
        <v>139</v>
      </c>
      <c r="C34" s="1">
        <v>19</v>
      </c>
      <c r="D34" s="1">
        <v>23</v>
      </c>
      <c r="E34" s="1">
        <v>222</v>
      </c>
      <c r="F34" s="1">
        <v>72</v>
      </c>
      <c r="G34" s="1">
        <v>0</v>
      </c>
      <c r="H34" s="1">
        <v>16</v>
      </c>
      <c r="I34" s="1">
        <v>0</v>
      </c>
      <c r="J34" s="1">
        <v>9</v>
      </c>
      <c r="K34" s="1">
        <v>13</v>
      </c>
      <c r="L34" s="1">
        <v>29</v>
      </c>
      <c r="M34" s="1">
        <v>77</v>
      </c>
      <c r="O34" s="1">
        <f t="shared" si="0"/>
        <v>139</v>
      </c>
      <c r="Q34" s="1">
        <f t="shared" si="1"/>
        <v>443</v>
      </c>
      <c r="S34" s="1">
        <f t="shared" si="2"/>
        <v>4527</v>
      </c>
    </row>
    <row r="35" spans="1:19" x14ac:dyDescent="0.25">
      <c r="A35">
        <v>1955</v>
      </c>
      <c r="B35" s="1">
        <v>30</v>
      </c>
      <c r="C35" s="1">
        <v>148</v>
      </c>
      <c r="D35" s="1">
        <v>107</v>
      </c>
      <c r="E35" s="1">
        <v>81</v>
      </c>
      <c r="F35" s="1">
        <v>64</v>
      </c>
      <c r="G35" s="1">
        <v>1</v>
      </c>
      <c r="H35" s="1">
        <v>0</v>
      </c>
      <c r="I35" s="1">
        <v>0</v>
      </c>
      <c r="J35" s="1">
        <v>0</v>
      </c>
      <c r="K35" s="1">
        <v>6</v>
      </c>
      <c r="L35" s="1">
        <v>50</v>
      </c>
      <c r="M35" s="1">
        <v>122</v>
      </c>
      <c r="O35" s="1">
        <f t="shared" si="0"/>
        <v>121</v>
      </c>
      <c r="Q35" s="1">
        <f t="shared" si="1"/>
        <v>534</v>
      </c>
      <c r="S35" s="1">
        <f t="shared" si="2"/>
        <v>4093</v>
      </c>
    </row>
    <row r="36" spans="1:19" x14ac:dyDescent="0.25">
      <c r="A36">
        <v>1956</v>
      </c>
      <c r="B36" s="1">
        <v>174</v>
      </c>
      <c r="C36" s="1">
        <v>91</v>
      </c>
      <c r="D36" s="1">
        <v>68</v>
      </c>
      <c r="E36" s="1">
        <v>79</v>
      </c>
      <c r="F36" s="1">
        <v>10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52</v>
      </c>
      <c r="M36" s="1">
        <v>58</v>
      </c>
      <c r="O36" s="1">
        <f t="shared" si="0"/>
        <v>62</v>
      </c>
      <c r="Q36" s="1">
        <f t="shared" si="1"/>
        <v>749</v>
      </c>
      <c r="S36" s="1">
        <f t="shared" si="2"/>
        <v>3226</v>
      </c>
    </row>
    <row r="37" spans="1:19" x14ac:dyDescent="0.25">
      <c r="A37">
        <v>1957</v>
      </c>
      <c r="B37" s="1">
        <v>225</v>
      </c>
      <c r="C37" s="1">
        <v>59</v>
      </c>
      <c r="D37" s="1">
        <v>198</v>
      </c>
      <c r="E37" s="1">
        <v>209</v>
      </c>
      <c r="F37" s="1">
        <v>144</v>
      </c>
      <c r="G37" s="1">
        <v>0</v>
      </c>
      <c r="H37" s="1">
        <v>0</v>
      </c>
      <c r="I37" s="1">
        <v>0</v>
      </c>
      <c r="J37" s="1">
        <v>0</v>
      </c>
      <c r="K37" s="1">
        <v>35</v>
      </c>
      <c r="L37" s="1">
        <v>67</v>
      </c>
      <c r="M37" s="1">
        <v>241</v>
      </c>
      <c r="O37" s="1">
        <f t="shared" si="0"/>
        <v>246</v>
      </c>
      <c r="Q37" s="1">
        <f t="shared" si="1"/>
        <v>767</v>
      </c>
      <c r="S37" s="1">
        <f t="shared" si="2"/>
        <v>3613</v>
      </c>
    </row>
    <row r="38" spans="1:19" x14ac:dyDescent="0.25">
      <c r="A38">
        <v>1958</v>
      </c>
      <c r="B38" s="1">
        <v>38</v>
      </c>
      <c r="C38" s="1">
        <v>172</v>
      </c>
      <c r="D38" s="1">
        <v>198</v>
      </c>
      <c r="E38" s="1">
        <v>118</v>
      </c>
      <c r="F38" s="1">
        <v>116</v>
      </c>
      <c r="G38" s="1">
        <v>10</v>
      </c>
      <c r="H38" s="1">
        <v>0</v>
      </c>
      <c r="I38" s="1">
        <v>0</v>
      </c>
      <c r="J38" s="1">
        <v>0</v>
      </c>
      <c r="K38" s="1">
        <v>0</v>
      </c>
      <c r="L38" s="1">
        <v>16</v>
      </c>
      <c r="M38" s="1">
        <v>106</v>
      </c>
      <c r="O38" s="1">
        <f t="shared" si="0"/>
        <v>142</v>
      </c>
      <c r="Q38" s="1">
        <f t="shared" si="1"/>
        <v>788</v>
      </c>
      <c r="S38" s="1">
        <f t="shared" si="2"/>
        <v>3712</v>
      </c>
    </row>
    <row r="39" spans="1:19" x14ac:dyDescent="0.25">
      <c r="A39">
        <v>1959</v>
      </c>
      <c r="B39" s="1">
        <v>109</v>
      </c>
      <c r="C39" s="1">
        <v>207</v>
      </c>
      <c r="D39" s="1">
        <v>246</v>
      </c>
      <c r="E39" s="1">
        <v>120</v>
      </c>
      <c r="F39" s="1">
        <v>49</v>
      </c>
      <c r="G39" s="1">
        <v>0</v>
      </c>
      <c r="H39" s="1">
        <v>3</v>
      </c>
      <c r="I39" s="1">
        <v>7</v>
      </c>
      <c r="J39" s="1">
        <v>0</v>
      </c>
      <c r="K39" s="1">
        <v>12</v>
      </c>
      <c r="L39" s="1">
        <v>62</v>
      </c>
      <c r="M39" s="1">
        <v>207</v>
      </c>
      <c r="O39" s="1">
        <f t="shared" si="0"/>
        <v>133</v>
      </c>
      <c r="Q39" s="1">
        <f t="shared" si="1"/>
        <v>781</v>
      </c>
      <c r="S39" s="1">
        <f t="shared" si="2"/>
        <v>4115</v>
      </c>
    </row>
    <row r="40" spans="1:19" x14ac:dyDescent="0.25">
      <c r="A40">
        <v>1960</v>
      </c>
      <c r="B40" s="1">
        <v>110</v>
      </c>
      <c r="C40" s="1">
        <v>47</v>
      </c>
      <c r="D40" s="1">
        <v>243</v>
      </c>
      <c r="E40" s="1">
        <v>174</v>
      </c>
      <c r="F40" s="1">
        <v>34</v>
      </c>
      <c r="G40" s="1">
        <v>3</v>
      </c>
      <c r="H40" s="1">
        <v>0</v>
      </c>
      <c r="I40" s="1">
        <v>0</v>
      </c>
      <c r="J40" s="1">
        <v>0</v>
      </c>
      <c r="K40" s="1">
        <v>55</v>
      </c>
      <c r="L40" s="1">
        <v>13</v>
      </c>
      <c r="M40" s="1">
        <v>47</v>
      </c>
      <c r="O40" s="1">
        <f t="shared" si="0"/>
        <v>105</v>
      </c>
      <c r="Q40" s="1">
        <f t="shared" si="1"/>
        <v>394</v>
      </c>
      <c r="S40" s="1">
        <f t="shared" si="2"/>
        <v>4232</v>
      </c>
    </row>
    <row r="41" spans="1:19" x14ac:dyDescent="0.25">
      <c r="A41">
        <v>1961</v>
      </c>
      <c r="B41" s="1">
        <v>5</v>
      </c>
      <c r="C41" s="1">
        <v>100</v>
      </c>
      <c r="D41" s="1">
        <v>72</v>
      </c>
      <c r="E41" s="1">
        <v>170</v>
      </c>
      <c r="F41" s="1">
        <v>15</v>
      </c>
      <c r="G41" s="1">
        <v>0</v>
      </c>
      <c r="H41" s="1">
        <v>10</v>
      </c>
      <c r="I41" s="1">
        <v>0</v>
      </c>
      <c r="J41" s="1">
        <v>7</v>
      </c>
      <c r="K41" s="1">
        <v>200</v>
      </c>
      <c r="L41" s="1">
        <v>377</v>
      </c>
      <c r="M41" s="1">
        <v>145</v>
      </c>
      <c r="O41" s="1">
        <f t="shared" si="0"/>
        <v>609</v>
      </c>
      <c r="Q41" s="1">
        <f t="shared" si="1"/>
        <v>632.80000000000007</v>
      </c>
      <c r="S41" s="1">
        <f t="shared" si="2"/>
        <v>4801</v>
      </c>
    </row>
    <row r="42" spans="1:19" x14ac:dyDescent="0.25">
      <c r="A42">
        <v>1962</v>
      </c>
      <c r="B42" s="1">
        <v>114.6</v>
      </c>
      <c r="C42" s="1">
        <v>66.8</v>
      </c>
      <c r="D42" s="1">
        <v>181.9</v>
      </c>
      <c r="E42" s="1">
        <v>124.5</v>
      </c>
      <c r="F42" s="1">
        <v>34.5</v>
      </c>
      <c r="G42" s="1">
        <v>0</v>
      </c>
      <c r="H42" s="1">
        <v>0</v>
      </c>
      <c r="I42" s="1">
        <v>0</v>
      </c>
      <c r="J42" s="1">
        <v>0</v>
      </c>
      <c r="K42" s="1">
        <v>57.4</v>
      </c>
      <c r="L42" s="1">
        <v>67.3</v>
      </c>
      <c r="M42" s="1">
        <v>159.30000000000001</v>
      </c>
      <c r="O42" s="1">
        <f t="shared" si="0"/>
        <v>159.19999999999999</v>
      </c>
      <c r="Q42" s="1">
        <f t="shared" si="1"/>
        <v>819.7</v>
      </c>
      <c r="S42" s="1">
        <f t="shared" si="2"/>
        <v>4429.3</v>
      </c>
    </row>
    <row r="43" spans="1:19" x14ac:dyDescent="0.25">
      <c r="A43">
        <v>1963</v>
      </c>
      <c r="B43" s="1">
        <v>84.5</v>
      </c>
      <c r="C43" s="1">
        <v>115.7</v>
      </c>
      <c r="D43" s="1">
        <v>207.4</v>
      </c>
      <c r="E43" s="1">
        <v>252.8</v>
      </c>
      <c r="F43" s="1">
        <v>54.5</v>
      </c>
      <c r="G43" s="1">
        <v>8.1</v>
      </c>
      <c r="H43" s="1">
        <v>0</v>
      </c>
      <c r="I43" s="1">
        <v>0</v>
      </c>
      <c r="J43" s="1">
        <v>3.8</v>
      </c>
      <c r="K43" s="1">
        <v>3.8</v>
      </c>
      <c r="L43" s="1">
        <v>336.9</v>
      </c>
      <c r="M43" s="1">
        <v>217.9</v>
      </c>
      <c r="O43" s="1">
        <f t="shared" si="0"/>
        <v>407.09999999999997</v>
      </c>
      <c r="Q43" s="1">
        <f t="shared" si="1"/>
        <v>975.4</v>
      </c>
      <c r="S43" s="1">
        <f t="shared" si="2"/>
        <v>4940.7000000000007</v>
      </c>
    </row>
    <row r="44" spans="1:19" x14ac:dyDescent="0.25">
      <c r="A44">
        <v>1964</v>
      </c>
      <c r="B44" s="1">
        <v>44.2</v>
      </c>
      <c r="C44" s="1">
        <v>145.19999999999999</v>
      </c>
      <c r="D44" s="1">
        <v>212.7</v>
      </c>
      <c r="E44" s="1">
        <v>355.4</v>
      </c>
      <c r="F44" s="1">
        <v>15.2</v>
      </c>
      <c r="G44" s="1">
        <v>10.7</v>
      </c>
      <c r="H44" s="1">
        <v>0</v>
      </c>
      <c r="I44" s="1">
        <v>0</v>
      </c>
      <c r="J44" s="1">
        <v>0</v>
      </c>
      <c r="K44" s="1">
        <v>34.5</v>
      </c>
      <c r="L44" s="1">
        <v>71.3</v>
      </c>
      <c r="M44" s="1">
        <v>61.9</v>
      </c>
      <c r="O44" s="1">
        <f t="shared" si="0"/>
        <v>131.69999999999999</v>
      </c>
      <c r="Q44" s="1">
        <f t="shared" si="1"/>
        <v>449</v>
      </c>
      <c r="S44" s="1">
        <f t="shared" si="2"/>
        <v>4869.7999999999993</v>
      </c>
    </row>
    <row r="45" spans="1:19" x14ac:dyDescent="0.25">
      <c r="A45">
        <v>1965</v>
      </c>
      <c r="B45" s="1">
        <v>78.599999999999994</v>
      </c>
      <c r="C45" s="1">
        <v>74</v>
      </c>
      <c r="D45" s="1">
        <v>133.80000000000001</v>
      </c>
      <c r="E45" s="1">
        <v>100.7</v>
      </c>
      <c r="F45" s="1">
        <v>15</v>
      </c>
      <c r="G45" s="1">
        <v>0</v>
      </c>
      <c r="H45" s="1">
        <v>0</v>
      </c>
      <c r="I45" s="1">
        <v>0</v>
      </c>
      <c r="J45" s="1">
        <v>1.3</v>
      </c>
      <c r="K45" s="1">
        <v>49.3</v>
      </c>
      <c r="L45" s="1">
        <v>49.3</v>
      </c>
      <c r="M45" s="1">
        <v>275.5</v>
      </c>
      <c r="O45" s="1">
        <f t="shared" si="0"/>
        <v>114.89999999999999</v>
      </c>
      <c r="Q45" s="1">
        <f t="shared" si="1"/>
        <v>824</v>
      </c>
      <c r="S45" s="1">
        <f t="shared" si="2"/>
        <v>4921.3000000000011</v>
      </c>
    </row>
    <row r="46" spans="1:19" x14ac:dyDescent="0.25">
      <c r="A46">
        <v>1966</v>
      </c>
      <c r="B46" s="1">
        <v>28.9</v>
      </c>
      <c r="C46" s="1">
        <v>129.6</v>
      </c>
      <c r="D46" s="1">
        <v>136.19999999999999</v>
      </c>
      <c r="E46" s="1">
        <v>253.8</v>
      </c>
      <c r="F46" s="1">
        <v>39.4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22.1</v>
      </c>
      <c r="M46" s="1">
        <v>70.400000000000006</v>
      </c>
      <c r="O46" s="1">
        <f t="shared" si="0"/>
        <v>61.5</v>
      </c>
      <c r="Q46" s="1">
        <f t="shared" si="1"/>
        <v>578.29999999999995</v>
      </c>
      <c r="S46" s="1">
        <f t="shared" si="2"/>
        <v>4500.7</v>
      </c>
    </row>
    <row r="47" spans="1:19" x14ac:dyDescent="0.25">
      <c r="A47">
        <v>1967</v>
      </c>
      <c r="B47" s="1">
        <v>2.5</v>
      </c>
      <c r="C47" s="1">
        <v>97.3</v>
      </c>
      <c r="D47" s="1">
        <v>143.69999999999999</v>
      </c>
      <c r="E47" s="1">
        <v>264.39999999999998</v>
      </c>
      <c r="F47" s="1">
        <v>127.7</v>
      </c>
      <c r="G47" s="1">
        <v>0</v>
      </c>
      <c r="H47" s="1">
        <v>7.1</v>
      </c>
      <c r="I47" s="1">
        <v>7.1</v>
      </c>
      <c r="J47" s="1">
        <v>22.9</v>
      </c>
      <c r="K47" s="1">
        <v>33.299999999999997</v>
      </c>
      <c r="L47" s="1">
        <v>223.3</v>
      </c>
      <c r="M47" s="1">
        <v>132.80000000000001</v>
      </c>
      <c r="O47" s="1">
        <f t="shared" si="0"/>
        <v>421.40000000000003</v>
      </c>
      <c r="Q47" s="1">
        <f t="shared" si="1"/>
        <v>849.8</v>
      </c>
      <c r="S47" s="1">
        <f t="shared" si="2"/>
        <v>4756.5000000000009</v>
      </c>
    </row>
    <row r="48" spans="1:19" x14ac:dyDescent="0.25">
      <c r="A48">
        <v>1968</v>
      </c>
      <c r="B48" s="1">
        <v>70.099999999999994</v>
      </c>
      <c r="C48" s="1">
        <v>132.80000000000001</v>
      </c>
      <c r="D48" s="1">
        <v>183.8</v>
      </c>
      <c r="E48" s="1">
        <v>330.3</v>
      </c>
      <c r="F48" s="1">
        <v>54.8</v>
      </c>
      <c r="G48" s="1">
        <v>44.4</v>
      </c>
      <c r="H48" s="1">
        <v>0</v>
      </c>
      <c r="I48" s="1">
        <v>0</v>
      </c>
      <c r="J48" s="1">
        <v>0</v>
      </c>
      <c r="K48" s="1">
        <v>0</v>
      </c>
      <c r="L48" s="1">
        <v>176.2</v>
      </c>
      <c r="M48" s="1">
        <v>230</v>
      </c>
      <c r="O48" s="1">
        <f t="shared" si="0"/>
        <v>275.39999999999998</v>
      </c>
      <c r="Q48" s="1">
        <f t="shared" si="1"/>
        <v>684.9</v>
      </c>
      <c r="S48" s="1">
        <f t="shared" si="2"/>
        <v>4693.5</v>
      </c>
    </row>
    <row r="49" spans="1:19" x14ac:dyDescent="0.25">
      <c r="A49">
        <v>1969</v>
      </c>
      <c r="B49" s="1">
        <v>123.8</v>
      </c>
      <c r="C49" s="1">
        <v>111</v>
      </c>
      <c r="D49" s="1">
        <v>158.69999999999999</v>
      </c>
      <c r="E49" s="1">
        <v>61.4</v>
      </c>
      <c r="F49" s="1">
        <v>35.5</v>
      </c>
      <c r="G49" s="1">
        <v>0</v>
      </c>
      <c r="H49" s="1">
        <v>0</v>
      </c>
      <c r="I49" s="1">
        <v>0</v>
      </c>
      <c r="J49" s="1">
        <v>5.0999999999999996</v>
      </c>
      <c r="K49" s="1">
        <v>49.3</v>
      </c>
      <c r="L49" s="1">
        <v>253.5</v>
      </c>
      <c r="M49" s="1">
        <v>30.8</v>
      </c>
      <c r="O49" s="1">
        <f t="shared" si="0"/>
        <v>343.4</v>
      </c>
      <c r="Q49" s="1">
        <f t="shared" si="1"/>
        <v>698.7</v>
      </c>
      <c r="S49" s="1">
        <f t="shared" si="2"/>
        <v>4571.5000000000018</v>
      </c>
    </row>
    <row r="50" spans="1:19" x14ac:dyDescent="0.25">
      <c r="A50">
        <v>1970</v>
      </c>
      <c r="B50" s="1">
        <v>152.30000000000001</v>
      </c>
      <c r="C50" s="1">
        <v>62.3</v>
      </c>
      <c r="D50" s="1">
        <v>223.8</v>
      </c>
      <c r="E50" s="1">
        <v>229.5</v>
      </c>
      <c r="F50" s="1">
        <v>56</v>
      </c>
      <c r="G50" s="1">
        <v>16</v>
      </c>
      <c r="H50" s="1">
        <v>0</v>
      </c>
      <c r="I50" s="1">
        <v>0</v>
      </c>
      <c r="J50" s="1">
        <v>0</v>
      </c>
      <c r="K50" s="1">
        <v>0.9</v>
      </c>
      <c r="L50" s="1">
        <v>44.2</v>
      </c>
      <c r="M50" s="1">
        <v>134</v>
      </c>
      <c r="O50" s="1">
        <f t="shared" si="0"/>
        <v>117.10000000000001</v>
      </c>
      <c r="Q50" s="1">
        <f t="shared" si="1"/>
        <v>480.2</v>
      </c>
      <c r="S50" s="1">
        <f t="shared" si="2"/>
        <v>4713</v>
      </c>
    </row>
    <row r="51" spans="1:19" x14ac:dyDescent="0.25">
      <c r="A51">
        <v>1971</v>
      </c>
      <c r="B51" s="1">
        <v>20.7</v>
      </c>
      <c r="C51" s="1">
        <v>74</v>
      </c>
      <c r="D51" s="1">
        <v>34.200000000000003</v>
      </c>
      <c r="E51" s="1">
        <v>217.3</v>
      </c>
      <c r="F51" s="1">
        <v>85.4</v>
      </c>
      <c r="G51" s="1">
        <v>14.2</v>
      </c>
      <c r="H51" s="1">
        <v>0</v>
      </c>
      <c r="I51" s="1">
        <v>0</v>
      </c>
      <c r="J51" s="1">
        <v>0</v>
      </c>
      <c r="K51" s="1">
        <v>3.4</v>
      </c>
      <c r="L51" s="1">
        <v>6.9</v>
      </c>
      <c r="M51" s="1">
        <v>20.3</v>
      </c>
      <c r="O51" s="1">
        <f t="shared" si="0"/>
        <v>109.90000000000002</v>
      </c>
      <c r="Q51" s="1">
        <f t="shared" si="1"/>
        <v>415.2</v>
      </c>
      <c r="S51" s="1">
        <f t="shared" si="2"/>
        <v>4508.9999999999991</v>
      </c>
    </row>
    <row r="52" spans="1:19" x14ac:dyDescent="0.25">
      <c r="A52">
        <v>1972</v>
      </c>
      <c r="B52" s="1">
        <v>51.1</v>
      </c>
      <c r="C52" s="1">
        <v>87.3</v>
      </c>
      <c r="D52" s="1">
        <v>82.3</v>
      </c>
      <c r="E52" s="1">
        <v>174.2</v>
      </c>
      <c r="F52" s="1">
        <v>99.9</v>
      </c>
      <c r="G52" s="1">
        <v>25.6</v>
      </c>
      <c r="H52" s="1">
        <v>0</v>
      </c>
      <c r="I52" s="1">
        <v>0</v>
      </c>
      <c r="J52" s="1">
        <v>3</v>
      </c>
      <c r="K52" s="1">
        <v>105.1</v>
      </c>
      <c r="L52" s="1">
        <v>104.8</v>
      </c>
      <c r="M52" s="1">
        <v>226.2</v>
      </c>
      <c r="O52" s="1">
        <f t="shared" si="0"/>
        <v>338.4</v>
      </c>
      <c r="Q52" s="1">
        <f t="shared" si="1"/>
        <v>893.2</v>
      </c>
      <c r="S52" s="1">
        <f t="shared" si="2"/>
        <v>4406.4000000000005</v>
      </c>
    </row>
    <row r="53" spans="1:19" x14ac:dyDescent="0.25">
      <c r="A53">
        <v>1973</v>
      </c>
      <c r="B53" s="1">
        <v>225</v>
      </c>
      <c r="C53" s="1">
        <v>114</v>
      </c>
      <c r="D53" s="1">
        <v>172</v>
      </c>
      <c r="E53" s="1">
        <v>156</v>
      </c>
      <c r="F53" s="1">
        <v>32</v>
      </c>
      <c r="G53" s="1">
        <v>2.2999999999999998</v>
      </c>
      <c r="H53" s="1">
        <v>0</v>
      </c>
      <c r="I53" s="1">
        <v>0</v>
      </c>
      <c r="J53" s="1">
        <v>0</v>
      </c>
      <c r="K53" s="1">
        <v>28</v>
      </c>
      <c r="L53" s="1">
        <v>97</v>
      </c>
      <c r="M53" s="1">
        <v>55</v>
      </c>
      <c r="O53" s="1">
        <f t="shared" si="0"/>
        <v>159.30000000000001</v>
      </c>
      <c r="Q53" s="1">
        <f t="shared" si="1"/>
        <v>686</v>
      </c>
      <c r="S53" s="1">
        <f t="shared" si="2"/>
        <v>4065.3000000000006</v>
      </c>
    </row>
    <row r="54" spans="1:19" x14ac:dyDescent="0.25">
      <c r="A54">
        <v>1974</v>
      </c>
      <c r="B54" s="1">
        <v>0</v>
      </c>
      <c r="C54" s="1">
        <v>15.2</v>
      </c>
      <c r="D54" s="1">
        <v>48</v>
      </c>
      <c r="E54" s="1">
        <v>567.79999999999995</v>
      </c>
      <c r="F54" s="1">
        <v>0</v>
      </c>
      <c r="G54" s="1">
        <v>0</v>
      </c>
      <c r="H54" s="1">
        <v>11.8</v>
      </c>
      <c r="I54" s="1">
        <v>0</v>
      </c>
      <c r="J54" s="1">
        <v>0</v>
      </c>
      <c r="K54" s="1">
        <v>0</v>
      </c>
      <c r="L54" s="1">
        <v>17.399999999999999</v>
      </c>
      <c r="M54" s="1">
        <v>0</v>
      </c>
      <c r="O54" s="1">
        <f t="shared" si="0"/>
        <v>29.2</v>
      </c>
      <c r="Q54" s="1">
        <f t="shared" si="1"/>
        <v>380.1</v>
      </c>
      <c r="S54" s="1">
        <f t="shared" si="2"/>
        <v>3896.4</v>
      </c>
    </row>
    <row r="55" spans="1:19" x14ac:dyDescent="0.25">
      <c r="A55">
        <v>1975</v>
      </c>
      <c r="B55" s="1">
        <v>29</v>
      </c>
      <c r="C55" s="1">
        <v>7.4</v>
      </c>
      <c r="D55" s="1">
        <v>166.4</v>
      </c>
      <c r="E55" s="1">
        <v>177.3</v>
      </c>
      <c r="F55" s="1">
        <v>96.7</v>
      </c>
      <c r="G55" s="1">
        <v>0.6</v>
      </c>
      <c r="H55" s="1">
        <v>8.1</v>
      </c>
      <c r="I55" s="1">
        <v>0</v>
      </c>
      <c r="J55" s="1">
        <v>4.9000000000000004</v>
      </c>
      <c r="K55" s="1">
        <v>9.8000000000000007</v>
      </c>
      <c r="L55" s="1">
        <v>6</v>
      </c>
      <c r="M55" s="1">
        <v>62.7</v>
      </c>
      <c r="O55" s="1">
        <f t="shared" si="0"/>
        <v>126.1</v>
      </c>
      <c r="Q55" s="1">
        <f t="shared" si="1"/>
        <v>299.3</v>
      </c>
      <c r="S55" s="1">
        <f t="shared" si="2"/>
        <v>3546.3</v>
      </c>
    </row>
    <row r="56" spans="1:19" x14ac:dyDescent="0.25">
      <c r="A56">
        <v>1976</v>
      </c>
      <c r="B56" s="1">
        <v>18.5</v>
      </c>
      <c r="C56" s="1">
        <v>59.7</v>
      </c>
      <c r="D56" s="1">
        <v>86.9</v>
      </c>
      <c r="E56" s="1">
        <v>71.5</v>
      </c>
      <c r="F56" s="1">
        <v>65.099999999999994</v>
      </c>
      <c r="G56" s="1">
        <v>12.4</v>
      </c>
      <c r="H56" s="1">
        <v>0</v>
      </c>
      <c r="I56" s="1">
        <v>0</v>
      </c>
      <c r="J56" s="1">
        <v>24.5</v>
      </c>
      <c r="K56" s="1">
        <v>3.2</v>
      </c>
      <c r="L56" s="1">
        <v>12.3</v>
      </c>
      <c r="M56" s="1">
        <v>0</v>
      </c>
      <c r="O56" s="1">
        <f t="shared" si="0"/>
        <v>117.5</v>
      </c>
      <c r="Q56" s="1">
        <f t="shared" si="1"/>
        <v>687</v>
      </c>
      <c r="S56" s="1">
        <f t="shared" si="2"/>
        <v>3424.0000000000005</v>
      </c>
    </row>
    <row r="57" spans="1:19" x14ac:dyDescent="0.25">
      <c r="A57">
        <v>1977</v>
      </c>
      <c r="B57" s="1">
        <v>76.599999999999994</v>
      </c>
      <c r="C57" s="1">
        <v>236</v>
      </c>
      <c r="D57" s="1">
        <v>55.7</v>
      </c>
      <c r="E57" s="1">
        <v>318.7</v>
      </c>
      <c r="F57" s="1">
        <v>46.5</v>
      </c>
      <c r="G57" s="1">
        <v>0</v>
      </c>
      <c r="H57" s="1">
        <v>0</v>
      </c>
      <c r="I57" s="1">
        <v>9.1</v>
      </c>
      <c r="J57" s="1">
        <v>0</v>
      </c>
      <c r="K57" s="1">
        <v>53.9</v>
      </c>
      <c r="L57" s="1">
        <v>82.1</v>
      </c>
      <c r="M57" s="1">
        <v>20.399999999999999</v>
      </c>
      <c r="O57" s="1">
        <f t="shared" si="0"/>
        <v>191.6</v>
      </c>
      <c r="Q57" s="1">
        <f t="shared" si="1"/>
        <v>455.5</v>
      </c>
      <c r="S57" s="1">
        <f t="shared" si="2"/>
        <v>3363.4999999999995</v>
      </c>
    </row>
    <row r="58" spans="1:19" x14ac:dyDescent="0.25">
      <c r="A58">
        <v>1978</v>
      </c>
      <c r="B58" s="1">
        <v>0</v>
      </c>
      <c r="C58" s="1">
        <v>74.599999999999994</v>
      </c>
      <c r="D58" s="1">
        <v>140.80000000000001</v>
      </c>
      <c r="E58" s="1">
        <v>219.7</v>
      </c>
      <c r="F58" s="1">
        <v>37.6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 t="s">
        <v>13</v>
      </c>
      <c r="M58" s="1" t="s">
        <v>13</v>
      </c>
      <c r="O58" s="1">
        <f t="shared" si="0"/>
        <v>37.6</v>
      </c>
      <c r="Q58" s="1">
        <f t="shared" si="1"/>
        <v>716</v>
      </c>
      <c r="S58" s="1">
        <f t="shared" si="2"/>
        <v>2954.8999999999996</v>
      </c>
    </row>
    <row r="59" spans="1:19" x14ac:dyDescent="0.25">
      <c r="A59">
        <v>1979</v>
      </c>
      <c r="B59" s="1">
        <v>116.5</v>
      </c>
      <c r="C59" s="1">
        <v>78.2</v>
      </c>
      <c r="D59" s="1">
        <v>136.30000000000001</v>
      </c>
      <c r="E59" s="1">
        <v>385</v>
      </c>
      <c r="F59" s="1">
        <v>176.8</v>
      </c>
      <c r="G59" s="1">
        <v>61.8</v>
      </c>
      <c r="H59" s="1">
        <v>10.8</v>
      </c>
      <c r="I59" s="1">
        <v>0</v>
      </c>
      <c r="J59" s="1" t="s">
        <v>13</v>
      </c>
      <c r="K59" s="1" t="s">
        <v>13</v>
      </c>
      <c r="L59" s="1" t="s">
        <v>13</v>
      </c>
      <c r="M59" s="1" t="s">
        <v>13</v>
      </c>
      <c r="O59" s="1">
        <f t="shared" si="0"/>
        <v>249.40000000000003</v>
      </c>
      <c r="Q59" s="1">
        <f t="shared" si="1"/>
        <v>494</v>
      </c>
      <c r="S59" s="1">
        <f t="shared" si="2"/>
        <v>3260.1000000000004</v>
      </c>
    </row>
    <row r="60" spans="1:19" x14ac:dyDescent="0.25">
      <c r="A60">
        <v>1980</v>
      </c>
      <c r="B60" s="1">
        <v>81.400000000000006</v>
      </c>
      <c r="C60" s="1">
        <v>36.9</v>
      </c>
      <c r="D60" s="1">
        <v>128.1</v>
      </c>
      <c r="E60" s="1">
        <v>247.6</v>
      </c>
      <c r="F60" s="1">
        <v>107.1</v>
      </c>
      <c r="G60" s="1">
        <v>0</v>
      </c>
      <c r="H60" s="1">
        <v>0</v>
      </c>
      <c r="I60" s="1">
        <v>22.2</v>
      </c>
      <c r="J60" s="1">
        <v>0</v>
      </c>
      <c r="K60" s="1">
        <v>0</v>
      </c>
      <c r="L60" s="1">
        <v>114.1</v>
      </c>
      <c r="M60" s="1">
        <v>96.8</v>
      </c>
      <c r="O60" s="1">
        <f t="shared" si="0"/>
        <v>243.39999999999998</v>
      </c>
      <c r="Q60" s="1">
        <f t="shared" si="1"/>
        <v>705.90000000000009</v>
      </c>
      <c r="S60" s="1">
        <f t="shared" si="2"/>
        <v>3525.4000000000005</v>
      </c>
    </row>
    <row r="61" spans="1:19" x14ac:dyDescent="0.25">
      <c r="A61">
        <v>1981</v>
      </c>
      <c r="B61" s="1">
        <v>68.5</v>
      </c>
      <c r="C61" s="1">
        <v>49.6</v>
      </c>
      <c r="D61" s="1">
        <v>272.8</v>
      </c>
      <c r="E61" s="1">
        <v>218.2</v>
      </c>
      <c r="F61" s="1">
        <v>127</v>
      </c>
      <c r="G61" s="1">
        <v>0</v>
      </c>
      <c r="H61" s="1">
        <v>0</v>
      </c>
      <c r="I61" s="1">
        <v>0</v>
      </c>
      <c r="J61" s="1">
        <v>10.4</v>
      </c>
      <c r="K61" s="1">
        <v>25.2</v>
      </c>
      <c r="L61" s="1">
        <v>9.1999999999999993</v>
      </c>
      <c r="M61" s="1">
        <v>91.7</v>
      </c>
      <c r="O61" s="1">
        <f t="shared" si="0"/>
        <v>171.79999999999998</v>
      </c>
      <c r="Q61" s="1">
        <f t="shared" si="1"/>
        <v>592.20000000000005</v>
      </c>
      <c r="S61" s="1">
        <f t="shared" si="2"/>
        <v>4043.8999999999996</v>
      </c>
    </row>
    <row r="62" spans="1:19" x14ac:dyDescent="0.25">
      <c r="A62">
        <v>1982</v>
      </c>
      <c r="B62" s="1">
        <v>48.5</v>
      </c>
      <c r="C62" s="1">
        <v>66.3</v>
      </c>
      <c r="D62" s="1">
        <v>213.2</v>
      </c>
      <c r="E62" s="1">
        <v>172.5</v>
      </c>
      <c r="F62" s="1">
        <v>104.5</v>
      </c>
      <c r="G62" s="1">
        <v>17.5</v>
      </c>
      <c r="H62" s="1">
        <v>1.7</v>
      </c>
      <c r="I62" s="1">
        <v>9.8000000000000007</v>
      </c>
      <c r="J62" s="1">
        <v>18.3</v>
      </c>
      <c r="K62" s="1">
        <v>112.3</v>
      </c>
      <c r="L62" s="1">
        <v>273.89999999999998</v>
      </c>
      <c r="M62" s="1">
        <v>107.6</v>
      </c>
      <c r="O62" s="1">
        <f t="shared" si="0"/>
        <v>538</v>
      </c>
      <c r="Q62" s="1">
        <f t="shared" si="1"/>
        <v>435.6</v>
      </c>
      <c r="S62" s="1">
        <f t="shared" si="2"/>
        <v>4291</v>
      </c>
    </row>
    <row r="63" spans="1:19" x14ac:dyDescent="0.25">
      <c r="A63">
        <v>1983</v>
      </c>
      <c r="B63" s="1">
        <v>142</v>
      </c>
      <c r="C63" s="1">
        <v>19</v>
      </c>
      <c r="D63" s="1">
        <v>101</v>
      </c>
      <c r="E63" s="1">
        <v>66</v>
      </c>
      <c r="F63" s="1">
        <v>40</v>
      </c>
      <c r="G63" s="1">
        <v>3</v>
      </c>
      <c r="H63" s="1">
        <v>0</v>
      </c>
      <c r="I63" s="1">
        <v>2</v>
      </c>
      <c r="J63" s="1">
        <v>0</v>
      </c>
      <c r="K63" s="1">
        <v>2</v>
      </c>
      <c r="L63" s="1">
        <v>12</v>
      </c>
      <c r="M63" s="1">
        <v>71</v>
      </c>
      <c r="O63" s="1">
        <f t="shared" si="0"/>
        <v>59</v>
      </c>
      <c r="Q63" s="1">
        <f t="shared" si="1"/>
        <v>469</v>
      </c>
      <c r="S63" s="1">
        <f t="shared" si="2"/>
        <v>4276.2999999999993</v>
      </c>
    </row>
    <row r="64" spans="1:19" x14ac:dyDescent="0.25">
      <c r="A64">
        <v>1984</v>
      </c>
      <c r="B64" s="1">
        <v>99</v>
      </c>
      <c r="C64" s="1">
        <v>70</v>
      </c>
      <c r="D64" s="1">
        <v>92</v>
      </c>
      <c r="E64" s="1">
        <v>137</v>
      </c>
      <c r="F64" s="1">
        <v>16</v>
      </c>
      <c r="G64" s="1">
        <v>2</v>
      </c>
      <c r="H64" s="1">
        <v>4</v>
      </c>
      <c r="I64" s="1">
        <v>0</v>
      </c>
      <c r="J64" s="1">
        <v>5</v>
      </c>
      <c r="K64" s="1">
        <v>68</v>
      </c>
      <c r="L64" s="1">
        <v>174</v>
      </c>
      <c r="M64" s="1">
        <v>68</v>
      </c>
      <c r="O64" s="1">
        <f t="shared" si="0"/>
        <v>269</v>
      </c>
      <c r="Q64" s="1">
        <f t="shared" si="1"/>
        <v>729</v>
      </c>
      <c r="S64" s="1">
        <f t="shared" si="2"/>
        <v>4045.9000000000005</v>
      </c>
    </row>
    <row r="65" spans="1:19" x14ac:dyDescent="0.25">
      <c r="A65">
        <v>1985</v>
      </c>
      <c r="B65" s="1">
        <v>48</v>
      </c>
      <c r="C65" s="1">
        <v>133</v>
      </c>
      <c r="D65" s="1">
        <v>328</v>
      </c>
      <c r="E65" s="1">
        <v>152</v>
      </c>
      <c r="F65" s="1">
        <v>58</v>
      </c>
      <c r="G65" s="1">
        <v>21</v>
      </c>
      <c r="H65" s="1">
        <v>3</v>
      </c>
      <c r="I65" s="1">
        <v>0</v>
      </c>
      <c r="J65" s="1">
        <v>0</v>
      </c>
      <c r="K65" s="1">
        <v>8</v>
      </c>
      <c r="L65" s="1">
        <v>163</v>
      </c>
      <c r="M65" s="1">
        <v>55</v>
      </c>
      <c r="O65" s="1">
        <f t="shared" si="0"/>
        <v>253</v>
      </c>
      <c r="Q65" s="1">
        <f t="shared" si="1"/>
        <v>679</v>
      </c>
      <c r="S65" s="1">
        <f t="shared" si="2"/>
        <v>4180.7</v>
      </c>
    </row>
    <row r="66" spans="1:19" x14ac:dyDescent="0.25">
      <c r="A66">
        <v>1986</v>
      </c>
      <c r="B66" s="1">
        <v>200</v>
      </c>
      <c r="C66" s="1">
        <v>63</v>
      </c>
      <c r="D66" s="1">
        <v>156</v>
      </c>
      <c r="E66" s="1">
        <v>205</v>
      </c>
      <c r="F66" s="1">
        <v>73</v>
      </c>
      <c r="G66" s="1">
        <v>0</v>
      </c>
      <c r="H66" s="1">
        <v>0</v>
      </c>
      <c r="I66" s="1">
        <v>4</v>
      </c>
      <c r="J66" s="1">
        <v>0</v>
      </c>
      <c r="K66" s="1">
        <v>9</v>
      </c>
      <c r="L66" s="1">
        <v>47</v>
      </c>
      <c r="M66" s="1">
        <v>197</v>
      </c>
      <c r="O66" s="1">
        <f t="shared" si="0"/>
        <v>133</v>
      </c>
      <c r="Q66" s="1">
        <f t="shared" si="1"/>
        <v>696</v>
      </c>
      <c r="S66" s="1">
        <f t="shared" si="2"/>
        <v>4262.1000000000004</v>
      </c>
    </row>
    <row r="67" spans="1:19" x14ac:dyDescent="0.25">
      <c r="A67">
        <v>1987</v>
      </c>
      <c r="B67" s="1">
        <v>214</v>
      </c>
      <c r="C67" s="1">
        <v>100</v>
      </c>
      <c r="D67" s="1">
        <v>107</v>
      </c>
      <c r="E67" s="1">
        <v>78</v>
      </c>
      <c r="F67" s="1">
        <v>78</v>
      </c>
      <c r="G67" s="1">
        <v>26</v>
      </c>
      <c r="H67" s="1">
        <v>0</v>
      </c>
      <c r="I67" s="1">
        <v>0</v>
      </c>
      <c r="J67" s="1">
        <v>0</v>
      </c>
      <c r="K67" s="1">
        <v>0</v>
      </c>
      <c r="L67" s="1">
        <v>47</v>
      </c>
      <c r="M67" s="1">
        <v>6</v>
      </c>
      <c r="O67" s="1">
        <f t="shared" ref="O67:O74" si="3">SUM(F67:L67)</f>
        <v>151</v>
      </c>
      <c r="Q67" s="1">
        <f t="shared" ref="Q67:Q74" si="4">SUM(M67,B68,C68,D68,E68)</f>
        <v>829</v>
      </c>
      <c r="S67" s="1">
        <f t="shared" si="2"/>
        <v>3772</v>
      </c>
    </row>
    <row r="68" spans="1:19" x14ac:dyDescent="0.25">
      <c r="A68">
        <v>1988</v>
      </c>
      <c r="B68" s="1">
        <v>254</v>
      </c>
      <c r="C68" s="1">
        <v>44</v>
      </c>
      <c r="D68" s="1">
        <v>209</v>
      </c>
      <c r="E68" s="1">
        <v>316</v>
      </c>
      <c r="F68" s="1">
        <v>1</v>
      </c>
      <c r="G68" s="1">
        <v>0</v>
      </c>
      <c r="H68" s="1">
        <v>0</v>
      </c>
      <c r="I68" s="1">
        <v>0</v>
      </c>
      <c r="J68" s="1">
        <v>29</v>
      </c>
      <c r="K68" s="1">
        <v>15</v>
      </c>
      <c r="L68" s="1">
        <v>49</v>
      </c>
      <c r="M68" s="1">
        <v>192</v>
      </c>
      <c r="O68" s="1">
        <f t="shared" si="3"/>
        <v>94</v>
      </c>
      <c r="Q68" s="1">
        <f t="shared" si="4"/>
        <v>1006</v>
      </c>
      <c r="S68" s="1">
        <f t="shared" si="2"/>
        <v>4423</v>
      </c>
    </row>
    <row r="69" spans="1:19" x14ac:dyDescent="0.25">
      <c r="A69">
        <v>1989</v>
      </c>
      <c r="B69" s="1">
        <v>225</v>
      </c>
      <c r="C69" s="1">
        <v>69</v>
      </c>
      <c r="D69" s="1">
        <v>244</v>
      </c>
      <c r="E69" s="1">
        <v>276</v>
      </c>
      <c r="F69" s="1">
        <v>58</v>
      </c>
      <c r="G69" s="1">
        <v>0</v>
      </c>
      <c r="H69" s="1">
        <v>0</v>
      </c>
      <c r="I69" s="1">
        <v>4</v>
      </c>
      <c r="J69" s="3">
        <v>2</v>
      </c>
      <c r="K69" s="1">
        <v>64</v>
      </c>
      <c r="L69" s="1">
        <v>75</v>
      </c>
      <c r="M69" s="1">
        <v>132</v>
      </c>
      <c r="O69" s="1">
        <f t="shared" si="3"/>
        <v>203</v>
      </c>
      <c r="Q69" s="1">
        <f t="shared" si="4"/>
        <v>607</v>
      </c>
      <c r="S69" s="1">
        <f t="shared" si="2"/>
        <v>4837</v>
      </c>
    </row>
    <row r="70" spans="1:19" x14ac:dyDescent="0.25">
      <c r="A70">
        <v>1990</v>
      </c>
      <c r="B70" s="1">
        <v>10</v>
      </c>
      <c r="C70" s="1">
        <v>72</v>
      </c>
      <c r="D70" s="1">
        <v>217</v>
      </c>
      <c r="E70" s="1">
        <v>176</v>
      </c>
      <c r="F70" s="1">
        <v>31</v>
      </c>
      <c r="G70" s="1">
        <v>0</v>
      </c>
      <c r="H70" s="1">
        <v>0</v>
      </c>
      <c r="I70" s="1">
        <v>0</v>
      </c>
      <c r="J70" s="1">
        <v>0</v>
      </c>
      <c r="K70" s="1">
        <v>14</v>
      </c>
      <c r="L70" s="1">
        <v>29</v>
      </c>
      <c r="M70" s="1">
        <v>225</v>
      </c>
      <c r="O70" s="1">
        <f t="shared" si="3"/>
        <v>74</v>
      </c>
      <c r="Q70" s="1">
        <f t="shared" si="4"/>
        <v>642</v>
      </c>
      <c r="S70" s="1">
        <f t="shared" si="2"/>
        <v>4642</v>
      </c>
    </row>
    <row r="71" spans="1:19" x14ac:dyDescent="0.25">
      <c r="A71">
        <v>1991</v>
      </c>
      <c r="B71" s="1">
        <v>98</v>
      </c>
      <c r="C71" s="1">
        <v>16</v>
      </c>
      <c r="D71" s="1">
        <v>140</v>
      </c>
      <c r="E71" s="1">
        <v>163</v>
      </c>
      <c r="F71" s="1">
        <v>61</v>
      </c>
      <c r="G71" s="1">
        <v>0</v>
      </c>
      <c r="H71" s="1">
        <v>0</v>
      </c>
      <c r="I71" s="1">
        <v>0</v>
      </c>
      <c r="J71" s="1">
        <v>0</v>
      </c>
      <c r="K71" s="1">
        <v>4</v>
      </c>
      <c r="L71" s="1">
        <v>70</v>
      </c>
      <c r="M71" s="1">
        <v>104</v>
      </c>
      <c r="O71" s="1">
        <f t="shared" si="3"/>
        <v>135</v>
      </c>
      <c r="Q71" s="1">
        <f t="shared" si="4"/>
        <v>653</v>
      </c>
      <c r="S71" s="1">
        <f t="shared" ref="S71:S74" si="5">SUM(B67:M71)</f>
        <v>4344</v>
      </c>
    </row>
    <row r="72" spans="1:19" x14ac:dyDescent="0.25">
      <c r="A72">
        <v>1992</v>
      </c>
      <c r="B72" s="1">
        <v>23</v>
      </c>
      <c r="C72" s="1">
        <v>57</v>
      </c>
      <c r="D72" s="1">
        <v>109</v>
      </c>
      <c r="E72" s="1">
        <v>360</v>
      </c>
      <c r="F72" s="1">
        <v>104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  <c r="L72" s="1">
        <v>107</v>
      </c>
      <c r="M72" s="1">
        <v>125</v>
      </c>
      <c r="O72" s="1">
        <f t="shared" si="3"/>
        <v>212</v>
      </c>
      <c r="Q72" s="1">
        <f t="shared" si="4"/>
        <v>466</v>
      </c>
      <c r="S72" s="1">
        <f t="shared" si="5"/>
        <v>4574</v>
      </c>
    </row>
    <row r="73" spans="1:19" x14ac:dyDescent="0.25">
      <c r="A73">
        <v>1993</v>
      </c>
      <c r="B73" s="1">
        <v>108</v>
      </c>
      <c r="C73" s="1">
        <v>89</v>
      </c>
      <c r="D73" s="1">
        <v>116</v>
      </c>
      <c r="E73" s="1">
        <v>28</v>
      </c>
      <c r="F73" s="1">
        <v>20</v>
      </c>
      <c r="G73" s="1">
        <v>0</v>
      </c>
      <c r="H73" s="1">
        <v>0</v>
      </c>
      <c r="I73" s="1">
        <v>0</v>
      </c>
      <c r="J73" s="1">
        <v>0</v>
      </c>
      <c r="K73" s="1">
        <v>38</v>
      </c>
      <c r="L73" s="1">
        <v>8</v>
      </c>
      <c r="M73" s="1">
        <v>11</v>
      </c>
      <c r="O73" s="1">
        <f t="shared" si="3"/>
        <v>66</v>
      </c>
      <c r="Q73" s="1">
        <f t="shared" si="4"/>
        <v>595</v>
      </c>
      <c r="S73" s="1">
        <f t="shared" si="5"/>
        <v>3883</v>
      </c>
    </row>
    <row r="74" spans="1:19" x14ac:dyDescent="0.25">
      <c r="A74">
        <v>1994</v>
      </c>
      <c r="B74" s="1">
        <v>98</v>
      </c>
      <c r="C74" s="1">
        <v>170</v>
      </c>
      <c r="D74" s="1">
        <v>182</v>
      </c>
      <c r="E74" s="1">
        <v>134</v>
      </c>
      <c r="F74" s="1">
        <v>55</v>
      </c>
      <c r="G74" s="1">
        <v>0</v>
      </c>
      <c r="H74" s="1">
        <v>0</v>
      </c>
      <c r="I74" s="1">
        <v>0</v>
      </c>
      <c r="J74" s="1">
        <v>0</v>
      </c>
      <c r="K74" s="1">
        <v>6</v>
      </c>
      <c r="L74" s="1">
        <v>145</v>
      </c>
      <c r="M74" s="1">
        <v>272</v>
      </c>
      <c r="O74" s="1">
        <f t="shared" si="3"/>
        <v>206</v>
      </c>
      <c r="Q74" s="1">
        <f t="shared" si="4"/>
        <v>272</v>
      </c>
      <c r="S74" s="1">
        <f t="shared" si="5"/>
        <v>3796</v>
      </c>
    </row>
    <row r="75" spans="1:19" x14ac:dyDescent="0.25">
      <c r="A75">
        <v>1995</v>
      </c>
      <c r="B75" t="s">
        <v>13</v>
      </c>
      <c r="C75" t="s">
        <v>13</v>
      </c>
      <c r="D75" t="s">
        <v>13</v>
      </c>
      <c r="E75" t="s">
        <v>13</v>
      </c>
      <c r="F75" t="s">
        <v>13</v>
      </c>
      <c r="G75" t="s">
        <v>13</v>
      </c>
      <c r="H75" t="s">
        <v>13</v>
      </c>
      <c r="I75" t="s">
        <v>13</v>
      </c>
      <c r="J75" t="s">
        <v>13</v>
      </c>
      <c r="K75" t="s">
        <v>13</v>
      </c>
      <c r="L75" t="s">
        <v>13</v>
      </c>
      <c r="M75" t="s">
        <v>13</v>
      </c>
    </row>
    <row r="76" spans="1:19" x14ac:dyDescent="0.25">
      <c r="A76">
        <v>1996</v>
      </c>
      <c r="B76" t="s">
        <v>13</v>
      </c>
      <c r="C76" t="s">
        <v>13</v>
      </c>
      <c r="D76" t="s">
        <v>13</v>
      </c>
      <c r="E76" t="s">
        <v>13</v>
      </c>
      <c r="F76" t="s">
        <v>13</v>
      </c>
      <c r="G76" t="s">
        <v>13</v>
      </c>
      <c r="H76" t="s">
        <v>13</v>
      </c>
      <c r="I76" t="s">
        <v>13</v>
      </c>
      <c r="J76" t="s">
        <v>13</v>
      </c>
      <c r="K76" t="s">
        <v>13</v>
      </c>
      <c r="L76" t="s">
        <v>13</v>
      </c>
      <c r="M76" t="s">
        <v>13</v>
      </c>
    </row>
    <row r="77" spans="1:19" x14ac:dyDescent="0.25">
      <c r="A77">
        <v>1997</v>
      </c>
      <c r="B77" t="s">
        <v>13</v>
      </c>
      <c r="C77" t="s">
        <v>13</v>
      </c>
      <c r="D77" t="s">
        <v>13</v>
      </c>
      <c r="E77" t="s">
        <v>13</v>
      </c>
      <c r="F77" t="s">
        <v>13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 t="s">
        <v>13</v>
      </c>
      <c r="M77" t="s">
        <v>13</v>
      </c>
    </row>
    <row r="78" spans="1:19" x14ac:dyDescent="0.25">
      <c r="A78">
        <v>1998</v>
      </c>
      <c r="B78" t="s">
        <v>13</v>
      </c>
      <c r="C78" t="s">
        <v>13</v>
      </c>
      <c r="D78" t="s">
        <v>13</v>
      </c>
      <c r="E78" t="s">
        <v>13</v>
      </c>
      <c r="F78" t="s">
        <v>13</v>
      </c>
      <c r="G78" t="s">
        <v>13</v>
      </c>
      <c r="H78" t="s">
        <v>13</v>
      </c>
      <c r="I78" t="s">
        <v>13</v>
      </c>
      <c r="J78" t="s">
        <v>13</v>
      </c>
      <c r="K78" t="s">
        <v>13</v>
      </c>
      <c r="L78" t="s">
        <v>13</v>
      </c>
      <c r="M78" t="s">
        <v>13</v>
      </c>
    </row>
    <row r="79" spans="1:19" x14ac:dyDescent="0.25">
      <c r="A79">
        <v>1999</v>
      </c>
      <c r="B79" t="s">
        <v>13</v>
      </c>
      <c r="C79" t="s">
        <v>13</v>
      </c>
      <c r="D79" t="s">
        <v>13</v>
      </c>
      <c r="E79" t="s">
        <v>13</v>
      </c>
      <c r="F79" t="s">
        <v>13</v>
      </c>
      <c r="G79" t="s">
        <v>13</v>
      </c>
      <c r="H79" t="s">
        <v>13</v>
      </c>
      <c r="I79" t="s">
        <v>13</v>
      </c>
      <c r="J79" t="s">
        <v>13</v>
      </c>
      <c r="K79" t="s">
        <v>13</v>
      </c>
      <c r="L79" t="s">
        <v>13</v>
      </c>
      <c r="M79" t="s">
        <v>13</v>
      </c>
    </row>
    <row r="80" spans="1:19" x14ac:dyDescent="0.25">
      <c r="A80">
        <v>2000</v>
      </c>
      <c r="B80" t="s">
        <v>13</v>
      </c>
      <c r="C80" t="s">
        <v>13</v>
      </c>
      <c r="D80" t="s">
        <v>13</v>
      </c>
      <c r="E80" t="s">
        <v>13</v>
      </c>
      <c r="F80" t="s">
        <v>13</v>
      </c>
      <c r="G80" t="s">
        <v>13</v>
      </c>
      <c r="H80" t="s">
        <v>13</v>
      </c>
      <c r="I80" t="s">
        <v>13</v>
      </c>
      <c r="J80" t="s">
        <v>13</v>
      </c>
      <c r="K80" t="s">
        <v>13</v>
      </c>
      <c r="L80" t="s">
        <v>13</v>
      </c>
      <c r="M80" t="s">
        <v>13</v>
      </c>
    </row>
    <row r="81" spans="1:13" x14ac:dyDescent="0.25">
      <c r="A81">
        <v>2001</v>
      </c>
      <c r="B81" t="s">
        <v>13</v>
      </c>
      <c r="C81" t="s">
        <v>13</v>
      </c>
      <c r="D81" t="s">
        <v>13</v>
      </c>
      <c r="E81" t="s">
        <v>13</v>
      </c>
      <c r="F81" t="s">
        <v>13</v>
      </c>
      <c r="G81" t="s">
        <v>13</v>
      </c>
      <c r="H81" t="s">
        <v>13</v>
      </c>
      <c r="I81" t="s">
        <v>13</v>
      </c>
      <c r="J81" t="s">
        <v>13</v>
      </c>
      <c r="K81" t="s">
        <v>13</v>
      </c>
      <c r="L81" t="s">
        <v>13</v>
      </c>
      <c r="M81" t="s">
        <v>13</v>
      </c>
    </row>
    <row r="82" spans="1:13" x14ac:dyDescent="0.25">
      <c r="A82">
        <v>2002</v>
      </c>
      <c r="B82" t="s">
        <v>13</v>
      </c>
      <c r="C82" t="s">
        <v>13</v>
      </c>
      <c r="D82" t="s">
        <v>13</v>
      </c>
      <c r="E82" t="s">
        <v>13</v>
      </c>
      <c r="F82" t="s">
        <v>13</v>
      </c>
      <c r="G82" t="s">
        <v>13</v>
      </c>
      <c r="H82" t="s">
        <v>13</v>
      </c>
      <c r="I82" t="s">
        <v>13</v>
      </c>
      <c r="J82" t="s">
        <v>13</v>
      </c>
      <c r="K82" t="s">
        <v>13</v>
      </c>
      <c r="L82" t="s">
        <v>13</v>
      </c>
      <c r="M82" t="s">
        <v>13</v>
      </c>
    </row>
    <row r="83" spans="1:13" x14ac:dyDescent="0.25">
      <c r="A83">
        <v>2003</v>
      </c>
      <c r="B83" t="s">
        <v>13</v>
      </c>
      <c r="C83" t="s">
        <v>13</v>
      </c>
      <c r="D83" t="s">
        <v>13</v>
      </c>
      <c r="E83" t="s">
        <v>13</v>
      </c>
      <c r="F83" t="s">
        <v>13</v>
      </c>
      <c r="G83" t="s">
        <v>13</v>
      </c>
      <c r="H83" t="s">
        <v>13</v>
      </c>
      <c r="I83" t="s">
        <v>13</v>
      </c>
      <c r="J83" t="s">
        <v>13</v>
      </c>
      <c r="K83" t="s">
        <v>13</v>
      </c>
      <c r="L83" t="s">
        <v>13</v>
      </c>
      <c r="M83" t="s">
        <v>13</v>
      </c>
    </row>
    <row r="84" spans="1:13" x14ac:dyDescent="0.25">
      <c r="A84">
        <v>2004</v>
      </c>
      <c r="B84" t="s">
        <v>13</v>
      </c>
      <c r="C84" t="s">
        <v>13</v>
      </c>
      <c r="D84" t="s">
        <v>13</v>
      </c>
      <c r="E84" t="s">
        <v>13</v>
      </c>
      <c r="F84" t="s">
        <v>13</v>
      </c>
      <c r="G84" t="s">
        <v>13</v>
      </c>
      <c r="H84" t="s">
        <v>13</v>
      </c>
      <c r="I84" t="s">
        <v>13</v>
      </c>
      <c r="J84" t="s">
        <v>13</v>
      </c>
      <c r="K84" t="s">
        <v>13</v>
      </c>
      <c r="L84" t="s">
        <v>13</v>
      </c>
      <c r="M84" t="s">
        <v>13</v>
      </c>
    </row>
    <row r="85" spans="1:13" x14ac:dyDescent="0.25">
      <c r="A85">
        <v>2005</v>
      </c>
      <c r="B85" t="s">
        <v>13</v>
      </c>
      <c r="C85" t="s">
        <v>13</v>
      </c>
      <c r="D85" t="s">
        <v>13</v>
      </c>
      <c r="E85" t="s">
        <v>13</v>
      </c>
      <c r="F85" t="s">
        <v>13</v>
      </c>
      <c r="G85" t="s">
        <v>13</v>
      </c>
      <c r="H85" t="s">
        <v>13</v>
      </c>
      <c r="I85" t="s">
        <v>13</v>
      </c>
      <c r="J85" t="s">
        <v>13</v>
      </c>
      <c r="K85" t="s">
        <v>13</v>
      </c>
      <c r="L85" t="s">
        <v>13</v>
      </c>
      <c r="M85" t="s">
        <v>13</v>
      </c>
    </row>
    <row r="86" spans="1:13" x14ac:dyDescent="0.25">
      <c r="A86">
        <v>2006</v>
      </c>
      <c r="B86" t="s">
        <v>13</v>
      </c>
      <c r="C86" t="s">
        <v>13</v>
      </c>
      <c r="D86" t="s">
        <v>13</v>
      </c>
      <c r="E86" t="s">
        <v>13</v>
      </c>
      <c r="F86" t="s">
        <v>13</v>
      </c>
      <c r="G86" t="s">
        <v>13</v>
      </c>
      <c r="H86" t="s">
        <v>13</v>
      </c>
      <c r="I86" t="s">
        <v>13</v>
      </c>
      <c r="J86" t="s">
        <v>13</v>
      </c>
      <c r="K86" t="s">
        <v>13</v>
      </c>
      <c r="L86" t="s">
        <v>13</v>
      </c>
      <c r="M86" t="s">
        <v>13</v>
      </c>
    </row>
    <row r="87" spans="1:13" x14ac:dyDescent="0.25">
      <c r="A87">
        <v>2007</v>
      </c>
      <c r="B87" t="s">
        <v>13</v>
      </c>
      <c r="C87" t="s">
        <v>13</v>
      </c>
      <c r="D87" t="s">
        <v>13</v>
      </c>
      <c r="E87" t="s">
        <v>13</v>
      </c>
      <c r="F87" t="s">
        <v>13</v>
      </c>
      <c r="G87" t="s">
        <v>13</v>
      </c>
      <c r="H87" t="s">
        <v>13</v>
      </c>
      <c r="I87" t="s">
        <v>13</v>
      </c>
      <c r="J87" t="s">
        <v>13</v>
      </c>
      <c r="K87" t="s">
        <v>13</v>
      </c>
      <c r="L87" t="s">
        <v>13</v>
      </c>
      <c r="M87" t="s">
        <v>13</v>
      </c>
    </row>
    <row r="88" spans="1:13" x14ac:dyDescent="0.25">
      <c r="A88">
        <v>2008</v>
      </c>
      <c r="B88" t="s">
        <v>13</v>
      </c>
      <c r="C88" t="s">
        <v>13</v>
      </c>
      <c r="D88" t="s">
        <v>13</v>
      </c>
      <c r="E88" t="s">
        <v>13</v>
      </c>
      <c r="F88" t="s">
        <v>13</v>
      </c>
      <c r="G88" t="s">
        <v>13</v>
      </c>
      <c r="H88" t="s">
        <v>13</v>
      </c>
      <c r="I88" t="s">
        <v>13</v>
      </c>
      <c r="J88" t="s">
        <v>13</v>
      </c>
      <c r="K88" t="s">
        <v>13</v>
      </c>
      <c r="L88" t="s">
        <v>13</v>
      </c>
      <c r="M88" t="s">
        <v>13</v>
      </c>
    </row>
    <row r="89" spans="1:13" x14ac:dyDescent="0.25">
      <c r="A89">
        <v>2009</v>
      </c>
      <c r="B89" t="s">
        <v>13</v>
      </c>
      <c r="C89" t="s">
        <v>13</v>
      </c>
      <c r="D89" t="s">
        <v>13</v>
      </c>
      <c r="E89" t="s">
        <v>13</v>
      </c>
      <c r="F89" t="s">
        <v>13</v>
      </c>
      <c r="G89" t="s">
        <v>13</v>
      </c>
      <c r="H89" t="s">
        <v>13</v>
      </c>
      <c r="I89" t="s">
        <v>13</v>
      </c>
      <c r="J89" t="s">
        <v>13</v>
      </c>
      <c r="K89" t="s">
        <v>13</v>
      </c>
      <c r="L89" t="s">
        <v>13</v>
      </c>
      <c r="M89" t="s">
        <v>13</v>
      </c>
    </row>
    <row r="90" spans="1:13" x14ac:dyDescent="0.25">
      <c r="A90">
        <v>2010</v>
      </c>
      <c r="B90" t="s">
        <v>13</v>
      </c>
      <c r="C90" t="s">
        <v>13</v>
      </c>
      <c r="D90" t="s">
        <v>13</v>
      </c>
      <c r="E90" t="s">
        <v>13</v>
      </c>
      <c r="F90" t="s">
        <v>13</v>
      </c>
      <c r="G90" t="s">
        <v>13</v>
      </c>
      <c r="H90" t="s">
        <v>13</v>
      </c>
      <c r="I90" t="s">
        <v>13</v>
      </c>
      <c r="J90" t="s">
        <v>13</v>
      </c>
      <c r="K90" t="s">
        <v>13</v>
      </c>
      <c r="L90" t="s">
        <v>13</v>
      </c>
      <c r="M90" t="s">
        <v>13</v>
      </c>
    </row>
    <row r="91" spans="1:13" x14ac:dyDescent="0.25">
      <c r="A91">
        <v>2011</v>
      </c>
      <c r="B91" t="s">
        <v>13</v>
      </c>
      <c r="C91" t="s">
        <v>13</v>
      </c>
      <c r="D91" t="s">
        <v>13</v>
      </c>
      <c r="E91" t="s">
        <v>13</v>
      </c>
      <c r="F91" t="s">
        <v>13</v>
      </c>
      <c r="G91" t="s">
        <v>13</v>
      </c>
      <c r="H91" t="s">
        <v>13</v>
      </c>
      <c r="I91" t="s">
        <v>13</v>
      </c>
      <c r="J91" t="s">
        <v>13</v>
      </c>
      <c r="K91" t="s">
        <v>13</v>
      </c>
      <c r="L91" t="s">
        <v>13</v>
      </c>
      <c r="M91" t="s">
        <v>13</v>
      </c>
    </row>
    <row r="92" spans="1:13" x14ac:dyDescent="0.25">
      <c r="A92">
        <v>2012</v>
      </c>
      <c r="B92" t="s">
        <v>13</v>
      </c>
      <c r="C92" t="s">
        <v>13</v>
      </c>
      <c r="D92" t="s">
        <v>13</v>
      </c>
      <c r="E92" t="s">
        <v>13</v>
      </c>
      <c r="F92" t="s">
        <v>13</v>
      </c>
      <c r="G92" t="s">
        <v>13</v>
      </c>
      <c r="H92" t="s">
        <v>13</v>
      </c>
      <c r="I92" t="s">
        <v>13</v>
      </c>
      <c r="J92" t="s">
        <v>13</v>
      </c>
      <c r="K92" t="s">
        <v>13</v>
      </c>
      <c r="L92" t="s">
        <v>13</v>
      </c>
      <c r="M92" t="s">
        <v>13</v>
      </c>
    </row>
    <row r="93" spans="1:13" x14ac:dyDescent="0.25">
      <c r="A93">
        <v>2013</v>
      </c>
      <c r="B93" t="s">
        <v>13</v>
      </c>
      <c r="C93" t="s">
        <v>13</v>
      </c>
      <c r="D93" t="s">
        <v>13</v>
      </c>
      <c r="E93" t="s">
        <v>13</v>
      </c>
      <c r="F93" t="s">
        <v>13</v>
      </c>
      <c r="G93" t="s">
        <v>13</v>
      </c>
      <c r="H93" t="s">
        <v>13</v>
      </c>
      <c r="I93" t="s">
        <v>13</v>
      </c>
      <c r="J93" t="s">
        <v>13</v>
      </c>
      <c r="K93" t="s">
        <v>13</v>
      </c>
      <c r="L93" t="s">
        <v>13</v>
      </c>
      <c r="M93" t="s">
        <v>13</v>
      </c>
    </row>
    <row r="94" spans="1:13" x14ac:dyDescent="0.25">
      <c r="A94">
        <v>2014</v>
      </c>
      <c r="B94" t="s">
        <v>13</v>
      </c>
      <c r="C94" t="s">
        <v>13</v>
      </c>
      <c r="D94" t="s">
        <v>13</v>
      </c>
      <c r="E94" t="s">
        <v>13</v>
      </c>
      <c r="F94" t="s">
        <v>13</v>
      </c>
      <c r="G94" t="s">
        <v>13</v>
      </c>
      <c r="H94" t="s">
        <v>13</v>
      </c>
      <c r="I94" t="s">
        <v>13</v>
      </c>
      <c r="J94" t="s">
        <v>13</v>
      </c>
      <c r="K94" t="s">
        <v>13</v>
      </c>
      <c r="L94" t="s">
        <v>13</v>
      </c>
      <c r="M94" t="s">
        <v>13</v>
      </c>
    </row>
    <row r="95" spans="1:13" x14ac:dyDescent="0.25">
      <c r="A95">
        <v>2015</v>
      </c>
      <c r="B95" t="s">
        <v>13</v>
      </c>
      <c r="C95" t="s">
        <v>13</v>
      </c>
      <c r="D95" t="s">
        <v>13</v>
      </c>
      <c r="E95" t="s">
        <v>13</v>
      </c>
      <c r="F95" t="s">
        <v>13</v>
      </c>
      <c r="G95" t="s">
        <v>13</v>
      </c>
      <c r="H95" t="s">
        <v>13</v>
      </c>
      <c r="I95" t="s">
        <v>13</v>
      </c>
      <c r="J95" t="s">
        <v>13</v>
      </c>
      <c r="K95" t="s">
        <v>13</v>
      </c>
      <c r="L95" t="s">
        <v>13</v>
      </c>
      <c r="M95" t="s">
        <v>13</v>
      </c>
    </row>
    <row r="96" spans="1:13" x14ac:dyDescent="0.25">
      <c r="A96">
        <v>2016</v>
      </c>
      <c r="B96" t="s">
        <v>13</v>
      </c>
      <c r="C96" t="s">
        <v>13</v>
      </c>
      <c r="D96" t="s">
        <v>13</v>
      </c>
      <c r="E96" t="s">
        <v>13</v>
      </c>
      <c r="F96" t="s">
        <v>13</v>
      </c>
      <c r="G96" t="s">
        <v>13</v>
      </c>
      <c r="H96" t="s">
        <v>13</v>
      </c>
      <c r="I96" t="s">
        <v>13</v>
      </c>
      <c r="J96" t="s">
        <v>13</v>
      </c>
      <c r="K96" t="s">
        <v>13</v>
      </c>
      <c r="L96" t="s">
        <v>13</v>
      </c>
      <c r="M96" t="s">
        <v>13</v>
      </c>
    </row>
    <row r="97" spans="1:13" x14ac:dyDescent="0.25">
      <c r="A97">
        <v>2017</v>
      </c>
      <c r="B97" t="s">
        <v>13</v>
      </c>
      <c r="C97" t="s">
        <v>13</v>
      </c>
      <c r="D97" t="s">
        <v>13</v>
      </c>
      <c r="E97" t="s">
        <v>13</v>
      </c>
      <c r="F97" t="s">
        <v>13</v>
      </c>
      <c r="G97" t="s">
        <v>13</v>
      </c>
      <c r="H97" t="s">
        <v>13</v>
      </c>
      <c r="I97" t="s">
        <v>13</v>
      </c>
      <c r="J97" t="s">
        <v>13</v>
      </c>
      <c r="K97" t="s">
        <v>13</v>
      </c>
      <c r="L97" t="s">
        <v>13</v>
      </c>
      <c r="M97" t="s">
        <v>13</v>
      </c>
    </row>
    <row r="98" spans="1:13" x14ac:dyDescent="0.25">
      <c r="A98">
        <v>2018</v>
      </c>
      <c r="B98" t="s">
        <v>13</v>
      </c>
      <c r="C98" t="s">
        <v>13</v>
      </c>
      <c r="D98" t="s">
        <v>13</v>
      </c>
      <c r="E98" t="s">
        <v>13</v>
      </c>
      <c r="F98" t="s">
        <v>13</v>
      </c>
      <c r="G98" t="s">
        <v>13</v>
      </c>
      <c r="H98" t="s">
        <v>13</v>
      </c>
      <c r="I98" t="s">
        <v>13</v>
      </c>
      <c r="J98" t="s">
        <v>13</v>
      </c>
      <c r="K98" t="s">
        <v>13</v>
      </c>
      <c r="L98" t="s">
        <v>13</v>
      </c>
      <c r="M98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EAB8-7226-4DA7-963C-813F3979BB4D}">
  <dimension ref="A1:M98"/>
  <sheetViews>
    <sheetView topLeftCell="A54" workbookViewId="0">
      <selection activeCell="K72" sqref="K7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1922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  <c r="L2" s="1" t="s">
        <v>13</v>
      </c>
      <c r="M2" s="1" t="s">
        <v>13</v>
      </c>
    </row>
    <row r="3" spans="1:13" x14ac:dyDescent="0.25">
      <c r="A3">
        <v>1923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  <c r="M3" s="1" t="s">
        <v>13</v>
      </c>
    </row>
    <row r="4" spans="1:13" x14ac:dyDescent="0.25">
      <c r="A4">
        <v>1924</v>
      </c>
      <c r="B4" s="1" t="s">
        <v>13</v>
      </c>
      <c r="C4" s="1" t="s">
        <v>13</v>
      </c>
      <c r="D4" s="1" t="s">
        <v>13</v>
      </c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  <c r="K4" s="1" t="s">
        <v>13</v>
      </c>
      <c r="L4" s="1" t="s">
        <v>13</v>
      </c>
      <c r="M4" s="1" t="s">
        <v>13</v>
      </c>
    </row>
    <row r="5" spans="1:13" x14ac:dyDescent="0.25">
      <c r="A5">
        <v>1925</v>
      </c>
      <c r="B5" s="1" t="s">
        <v>13</v>
      </c>
      <c r="C5" s="1" t="s">
        <v>13</v>
      </c>
      <c r="D5" s="1" t="s">
        <v>13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</row>
    <row r="6" spans="1:13" x14ac:dyDescent="0.25">
      <c r="A6">
        <v>1926</v>
      </c>
      <c r="B6" s="1" t="s">
        <v>13</v>
      </c>
      <c r="C6" s="1" t="s">
        <v>13</v>
      </c>
      <c r="D6" s="1" t="s">
        <v>13</v>
      </c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  <c r="M6" s="1" t="s">
        <v>13</v>
      </c>
    </row>
    <row r="7" spans="1:13" x14ac:dyDescent="0.25">
      <c r="A7">
        <v>1927</v>
      </c>
      <c r="B7" s="1" t="s">
        <v>13</v>
      </c>
      <c r="C7" s="1" t="s">
        <v>13</v>
      </c>
      <c r="D7" s="1" t="s">
        <v>13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13</v>
      </c>
      <c r="L7" s="1" t="s">
        <v>13</v>
      </c>
      <c r="M7" s="1" t="s">
        <v>13</v>
      </c>
    </row>
    <row r="8" spans="1:13" x14ac:dyDescent="0.25">
      <c r="A8">
        <v>1928</v>
      </c>
      <c r="B8" s="1" t="s">
        <v>13</v>
      </c>
      <c r="C8" s="1" t="s">
        <v>13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  <c r="L8" s="1" t="s">
        <v>13</v>
      </c>
      <c r="M8" s="1" t="s">
        <v>13</v>
      </c>
    </row>
    <row r="9" spans="1:13" x14ac:dyDescent="0.25">
      <c r="A9">
        <v>1929</v>
      </c>
      <c r="B9" s="1" t="s">
        <v>13</v>
      </c>
      <c r="C9" s="1" t="s">
        <v>13</v>
      </c>
      <c r="D9" s="1" t="s">
        <v>13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  <c r="L9" s="1" t="s">
        <v>13</v>
      </c>
      <c r="M9" s="1" t="s">
        <v>13</v>
      </c>
    </row>
    <row r="10" spans="1:13" x14ac:dyDescent="0.25">
      <c r="A10">
        <v>1930</v>
      </c>
      <c r="B10" s="1" t="s">
        <v>13</v>
      </c>
      <c r="C10" s="1" t="s">
        <v>13</v>
      </c>
      <c r="D10" s="1" t="s">
        <v>13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13</v>
      </c>
      <c r="L10" s="1" t="s">
        <v>13</v>
      </c>
      <c r="M10" s="1" t="s">
        <v>13</v>
      </c>
    </row>
    <row r="11" spans="1:13" x14ac:dyDescent="0.25">
      <c r="A11">
        <v>1931</v>
      </c>
      <c r="B11" s="1" t="s">
        <v>13</v>
      </c>
      <c r="C11" s="1" t="s">
        <v>13</v>
      </c>
      <c r="D11" s="1" t="s">
        <v>13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  <c r="J11" s="1" t="s">
        <v>13</v>
      </c>
      <c r="K11" s="1" t="s">
        <v>13</v>
      </c>
      <c r="L11" s="1" t="s">
        <v>13</v>
      </c>
      <c r="M11" s="1" t="s">
        <v>13</v>
      </c>
    </row>
    <row r="12" spans="1:13" x14ac:dyDescent="0.25">
      <c r="A12">
        <v>1932</v>
      </c>
      <c r="B12" s="1" t="s">
        <v>13</v>
      </c>
      <c r="C12" s="1" t="s">
        <v>13</v>
      </c>
      <c r="D12" s="1" t="s">
        <v>13</v>
      </c>
      <c r="E12" s="1" t="s">
        <v>13</v>
      </c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  <c r="K12" s="1" t="s">
        <v>13</v>
      </c>
      <c r="L12" s="1" t="s">
        <v>13</v>
      </c>
      <c r="M12" s="1" t="s">
        <v>13</v>
      </c>
    </row>
    <row r="13" spans="1:13" x14ac:dyDescent="0.25">
      <c r="A13">
        <v>1933</v>
      </c>
      <c r="B13" s="1" t="s">
        <v>13</v>
      </c>
      <c r="C13" s="1" t="s">
        <v>13</v>
      </c>
      <c r="D13" s="1" t="s">
        <v>13</v>
      </c>
      <c r="E13" s="1" t="s">
        <v>13</v>
      </c>
      <c r="F13" s="1" t="s">
        <v>13</v>
      </c>
      <c r="G13" s="1" t="s">
        <v>13</v>
      </c>
      <c r="H13" s="1" t="s">
        <v>13</v>
      </c>
      <c r="I13" s="1" t="s">
        <v>13</v>
      </c>
      <c r="J13" s="1" t="s">
        <v>13</v>
      </c>
      <c r="K13" s="1" t="s">
        <v>13</v>
      </c>
      <c r="L13" s="1" t="s">
        <v>13</v>
      </c>
      <c r="M13" s="1" t="s">
        <v>13</v>
      </c>
    </row>
    <row r="14" spans="1:13" x14ac:dyDescent="0.25">
      <c r="A14">
        <v>1934</v>
      </c>
      <c r="B14" s="1" t="s">
        <v>13</v>
      </c>
      <c r="C14" s="1" t="s">
        <v>13</v>
      </c>
      <c r="D14" s="1" t="s">
        <v>13</v>
      </c>
      <c r="E14" s="1" t="s">
        <v>13</v>
      </c>
      <c r="F14" s="1" t="s">
        <v>13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13</v>
      </c>
      <c r="L14" s="1" t="s">
        <v>13</v>
      </c>
      <c r="M14" s="1" t="s">
        <v>13</v>
      </c>
    </row>
    <row r="15" spans="1:13" x14ac:dyDescent="0.25">
      <c r="A15">
        <v>1935</v>
      </c>
      <c r="B15" s="1" t="s">
        <v>13</v>
      </c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</row>
    <row r="16" spans="1:13" x14ac:dyDescent="0.25">
      <c r="A16">
        <v>1936</v>
      </c>
      <c r="B16" s="1" t="s">
        <v>13</v>
      </c>
      <c r="C16" s="1" t="s">
        <v>13</v>
      </c>
      <c r="D16" s="1" t="s">
        <v>13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 t="s">
        <v>13</v>
      </c>
      <c r="M16" s="1" t="s">
        <v>13</v>
      </c>
    </row>
    <row r="17" spans="1:13" x14ac:dyDescent="0.25">
      <c r="A17">
        <v>1937</v>
      </c>
      <c r="B17" s="1" t="s">
        <v>13</v>
      </c>
      <c r="C17" s="1" t="s">
        <v>13</v>
      </c>
      <c r="D17" s="1" t="s">
        <v>13</v>
      </c>
      <c r="E17" s="1" t="s">
        <v>13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  <c r="L17" s="1" t="s">
        <v>13</v>
      </c>
      <c r="M17" s="1" t="s">
        <v>13</v>
      </c>
    </row>
    <row r="18" spans="1:13" x14ac:dyDescent="0.25">
      <c r="A18">
        <v>1938</v>
      </c>
      <c r="B18" s="1" t="s">
        <v>13</v>
      </c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</row>
    <row r="19" spans="1:13" x14ac:dyDescent="0.25">
      <c r="A19">
        <v>1939</v>
      </c>
      <c r="B19" s="1" t="s">
        <v>13</v>
      </c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</row>
    <row r="20" spans="1:13" x14ac:dyDescent="0.25">
      <c r="A20">
        <v>1940</v>
      </c>
      <c r="B20" s="1" t="s">
        <v>13</v>
      </c>
      <c r="C20" s="1" t="s">
        <v>13</v>
      </c>
      <c r="D20" s="1" t="s">
        <v>13</v>
      </c>
      <c r="E20" s="1" t="s">
        <v>13</v>
      </c>
      <c r="F20" s="1" t="s">
        <v>13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13</v>
      </c>
      <c r="L20" s="1" t="s">
        <v>13</v>
      </c>
      <c r="M20" s="1" t="s">
        <v>13</v>
      </c>
    </row>
    <row r="21" spans="1:13" x14ac:dyDescent="0.25">
      <c r="A21">
        <v>1941</v>
      </c>
      <c r="B21" s="1" t="s">
        <v>13</v>
      </c>
      <c r="C21" s="1" t="s">
        <v>13</v>
      </c>
      <c r="D21" s="1" t="s">
        <v>13</v>
      </c>
      <c r="E21" s="1" t="s">
        <v>13</v>
      </c>
      <c r="F21" s="1" t="s">
        <v>13</v>
      </c>
      <c r="G21" s="1" t="s">
        <v>13</v>
      </c>
      <c r="H21" s="1" t="s">
        <v>13</v>
      </c>
      <c r="I21" s="1" t="s">
        <v>13</v>
      </c>
      <c r="J21" s="1" t="s">
        <v>13</v>
      </c>
      <c r="K21" s="1" t="s">
        <v>13</v>
      </c>
      <c r="L21" s="1" t="s">
        <v>13</v>
      </c>
      <c r="M21" s="1" t="s">
        <v>13</v>
      </c>
    </row>
    <row r="22" spans="1:13" x14ac:dyDescent="0.25">
      <c r="A22">
        <v>1942</v>
      </c>
      <c r="B22" s="1" t="s">
        <v>13</v>
      </c>
      <c r="C22" s="1" t="s">
        <v>13</v>
      </c>
      <c r="D22" s="1" t="s">
        <v>13</v>
      </c>
      <c r="E22" s="1" t="s">
        <v>13</v>
      </c>
      <c r="F22" s="1" t="s">
        <v>13</v>
      </c>
      <c r="G22" s="1" t="s">
        <v>13</v>
      </c>
      <c r="H22" s="1" t="s">
        <v>13</v>
      </c>
      <c r="I22" s="1" t="s">
        <v>13</v>
      </c>
      <c r="J22" s="1" t="s">
        <v>13</v>
      </c>
      <c r="K22" s="1" t="s">
        <v>13</v>
      </c>
      <c r="L22" s="1" t="s">
        <v>13</v>
      </c>
      <c r="M22" s="1" t="s">
        <v>13</v>
      </c>
    </row>
    <row r="23" spans="1:13" x14ac:dyDescent="0.25">
      <c r="A23">
        <v>1943</v>
      </c>
      <c r="B23" s="1" t="s">
        <v>13</v>
      </c>
      <c r="C23" s="1" t="s">
        <v>13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  <c r="L23" s="1" t="s">
        <v>13</v>
      </c>
      <c r="M23" s="1" t="s">
        <v>13</v>
      </c>
    </row>
    <row r="24" spans="1:13" x14ac:dyDescent="0.25">
      <c r="A24">
        <v>1944</v>
      </c>
      <c r="B24" s="1" t="s">
        <v>13</v>
      </c>
      <c r="C24" s="1" t="s">
        <v>13</v>
      </c>
      <c r="D24" s="1" t="s">
        <v>13</v>
      </c>
      <c r="E24" s="1" t="s">
        <v>13</v>
      </c>
      <c r="F24" s="1" t="s">
        <v>13</v>
      </c>
      <c r="G24" s="1" t="s">
        <v>13</v>
      </c>
      <c r="H24" s="1" t="s">
        <v>13</v>
      </c>
      <c r="I24" s="1" t="s">
        <v>13</v>
      </c>
      <c r="J24" s="1" t="s">
        <v>13</v>
      </c>
      <c r="K24" s="1" t="s">
        <v>13</v>
      </c>
      <c r="L24" s="1" t="s">
        <v>13</v>
      </c>
      <c r="M24" s="1" t="s">
        <v>13</v>
      </c>
    </row>
    <row r="25" spans="1:13" x14ac:dyDescent="0.25">
      <c r="A25">
        <v>1945</v>
      </c>
      <c r="B25" s="1" t="s">
        <v>13</v>
      </c>
      <c r="C25" s="1" t="s">
        <v>13</v>
      </c>
      <c r="D25" s="1" t="s">
        <v>13</v>
      </c>
      <c r="E25" s="1" t="s">
        <v>13</v>
      </c>
      <c r="F25" s="1" t="s">
        <v>13</v>
      </c>
      <c r="G25" s="1" t="s">
        <v>13</v>
      </c>
      <c r="H25" s="1" t="s">
        <v>13</v>
      </c>
      <c r="I25" s="1" t="s">
        <v>13</v>
      </c>
      <c r="J25" s="1" t="s">
        <v>13</v>
      </c>
      <c r="K25" s="1" t="s">
        <v>13</v>
      </c>
      <c r="L25" s="1" t="s">
        <v>13</v>
      </c>
      <c r="M25" s="1" t="s">
        <v>13</v>
      </c>
    </row>
    <row r="26" spans="1:13" x14ac:dyDescent="0.25">
      <c r="A26">
        <v>1946</v>
      </c>
      <c r="B26" s="1" t="s">
        <v>13</v>
      </c>
      <c r="C26" s="1" t="s">
        <v>13</v>
      </c>
      <c r="D26" s="1" t="s">
        <v>13</v>
      </c>
      <c r="E26" s="1" t="s">
        <v>13</v>
      </c>
      <c r="F26" s="1" t="s">
        <v>13</v>
      </c>
      <c r="G26" s="1" t="s">
        <v>13</v>
      </c>
      <c r="H26" s="1" t="s">
        <v>13</v>
      </c>
      <c r="I26" s="1" t="s">
        <v>13</v>
      </c>
      <c r="J26" s="1" t="s">
        <v>13</v>
      </c>
      <c r="K26" s="1" t="s">
        <v>13</v>
      </c>
      <c r="L26" s="1" t="s">
        <v>13</v>
      </c>
      <c r="M26" s="1" t="s">
        <v>13</v>
      </c>
    </row>
    <row r="27" spans="1:13" x14ac:dyDescent="0.25">
      <c r="A27">
        <v>1947</v>
      </c>
      <c r="B27" s="1" t="s">
        <v>13</v>
      </c>
      <c r="C27" s="1" t="s">
        <v>13</v>
      </c>
      <c r="D27" s="1" t="s">
        <v>13</v>
      </c>
      <c r="E27" s="1" t="s">
        <v>13</v>
      </c>
      <c r="F27" s="1" t="s">
        <v>13</v>
      </c>
      <c r="G27" s="1" t="s">
        <v>13</v>
      </c>
      <c r="H27" s="1" t="s">
        <v>13</v>
      </c>
      <c r="I27" s="1" t="s">
        <v>13</v>
      </c>
      <c r="J27" s="1" t="s">
        <v>13</v>
      </c>
      <c r="K27" s="1" t="s">
        <v>13</v>
      </c>
      <c r="L27" s="1" t="s">
        <v>13</v>
      </c>
      <c r="M27" s="1" t="s">
        <v>13</v>
      </c>
    </row>
    <row r="28" spans="1:13" x14ac:dyDescent="0.25">
      <c r="A28">
        <v>1948</v>
      </c>
      <c r="B28" s="1" t="s">
        <v>13</v>
      </c>
      <c r="C28" s="1" t="s">
        <v>13</v>
      </c>
      <c r="D28" s="1" t="s">
        <v>13</v>
      </c>
      <c r="E28" s="1" t="s">
        <v>13</v>
      </c>
      <c r="F28" s="1" t="s">
        <v>13</v>
      </c>
      <c r="G28" s="1" t="s">
        <v>13</v>
      </c>
      <c r="H28" s="1" t="s">
        <v>13</v>
      </c>
      <c r="I28" s="1" t="s">
        <v>13</v>
      </c>
      <c r="J28" s="1" t="s">
        <v>13</v>
      </c>
      <c r="K28" s="1" t="s">
        <v>13</v>
      </c>
      <c r="L28" s="1" t="s">
        <v>13</v>
      </c>
      <c r="M28" s="1" t="s">
        <v>13</v>
      </c>
    </row>
    <row r="29" spans="1:13" x14ac:dyDescent="0.25">
      <c r="A29">
        <v>1949</v>
      </c>
      <c r="B29" s="1" t="s">
        <v>13</v>
      </c>
      <c r="C29" s="1" t="s">
        <v>13</v>
      </c>
      <c r="D29" s="1" t="s">
        <v>13</v>
      </c>
      <c r="E29" s="1" t="s">
        <v>13</v>
      </c>
      <c r="F29" s="1" t="s">
        <v>13</v>
      </c>
      <c r="G29" s="1" t="s">
        <v>13</v>
      </c>
      <c r="H29" s="1" t="s">
        <v>13</v>
      </c>
      <c r="I29" s="1" t="s">
        <v>13</v>
      </c>
      <c r="J29" s="1" t="s">
        <v>13</v>
      </c>
      <c r="K29" s="1" t="s">
        <v>13</v>
      </c>
      <c r="L29" s="1" t="s">
        <v>13</v>
      </c>
      <c r="M29" s="1" t="s">
        <v>13</v>
      </c>
    </row>
    <row r="30" spans="1:13" x14ac:dyDescent="0.25">
      <c r="A30">
        <v>1950</v>
      </c>
      <c r="B30" s="1" t="s">
        <v>13</v>
      </c>
      <c r="C30" s="1" t="s">
        <v>13</v>
      </c>
      <c r="D30" s="1" t="s">
        <v>13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13</v>
      </c>
      <c r="L30" s="1" t="s">
        <v>13</v>
      </c>
      <c r="M30" s="1" t="s">
        <v>13</v>
      </c>
    </row>
    <row r="31" spans="1:13" x14ac:dyDescent="0.25">
      <c r="A31">
        <v>1951</v>
      </c>
      <c r="B31" s="1" t="s">
        <v>13</v>
      </c>
      <c r="C31" s="1" t="s">
        <v>13</v>
      </c>
      <c r="D31" s="1" t="s">
        <v>13</v>
      </c>
      <c r="E31" s="1" t="s">
        <v>13</v>
      </c>
      <c r="F31" s="1" t="s">
        <v>13</v>
      </c>
      <c r="G31" s="1" t="s">
        <v>13</v>
      </c>
      <c r="H31" s="1" t="s">
        <v>13</v>
      </c>
      <c r="I31" s="1" t="s">
        <v>13</v>
      </c>
      <c r="J31" s="1" t="s">
        <v>13</v>
      </c>
      <c r="K31" s="1" t="s">
        <v>13</v>
      </c>
      <c r="L31" s="1" t="s">
        <v>13</v>
      </c>
      <c r="M31" s="1" t="s">
        <v>13</v>
      </c>
    </row>
    <row r="32" spans="1:13" x14ac:dyDescent="0.25">
      <c r="A32">
        <v>1952</v>
      </c>
      <c r="B32" s="1" t="s">
        <v>13</v>
      </c>
      <c r="C32" s="1" t="s">
        <v>13</v>
      </c>
      <c r="D32" s="1" t="s">
        <v>13</v>
      </c>
      <c r="E32" s="1" t="s">
        <v>13</v>
      </c>
      <c r="F32" s="1" t="s">
        <v>13</v>
      </c>
      <c r="G32" s="1" t="s">
        <v>13</v>
      </c>
      <c r="H32" s="1" t="s">
        <v>13</v>
      </c>
      <c r="I32" s="1" t="s">
        <v>13</v>
      </c>
      <c r="J32" s="1" t="s">
        <v>13</v>
      </c>
      <c r="K32" s="1" t="s">
        <v>13</v>
      </c>
      <c r="L32" s="1" t="s">
        <v>13</v>
      </c>
      <c r="M32" s="1" t="s">
        <v>13</v>
      </c>
    </row>
    <row r="33" spans="1:13" x14ac:dyDescent="0.25">
      <c r="A33">
        <v>1953</v>
      </c>
      <c r="B33" s="1" t="s">
        <v>13</v>
      </c>
      <c r="C33" s="1" t="s">
        <v>13</v>
      </c>
      <c r="D33" s="1" t="s">
        <v>13</v>
      </c>
      <c r="E33" s="1" t="s">
        <v>13</v>
      </c>
      <c r="F33" s="1" t="s">
        <v>13</v>
      </c>
      <c r="G33" s="1" t="s">
        <v>13</v>
      </c>
      <c r="H33" s="1" t="s">
        <v>13</v>
      </c>
      <c r="I33" s="1" t="s">
        <v>13</v>
      </c>
      <c r="J33" s="1" t="s">
        <v>13</v>
      </c>
      <c r="K33" s="1" t="s">
        <v>13</v>
      </c>
      <c r="L33" s="1" t="s">
        <v>13</v>
      </c>
      <c r="M33" s="1" t="s">
        <v>13</v>
      </c>
    </row>
    <row r="34" spans="1:13" x14ac:dyDescent="0.25">
      <c r="A34">
        <v>1954</v>
      </c>
      <c r="B34" s="1" t="s">
        <v>13</v>
      </c>
      <c r="C34" s="1" t="s">
        <v>13</v>
      </c>
      <c r="D34" s="1" t="s">
        <v>13</v>
      </c>
      <c r="E34" s="1" t="s">
        <v>13</v>
      </c>
      <c r="F34" s="1" t="s">
        <v>13</v>
      </c>
      <c r="G34" s="1" t="s">
        <v>13</v>
      </c>
      <c r="H34" s="1" t="s">
        <v>13</v>
      </c>
      <c r="I34" s="1" t="s">
        <v>13</v>
      </c>
      <c r="J34" s="1" t="s">
        <v>13</v>
      </c>
      <c r="K34" s="1" t="s">
        <v>13</v>
      </c>
      <c r="L34" s="1" t="s">
        <v>13</v>
      </c>
      <c r="M34" s="1" t="s">
        <v>13</v>
      </c>
    </row>
    <row r="35" spans="1:13" x14ac:dyDescent="0.25">
      <c r="A35">
        <v>1955</v>
      </c>
      <c r="B35" s="1" t="s">
        <v>13</v>
      </c>
      <c r="C35" s="1" t="s">
        <v>13</v>
      </c>
      <c r="D35" s="1" t="s">
        <v>13</v>
      </c>
      <c r="E35" s="1" t="s">
        <v>13</v>
      </c>
      <c r="F35" s="1" t="s">
        <v>13</v>
      </c>
      <c r="G35" s="1" t="s">
        <v>13</v>
      </c>
      <c r="H35" s="1" t="s">
        <v>13</v>
      </c>
      <c r="I35" s="1" t="s">
        <v>13</v>
      </c>
      <c r="J35" s="1" t="s">
        <v>13</v>
      </c>
      <c r="K35" s="1" t="s">
        <v>13</v>
      </c>
      <c r="L35" s="1" t="s">
        <v>13</v>
      </c>
      <c r="M35" s="1" t="s">
        <v>13</v>
      </c>
    </row>
    <row r="36" spans="1:13" x14ac:dyDescent="0.25">
      <c r="A36">
        <v>1956</v>
      </c>
      <c r="B36" s="1" t="s">
        <v>13</v>
      </c>
      <c r="C36" s="1" t="s">
        <v>13</v>
      </c>
      <c r="D36" s="1" t="s">
        <v>13</v>
      </c>
      <c r="E36" s="1" t="s">
        <v>13</v>
      </c>
      <c r="F36" s="1" t="s">
        <v>13</v>
      </c>
      <c r="G36" s="1" t="s">
        <v>13</v>
      </c>
      <c r="H36" s="1" t="s">
        <v>13</v>
      </c>
      <c r="I36" s="1" t="s">
        <v>13</v>
      </c>
      <c r="J36" s="1" t="s">
        <v>13</v>
      </c>
      <c r="K36" s="1" t="s">
        <v>13</v>
      </c>
      <c r="L36" s="1" t="s">
        <v>13</v>
      </c>
      <c r="M36" s="1" t="s">
        <v>13</v>
      </c>
    </row>
    <row r="37" spans="1:13" x14ac:dyDescent="0.25">
      <c r="A37">
        <v>1957</v>
      </c>
      <c r="B37" s="1" t="s">
        <v>13</v>
      </c>
      <c r="C37" s="1" t="s">
        <v>13</v>
      </c>
      <c r="D37" s="1" t="s">
        <v>13</v>
      </c>
      <c r="E37" s="1" t="s">
        <v>13</v>
      </c>
      <c r="F37" s="1" t="s">
        <v>13</v>
      </c>
      <c r="G37" s="1" t="s">
        <v>13</v>
      </c>
      <c r="H37" s="1" t="s">
        <v>13</v>
      </c>
      <c r="I37" s="1" t="s">
        <v>13</v>
      </c>
      <c r="J37" s="1" t="s">
        <v>13</v>
      </c>
      <c r="K37" s="1" t="s">
        <v>13</v>
      </c>
      <c r="L37" s="1" t="s">
        <v>13</v>
      </c>
      <c r="M37" s="1" t="s">
        <v>13</v>
      </c>
    </row>
    <row r="38" spans="1:13" x14ac:dyDescent="0.25">
      <c r="A38">
        <v>1958</v>
      </c>
      <c r="B38" s="1" t="s">
        <v>13</v>
      </c>
      <c r="C38" s="1" t="s">
        <v>13</v>
      </c>
      <c r="D38" s="1" t="s">
        <v>13</v>
      </c>
      <c r="E38" s="1" t="s">
        <v>13</v>
      </c>
      <c r="F38" s="1" t="s">
        <v>13</v>
      </c>
      <c r="G38" s="1" t="s">
        <v>13</v>
      </c>
      <c r="H38" s="1" t="s">
        <v>13</v>
      </c>
      <c r="I38" s="1" t="s">
        <v>13</v>
      </c>
      <c r="J38" s="1" t="s">
        <v>13</v>
      </c>
      <c r="K38" s="1" t="s">
        <v>13</v>
      </c>
      <c r="L38" s="1" t="s">
        <v>13</v>
      </c>
      <c r="M38" s="1" t="s">
        <v>13</v>
      </c>
    </row>
    <row r="39" spans="1:13" x14ac:dyDescent="0.25">
      <c r="A39">
        <v>1959</v>
      </c>
      <c r="B39" s="1" t="s">
        <v>13</v>
      </c>
      <c r="C39" s="1" t="s">
        <v>13</v>
      </c>
      <c r="D39" s="1" t="s">
        <v>13</v>
      </c>
      <c r="E39" s="1" t="s">
        <v>13</v>
      </c>
      <c r="F39" s="1" t="s">
        <v>13</v>
      </c>
      <c r="G39" s="1" t="s">
        <v>13</v>
      </c>
      <c r="H39" s="1" t="s">
        <v>13</v>
      </c>
      <c r="I39" s="1" t="s">
        <v>13</v>
      </c>
      <c r="J39" s="1" t="s">
        <v>13</v>
      </c>
      <c r="K39" s="1" t="s">
        <v>13</v>
      </c>
      <c r="L39" s="1" t="s">
        <v>13</v>
      </c>
      <c r="M39" s="1" t="s">
        <v>13</v>
      </c>
    </row>
    <row r="40" spans="1:13" x14ac:dyDescent="0.25">
      <c r="A40">
        <v>1960</v>
      </c>
      <c r="B40" s="1" t="s">
        <v>13</v>
      </c>
      <c r="C40" s="1" t="s">
        <v>13</v>
      </c>
      <c r="D40" s="1" t="s">
        <v>13</v>
      </c>
      <c r="E40" s="1" t="s">
        <v>13</v>
      </c>
      <c r="F40" s="1" t="s">
        <v>13</v>
      </c>
      <c r="G40" s="1" t="s">
        <v>13</v>
      </c>
      <c r="H40" s="1" t="s">
        <v>13</v>
      </c>
      <c r="I40" s="1" t="s">
        <v>13</v>
      </c>
      <c r="J40" s="1" t="s">
        <v>13</v>
      </c>
      <c r="K40" s="1" t="s">
        <v>13</v>
      </c>
      <c r="L40" s="1" t="s">
        <v>13</v>
      </c>
      <c r="M40" s="1" t="s">
        <v>13</v>
      </c>
    </row>
    <row r="41" spans="1:13" x14ac:dyDescent="0.25">
      <c r="A41">
        <v>1961</v>
      </c>
      <c r="B41" s="1" t="s">
        <v>13</v>
      </c>
      <c r="C41" s="1" t="s">
        <v>13</v>
      </c>
      <c r="D41" s="1" t="s">
        <v>13</v>
      </c>
      <c r="E41" s="1" t="s">
        <v>13</v>
      </c>
      <c r="F41" s="1" t="s">
        <v>13</v>
      </c>
      <c r="G41" s="1" t="s">
        <v>13</v>
      </c>
      <c r="H41" s="1" t="s">
        <v>13</v>
      </c>
      <c r="I41" s="1" t="s">
        <v>13</v>
      </c>
      <c r="J41" s="1" t="s">
        <v>13</v>
      </c>
      <c r="K41" s="1" t="s">
        <v>13</v>
      </c>
      <c r="L41" s="1" t="s">
        <v>13</v>
      </c>
      <c r="M41" s="1" t="s">
        <v>13</v>
      </c>
    </row>
    <row r="42" spans="1:13" x14ac:dyDescent="0.25">
      <c r="A42">
        <v>1962</v>
      </c>
      <c r="B42" s="1" t="s">
        <v>13</v>
      </c>
      <c r="C42" s="1" t="s">
        <v>13</v>
      </c>
      <c r="D42" s="1" t="s">
        <v>13</v>
      </c>
      <c r="E42" s="1" t="s">
        <v>13</v>
      </c>
      <c r="F42" s="1" t="s">
        <v>13</v>
      </c>
      <c r="G42" s="1" t="s">
        <v>13</v>
      </c>
      <c r="H42" s="1" t="s">
        <v>13</v>
      </c>
      <c r="I42" s="1" t="s">
        <v>13</v>
      </c>
      <c r="J42" s="1" t="s">
        <v>13</v>
      </c>
      <c r="K42" s="1" t="s">
        <v>13</v>
      </c>
      <c r="L42" s="1" t="s">
        <v>13</v>
      </c>
      <c r="M42" s="1" t="s">
        <v>13</v>
      </c>
    </row>
    <row r="43" spans="1:13" x14ac:dyDescent="0.25">
      <c r="A43">
        <v>1963</v>
      </c>
      <c r="B43" s="1" t="s">
        <v>13</v>
      </c>
      <c r="C43" s="1" t="s">
        <v>13</v>
      </c>
      <c r="D43" s="1" t="s">
        <v>13</v>
      </c>
      <c r="E43" s="1" t="s">
        <v>13</v>
      </c>
      <c r="F43" s="1" t="s">
        <v>13</v>
      </c>
      <c r="G43" s="1" t="s">
        <v>13</v>
      </c>
      <c r="H43" s="1" t="s">
        <v>13</v>
      </c>
      <c r="I43" s="1" t="s">
        <v>13</v>
      </c>
      <c r="J43" s="1" t="s">
        <v>13</v>
      </c>
      <c r="K43" s="1" t="s">
        <v>13</v>
      </c>
      <c r="L43" s="1" t="s">
        <v>13</v>
      </c>
      <c r="M43" s="1" t="s">
        <v>13</v>
      </c>
    </row>
    <row r="44" spans="1:13" x14ac:dyDescent="0.25">
      <c r="A44">
        <v>1964</v>
      </c>
      <c r="B44" s="1" t="s">
        <v>13</v>
      </c>
      <c r="C44" s="1" t="s">
        <v>13</v>
      </c>
      <c r="D44" s="1" t="s">
        <v>13</v>
      </c>
      <c r="E44" s="1" t="s">
        <v>13</v>
      </c>
      <c r="F44" s="1" t="s">
        <v>13</v>
      </c>
      <c r="G44" s="1" t="s">
        <v>13</v>
      </c>
      <c r="H44" s="1" t="s">
        <v>13</v>
      </c>
      <c r="I44" s="1" t="s">
        <v>13</v>
      </c>
      <c r="J44" s="1" t="s">
        <v>13</v>
      </c>
      <c r="K44" s="1" t="s">
        <v>13</v>
      </c>
      <c r="L44" s="1" t="s">
        <v>13</v>
      </c>
      <c r="M44" s="1" t="s">
        <v>13</v>
      </c>
    </row>
    <row r="45" spans="1:13" x14ac:dyDescent="0.25">
      <c r="A45">
        <v>1965</v>
      </c>
      <c r="B45" s="1" t="s">
        <v>13</v>
      </c>
      <c r="C45" s="1" t="s">
        <v>13</v>
      </c>
      <c r="D45" s="1" t="s">
        <v>13</v>
      </c>
      <c r="E45" s="1" t="s">
        <v>13</v>
      </c>
      <c r="F45" s="1" t="s">
        <v>13</v>
      </c>
      <c r="G45" s="1" t="s">
        <v>13</v>
      </c>
      <c r="H45" s="1" t="s">
        <v>13</v>
      </c>
      <c r="I45" s="1" t="s">
        <v>13</v>
      </c>
      <c r="J45" s="1" t="s">
        <v>13</v>
      </c>
      <c r="K45" s="1" t="s">
        <v>13</v>
      </c>
      <c r="L45" s="1" t="s">
        <v>13</v>
      </c>
      <c r="M45" s="1" t="s">
        <v>13</v>
      </c>
    </row>
    <row r="46" spans="1:13" x14ac:dyDescent="0.25">
      <c r="A46">
        <v>1966</v>
      </c>
      <c r="B46" s="1" t="s">
        <v>13</v>
      </c>
      <c r="C46" s="1" t="s">
        <v>13</v>
      </c>
      <c r="D46" s="1" t="s">
        <v>13</v>
      </c>
      <c r="E46" s="1" t="s">
        <v>13</v>
      </c>
      <c r="F46" s="1" t="s">
        <v>13</v>
      </c>
      <c r="G46" s="1" t="s">
        <v>13</v>
      </c>
      <c r="H46" s="1" t="s">
        <v>13</v>
      </c>
      <c r="I46" s="1" t="s">
        <v>13</v>
      </c>
      <c r="J46" s="1" t="s">
        <v>13</v>
      </c>
      <c r="K46" s="1" t="s">
        <v>13</v>
      </c>
      <c r="L46" s="1" t="s">
        <v>13</v>
      </c>
      <c r="M46" s="1" t="s">
        <v>13</v>
      </c>
    </row>
    <row r="47" spans="1:13" x14ac:dyDescent="0.25">
      <c r="A47">
        <v>1967</v>
      </c>
      <c r="B47" s="1" t="s">
        <v>13</v>
      </c>
      <c r="C47" s="1" t="s">
        <v>13</v>
      </c>
      <c r="D47" s="1" t="s">
        <v>13</v>
      </c>
      <c r="E47" s="1" t="s">
        <v>13</v>
      </c>
      <c r="F47" s="1" t="s">
        <v>13</v>
      </c>
      <c r="G47" s="1" t="s">
        <v>13</v>
      </c>
      <c r="H47" s="1" t="s">
        <v>13</v>
      </c>
      <c r="I47" s="1" t="s">
        <v>13</v>
      </c>
      <c r="J47" s="1" t="s">
        <v>13</v>
      </c>
      <c r="K47" s="1" t="s">
        <v>13</v>
      </c>
      <c r="L47" s="1" t="s">
        <v>13</v>
      </c>
      <c r="M47" s="1" t="s">
        <v>13</v>
      </c>
    </row>
    <row r="48" spans="1:13" x14ac:dyDescent="0.25">
      <c r="A48">
        <v>1968</v>
      </c>
      <c r="B48" s="1" t="s">
        <v>13</v>
      </c>
      <c r="C48" s="1" t="s">
        <v>13</v>
      </c>
      <c r="D48" s="1" t="s">
        <v>13</v>
      </c>
      <c r="E48" s="1" t="s">
        <v>13</v>
      </c>
      <c r="F48" s="1" t="s">
        <v>13</v>
      </c>
      <c r="G48" s="1" t="s">
        <v>13</v>
      </c>
      <c r="H48" s="1" t="s">
        <v>13</v>
      </c>
      <c r="I48" s="1" t="s">
        <v>13</v>
      </c>
      <c r="J48" s="1" t="s">
        <v>13</v>
      </c>
      <c r="K48" s="1" t="s">
        <v>13</v>
      </c>
      <c r="L48" s="1" t="s">
        <v>13</v>
      </c>
      <c r="M48" s="1" t="s">
        <v>13</v>
      </c>
    </row>
    <row r="49" spans="1:13" x14ac:dyDescent="0.25">
      <c r="A49">
        <v>1969</v>
      </c>
      <c r="B49" s="1" t="s">
        <v>13</v>
      </c>
      <c r="C49" s="1" t="s">
        <v>13</v>
      </c>
      <c r="D49" s="1" t="s">
        <v>13</v>
      </c>
      <c r="E49" s="1" t="s">
        <v>13</v>
      </c>
      <c r="F49" s="1" t="s">
        <v>13</v>
      </c>
      <c r="G49" s="1" t="s">
        <v>13</v>
      </c>
      <c r="H49" s="1" t="s">
        <v>13</v>
      </c>
      <c r="I49" s="1" t="s">
        <v>13</v>
      </c>
      <c r="J49" s="1" t="s">
        <v>13</v>
      </c>
      <c r="K49" s="1" t="s">
        <v>13</v>
      </c>
      <c r="L49" s="1" t="s">
        <v>13</v>
      </c>
      <c r="M49" s="1" t="s">
        <v>13</v>
      </c>
    </row>
    <row r="50" spans="1:13" x14ac:dyDescent="0.25">
      <c r="A50">
        <v>1970</v>
      </c>
      <c r="B50" s="1" t="s">
        <v>13</v>
      </c>
      <c r="C50" s="1" t="s">
        <v>13</v>
      </c>
      <c r="D50" s="1" t="s">
        <v>13</v>
      </c>
      <c r="E50" s="1" t="s">
        <v>13</v>
      </c>
      <c r="F50" s="1" t="s">
        <v>13</v>
      </c>
      <c r="G50" s="1" t="s">
        <v>13</v>
      </c>
      <c r="H50" s="1" t="s">
        <v>13</v>
      </c>
      <c r="I50" s="1" t="s">
        <v>13</v>
      </c>
      <c r="J50" s="1" t="s">
        <v>13</v>
      </c>
      <c r="K50" s="1" t="s">
        <v>13</v>
      </c>
      <c r="L50" s="1" t="s">
        <v>13</v>
      </c>
      <c r="M50" s="1" t="s">
        <v>13</v>
      </c>
    </row>
    <row r="51" spans="1:13" x14ac:dyDescent="0.25">
      <c r="A51">
        <v>1971</v>
      </c>
      <c r="B51" s="1" t="s">
        <v>13</v>
      </c>
      <c r="C51" s="1" t="s">
        <v>13</v>
      </c>
      <c r="D51" s="1" t="s">
        <v>13</v>
      </c>
      <c r="E51" s="1" t="s">
        <v>13</v>
      </c>
      <c r="F51" s="1" t="s">
        <v>13</v>
      </c>
      <c r="G51" s="1" t="s">
        <v>13</v>
      </c>
      <c r="H51" s="1" t="s">
        <v>13</v>
      </c>
      <c r="I51" s="1" t="s">
        <v>13</v>
      </c>
      <c r="J51" s="1" t="s">
        <v>13</v>
      </c>
      <c r="K51" s="1" t="s">
        <v>13</v>
      </c>
      <c r="L51" s="1" t="s">
        <v>13</v>
      </c>
      <c r="M51" s="1" t="s">
        <v>13</v>
      </c>
    </row>
    <row r="52" spans="1:13" x14ac:dyDescent="0.25">
      <c r="A52">
        <v>1972</v>
      </c>
      <c r="B52" s="5">
        <v>54.2</v>
      </c>
      <c r="C52" s="5">
        <v>154.4</v>
      </c>
      <c r="D52" s="5">
        <v>257.10000000000002</v>
      </c>
      <c r="E52" s="5">
        <v>397.8</v>
      </c>
      <c r="F52" s="5">
        <v>60</v>
      </c>
      <c r="G52" s="5">
        <v>5.6</v>
      </c>
      <c r="H52" s="5">
        <v>0</v>
      </c>
      <c r="I52" s="5">
        <v>0</v>
      </c>
      <c r="J52" s="5">
        <v>0</v>
      </c>
      <c r="K52" s="5">
        <v>0</v>
      </c>
      <c r="L52" s="5">
        <v>184.3</v>
      </c>
      <c r="M52" s="5">
        <v>207.6</v>
      </c>
    </row>
    <row r="53" spans="1:13" x14ac:dyDescent="0.25">
      <c r="A53">
        <v>1973</v>
      </c>
      <c r="B53" s="5">
        <v>172.5</v>
      </c>
      <c r="C53" s="5">
        <v>150.5</v>
      </c>
      <c r="D53" s="5">
        <v>59.4</v>
      </c>
      <c r="E53" s="5">
        <v>167.6</v>
      </c>
      <c r="F53" s="5">
        <v>15.1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140</v>
      </c>
      <c r="M53" s="5">
        <v>71.2</v>
      </c>
    </row>
    <row r="54" spans="1:13" x14ac:dyDescent="0.25">
      <c r="A54">
        <v>1974</v>
      </c>
      <c r="B54" s="5">
        <v>36.4</v>
      </c>
      <c r="C54" s="5">
        <v>30.7</v>
      </c>
      <c r="D54" s="5">
        <v>93</v>
      </c>
      <c r="E54" s="5">
        <v>286.5</v>
      </c>
      <c r="F54" s="5">
        <v>11.4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38.200000000000003</v>
      </c>
      <c r="M54" s="5">
        <v>34.9</v>
      </c>
    </row>
    <row r="55" spans="1:13" x14ac:dyDescent="0.25">
      <c r="A55">
        <v>1975</v>
      </c>
      <c r="B55" s="5">
        <v>8.6</v>
      </c>
      <c r="C55" s="5">
        <v>12.1</v>
      </c>
      <c r="D55" s="5">
        <v>145.19999999999999</v>
      </c>
      <c r="E55" s="5">
        <v>125.4</v>
      </c>
      <c r="F55" s="5">
        <v>21.7</v>
      </c>
      <c r="G55" s="5">
        <v>0</v>
      </c>
      <c r="H55" s="5">
        <v>6.1</v>
      </c>
      <c r="I55" s="5">
        <v>0</v>
      </c>
      <c r="J55" s="5">
        <v>1.2</v>
      </c>
      <c r="K55" s="5">
        <v>0</v>
      </c>
      <c r="L55" s="5">
        <v>0</v>
      </c>
      <c r="M55" s="5">
        <v>94.4</v>
      </c>
    </row>
    <row r="56" spans="1:13" x14ac:dyDescent="0.25">
      <c r="A56">
        <v>1976</v>
      </c>
      <c r="B56" s="5">
        <v>82.1</v>
      </c>
      <c r="C56" s="5">
        <v>105.5</v>
      </c>
      <c r="D56" s="5">
        <v>81.7</v>
      </c>
      <c r="E56" s="5">
        <v>13.9</v>
      </c>
      <c r="F56" s="5">
        <v>17.3</v>
      </c>
      <c r="G56" s="5">
        <v>1.3</v>
      </c>
      <c r="H56" s="5">
        <v>0</v>
      </c>
      <c r="I56" s="5">
        <v>9.9</v>
      </c>
      <c r="J56" s="5">
        <v>0</v>
      </c>
      <c r="K56" s="5">
        <v>0</v>
      </c>
      <c r="L56" s="5">
        <v>138.1</v>
      </c>
      <c r="M56" s="5">
        <v>106</v>
      </c>
    </row>
    <row r="57" spans="1:13" x14ac:dyDescent="0.25">
      <c r="A57">
        <v>1977</v>
      </c>
      <c r="B57" s="5">
        <v>113.6</v>
      </c>
      <c r="C57" s="5">
        <v>144.30000000000001</v>
      </c>
      <c r="D57" s="5">
        <v>54</v>
      </c>
      <c r="E57" s="5">
        <v>117.6</v>
      </c>
      <c r="F57" s="5">
        <v>39.799999999999997</v>
      </c>
      <c r="G57" s="5">
        <v>0</v>
      </c>
      <c r="H57" s="5">
        <v>0</v>
      </c>
      <c r="I57" s="5">
        <v>0</v>
      </c>
      <c r="J57" s="5">
        <v>0</v>
      </c>
      <c r="K57" s="5">
        <v>11.9</v>
      </c>
      <c r="L57" s="5">
        <v>92.7</v>
      </c>
      <c r="M57" s="5">
        <v>204.3</v>
      </c>
    </row>
    <row r="58" spans="1:13" x14ac:dyDescent="0.25">
      <c r="A58">
        <v>1978</v>
      </c>
      <c r="B58" s="5">
        <v>120.4</v>
      </c>
      <c r="C58" s="5">
        <v>120.4</v>
      </c>
      <c r="D58" s="5">
        <v>120.4</v>
      </c>
      <c r="E58" s="5">
        <v>108.3</v>
      </c>
      <c r="F58" s="5">
        <v>9.3000000000000007</v>
      </c>
      <c r="G58" s="5">
        <v>2.8</v>
      </c>
      <c r="H58" s="5" t="s">
        <v>13</v>
      </c>
      <c r="I58" s="5">
        <v>0</v>
      </c>
      <c r="J58" s="5" t="s">
        <v>13</v>
      </c>
      <c r="K58" s="5" t="s">
        <v>13</v>
      </c>
      <c r="L58" s="5">
        <v>239.7</v>
      </c>
      <c r="M58" s="5">
        <v>274.39999999999998</v>
      </c>
    </row>
    <row r="59" spans="1:13" x14ac:dyDescent="0.25">
      <c r="A59">
        <v>1979</v>
      </c>
      <c r="B59" s="5">
        <v>152.6</v>
      </c>
      <c r="C59" s="5">
        <v>236.6</v>
      </c>
      <c r="D59" s="5">
        <v>140</v>
      </c>
      <c r="E59" s="5">
        <v>268.89999999999998</v>
      </c>
      <c r="F59" s="5">
        <v>49.2</v>
      </c>
      <c r="G59" s="5">
        <v>4.7</v>
      </c>
      <c r="H59" s="5">
        <v>0</v>
      </c>
      <c r="I59" s="5">
        <v>0</v>
      </c>
      <c r="J59" s="5">
        <v>0</v>
      </c>
      <c r="K59" s="5">
        <v>0</v>
      </c>
      <c r="L59" s="5">
        <v>38.200000000000003</v>
      </c>
      <c r="M59" s="5">
        <v>114.6</v>
      </c>
    </row>
    <row r="60" spans="1:13" x14ac:dyDescent="0.25">
      <c r="A60">
        <v>1980</v>
      </c>
      <c r="B60" s="5">
        <v>90.4</v>
      </c>
      <c r="C60" s="5">
        <v>37.1</v>
      </c>
      <c r="D60" s="5">
        <v>232.8</v>
      </c>
      <c r="E60" s="5">
        <v>231.8</v>
      </c>
      <c r="F60" s="5">
        <v>90</v>
      </c>
      <c r="G60" s="5">
        <v>0</v>
      </c>
      <c r="H60" s="5">
        <v>0</v>
      </c>
      <c r="I60" s="5">
        <v>2.2000000000000002</v>
      </c>
      <c r="J60" s="5">
        <v>0</v>
      </c>
      <c r="K60" s="5">
        <v>0</v>
      </c>
      <c r="L60" s="5">
        <v>77.2</v>
      </c>
      <c r="M60" s="5">
        <v>128.5</v>
      </c>
    </row>
    <row r="61" spans="1:13" x14ac:dyDescent="0.25">
      <c r="A61">
        <v>1981</v>
      </c>
      <c r="B61" s="5">
        <v>91.1</v>
      </c>
      <c r="C61" s="5">
        <v>139.1</v>
      </c>
      <c r="D61" s="5">
        <v>201.3</v>
      </c>
      <c r="E61" s="5">
        <v>216.9</v>
      </c>
      <c r="F61" s="5">
        <v>52.4</v>
      </c>
      <c r="G61" s="5">
        <v>0</v>
      </c>
      <c r="H61" s="5">
        <v>0</v>
      </c>
      <c r="I61" s="5">
        <v>1</v>
      </c>
      <c r="J61" s="5">
        <v>10</v>
      </c>
      <c r="K61" s="5">
        <v>18.399999999999999</v>
      </c>
      <c r="L61" s="5">
        <v>22.8</v>
      </c>
      <c r="M61" s="5">
        <v>116.3</v>
      </c>
    </row>
    <row r="62" spans="1:13" x14ac:dyDescent="0.25">
      <c r="A62">
        <v>1982</v>
      </c>
      <c r="B62" s="5">
        <v>37.700000000000003</v>
      </c>
      <c r="C62" s="5">
        <v>52.3</v>
      </c>
      <c r="D62" s="5">
        <v>43.7</v>
      </c>
      <c r="E62" s="5">
        <v>75.3</v>
      </c>
      <c r="F62" s="5">
        <v>3.9</v>
      </c>
      <c r="G62" s="5">
        <v>9.1</v>
      </c>
      <c r="H62" s="5">
        <v>0</v>
      </c>
      <c r="I62" s="5">
        <v>0</v>
      </c>
      <c r="J62" s="5">
        <v>0</v>
      </c>
      <c r="K62" s="5">
        <v>52.8</v>
      </c>
      <c r="L62" s="5">
        <v>224</v>
      </c>
      <c r="M62" s="5">
        <v>64.400000000000006</v>
      </c>
    </row>
    <row r="63" spans="1:13" x14ac:dyDescent="0.25">
      <c r="A63">
        <v>1983</v>
      </c>
      <c r="B63" s="5">
        <v>63.6</v>
      </c>
      <c r="C63" s="5">
        <v>61</v>
      </c>
      <c r="D63" s="5">
        <v>179.7</v>
      </c>
      <c r="E63" s="5">
        <v>34.700000000000003</v>
      </c>
      <c r="F63" s="5">
        <v>19.5</v>
      </c>
      <c r="G63" s="5">
        <v>1</v>
      </c>
      <c r="H63" s="5">
        <v>0</v>
      </c>
      <c r="I63" s="5">
        <v>0</v>
      </c>
      <c r="J63" s="5">
        <v>0</v>
      </c>
      <c r="K63" s="5">
        <v>8</v>
      </c>
      <c r="L63" s="5">
        <v>100.9</v>
      </c>
      <c r="M63" s="5">
        <v>180.8</v>
      </c>
    </row>
    <row r="64" spans="1:13" x14ac:dyDescent="0.25">
      <c r="A64">
        <v>1984</v>
      </c>
      <c r="B64" s="5">
        <v>150.80000000000001</v>
      </c>
      <c r="C64" s="5">
        <v>15.6</v>
      </c>
      <c r="D64" s="5">
        <v>99.1</v>
      </c>
      <c r="E64" s="5">
        <v>159.69999999999999</v>
      </c>
      <c r="F64" s="5">
        <v>15.9</v>
      </c>
      <c r="G64" s="5">
        <v>0</v>
      </c>
      <c r="H64" s="5">
        <v>1</v>
      </c>
      <c r="I64" s="5">
        <v>0</v>
      </c>
      <c r="J64" s="5">
        <v>0</v>
      </c>
      <c r="K64" s="5">
        <v>6.5</v>
      </c>
      <c r="L64" s="5">
        <v>132.6</v>
      </c>
      <c r="M64" s="5">
        <v>83.3</v>
      </c>
    </row>
    <row r="65" spans="1:13" x14ac:dyDescent="0.25">
      <c r="A65">
        <v>1985</v>
      </c>
      <c r="B65" s="5">
        <v>3.3</v>
      </c>
      <c r="C65" s="5">
        <v>188.7</v>
      </c>
      <c r="D65" s="5">
        <v>49.3</v>
      </c>
      <c r="E65" s="5">
        <v>163.19999999999999</v>
      </c>
      <c r="F65" s="5">
        <v>69</v>
      </c>
      <c r="G65" s="5">
        <v>3.3</v>
      </c>
      <c r="H65" s="5">
        <v>0.1</v>
      </c>
      <c r="I65" s="5">
        <v>0</v>
      </c>
      <c r="J65" s="5">
        <v>0</v>
      </c>
      <c r="K65" s="5">
        <v>1.5</v>
      </c>
      <c r="L65" s="5">
        <v>172.5</v>
      </c>
      <c r="M65" s="5">
        <v>79.8</v>
      </c>
    </row>
    <row r="66" spans="1:13" x14ac:dyDescent="0.25">
      <c r="A66">
        <v>1986</v>
      </c>
      <c r="B66" s="5">
        <v>120.7</v>
      </c>
      <c r="C66" s="5">
        <v>58.7</v>
      </c>
      <c r="D66" s="5">
        <v>171.7</v>
      </c>
      <c r="E66" s="5">
        <v>273.89999999999998</v>
      </c>
      <c r="F66" s="5">
        <v>154.5</v>
      </c>
      <c r="G66" s="5">
        <v>0</v>
      </c>
      <c r="H66" s="5">
        <v>0</v>
      </c>
      <c r="I66" s="5">
        <v>0</v>
      </c>
      <c r="J66" s="5">
        <v>0</v>
      </c>
      <c r="K66" s="5">
        <v>16.399999999999999</v>
      </c>
      <c r="L66" s="5">
        <v>89.7</v>
      </c>
      <c r="M66" s="5">
        <v>203.8</v>
      </c>
    </row>
    <row r="67" spans="1:13" x14ac:dyDescent="0.25">
      <c r="A67">
        <v>1987</v>
      </c>
      <c r="B67" s="5">
        <v>186.4</v>
      </c>
      <c r="C67" s="5">
        <v>141.5</v>
      </c>
      <c r="D67" s="5">
        <v>235.9</v>
      </c>
      <c r="E67" s="5">
        <v>240.9</v>
      </c>
      <c r="F67" s="5">
        <v>144.6</v>
      </c>
      <c r="G67" s="5">
        <v>29.1</v>
      </c>
      <c r="H67" s="5">
        <v>0</v>
      </c>
      <c r="I67" s="5">
        <v>0</v>
      </c>
      <c r="J67" s="5">
        <v>0</v>
      </c>
      <c r="K67" s="5">
        <v>0</v>
      </c>
      <c r="L67" s="5">
        <v>33.6</v>
      </c>
      <c r="M67" s="5">
        <v>32.4</v>
      </c>
    </row>
    <row r="68" spans="1:13" x14ac:dyDescent="0.25">
      <c r="A68">
        <v>1988</v>
      </c>
      <c r="B68" s="5">
        <v>333.6</v>
      </c>
      <c r="C68" s="5">
        <v>28.2</v>
      </c>
      <c r="D68" s="5">
        <v>294.2</v>
      </c>
      <c r="E68" s="5">
        <v>261.2</v>
      </c>
      <c r="F68" s="5">
        <v>2.2000000000000002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47</v>
      </c>
      <c r="M68" s="5">
        <v>42.7</v>
      </c>
    </row>
    <row r="69" spans="1:13" x14ac:dyDescent="0.25">
      <c r="A69">
        <v>1989</v>
      </c>
      <c r="B69" s="5">
        <v>220.7</v>
      </c>
      <c r="C69" s="5">
        <v>133.6</v>
      </c>
      <c r="D69" s="5">
        <v>159.69999999999999</v>
      </c>
      <c r="E69" s="5">
        <v>480</v>
      </c>
      <c r="F69" s="5">
        <v>43.9</v>
      </c>
      <c r="G69" s="5">
        <v>0.2</v>
      </c>
      <c r="H69" s="5">
        <v>0</v>
      </c>
      <c r="I69" s="5">
        <v>0</v>
      </c>
      <c r="J69" s="5">
        <v>0</v>
      </c>
      <c r="K69" s="5">
        <v>2</v>
      </c>
      <c r="L69" s="5">
        <v>116</v>
      </c>
      <c r="M69" s="5">
        <v>221</v>
      </c>
    </row>
    <row r="70" spans="1:13" x14ac:dyDescent="0.25">
      <c r="A70">
        <v>1990</v>
      </c>
      <c r="B70" s="5">
        <v>54.2</v>
      </c>
      <c r="C70" s="5">
        <v>77.900000000000006</v>
      </c>
      <c r="D70" s="5">
        <v>255.5</v>
      </c>
      <c r="E70" s="5">
        <v>307.3</v>
      </c>
      <c r="F70" s="5">
        <v>23</v>
      </c>
      <c r="G70" s="5">
        <v>0</v>
      </c>
      <c r="H70" s="5">
        <v>0</v>
      </c>
      <c r="I70" s="5">
        <v>0</v>
      </c>
      <c r="J70" s="5">
        <v>0</v>
      </c>
      <c r="K70" s="5">
        <v>8</v>
      </c>
      <c r="L70" s="5">
        <v>17.5</v>
      </c>
      <c r="M70" s="5">
        <v>68.5</v>
      </c>
    </row>
    <row r="71" spans="1:13" x14ac:dyDescent="0.25">
      <c r="A71">
        <v>1991</v>
      </c>
      <c r="B71" s="5">
        <v>140.4</v>
      </c>
      <c r="C71" s="5">
        <v>7.6</v>
      </c>
      <c r="D71" s="5">
        <v>168.7</v>
      </c>
      <c r="E71" s="5">
        <v>155.5</v>
      </c>
      <c r="F71" s="5">
        <v>20.3</v>
      </c>
      <c r="G71" s="5">
        <v>0</v>
      </c>
      <c r="H71" s="5">
        <v>0</v>
      </c>
      <c r="I71" s="5">
        <v>0</v>
      </c>
      <c r="J71" s="5">
        <v>0</v>
      </c>
      <c r="K71" s="5">
        <v>0.5</v>
      </c>
      <c r="L71" s="5">
        <v>28.7</v>
      </c>
      <c r="M71" s="5">
        <v>195.6</v>
      </c>
    </row>
    <row r="72" spans="1:13" x14ac:dyDescent="0.25">
      <c r="A72">
        <v>1992</v>
      </c>
      <c r="B72" s="5">
        <v>1</v>
      </c>
      <c r="C72" s="5">
        <v>65.900000000000006</v>
      </c>
      <c r="D72" s="5">
        <v>81.8</v>
      </c>
      <c r="E72" s="5" t="s">
        <v>13</v>
      </c>
      <c r="F72" s="5">
        <v>43.2</v>
      </c>
      <c r="G72" s="5">
        <v>0</v>
      </c>
      <c r="H72" s="5">
        <v>0</v>
      </c>
      <c r="I72" s="5">
        <v>0</v>
      </c>
      <c r="J72" s="5">
        <v>0</v>
      </c>
      <c r="K72" s="5">
        <v>13.8</v>
      </c>
      <c r="L72" s="5">
        <v>60.7</v>
      </c>
      <c r="M72" s="5">
        <v>207.6</v>
      </c>
    </row>
    <row r="73" spans="1:13" x14ac:dyDescent="0.25">
      <c r="A73">
        <v>1993</v>
      </c>
      <c r="B73" s="5">
        <v>133.6</v>
      </c>
      <c r="C73" s="5">
        <v>40.799999999999997</v>
      </c>
      <c r="D73" s="5">
        <v>112.1</v>
      </c>
      <c r="E73" s="5">
        <v>20.100000000000001</v>
      </c>
      <c r="F73" s="5">
        <v>12.5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24.5</v>
      </c>
      <c r="M73" s="5">
        <v>12.2</v>
      </c>
    </row>
    <row r="74" spans="1:13" x14ac:dyDescent="0.25">
      <c r="A74">
        <v>1994</v>
      </c>
      <c r="B74" s="5" t="s">
        <v>13</v>
      </c>
      <c r="C74" s="5" t="s">
        <v>13</v>
      </c>
      <c r="D74" s="5" t="s">
        <v>13</v>
      </c>
      <c r="E74" s="5" t="s">
        <v>13</v>
      </c>
      <c r="F74" s="5" t="s">
        <v>13</v>
      </c>
      <c r="G74" s="5" t="s">
        <v>13</v>
      </c>
      <c r="H74" s="5" t="s">
        <v>13</v>
      </c>
      <c r="I74" s="5" t="s">
        <v>13</v>
      </c>
      <c r="J74" s="5" t="s">
        <v>13</v>
      </c>
      <c r="K74" s="5" t="s">
        <v>13</v>
      </c>
      <c r="L74" s="5" t="s">
        <v>13</v>
      </c>
      <c r="M74" s="5" t="s">
        <v>13</v>
      </c>
    </row>
    <row r="75" spans="1:13" x14ac:dyDescent="0.25">
      <c r="A75">
        <v>1995</v>
      </c>
      <c r="B75" s="5">
        <v>26.8</v>
      </c>
      <c r="C75" s="5">
        <v>148.5</v>
      </c>
      <c r="D75" s="5">
        <v>44.2</v>
      </c>
      <c r="E75" s="5">
        <v>209.5</v>
      </c>
      <c r="F75" s="5">
        <v>75.900000000000006</v>
      </c>
      <c r="G75" s="5">
        <v>0</v>
      </c>
      <c r="H75" s="5">
        <v>0</v>
      </c>
      <c r="I75" s="5">
        <v>0</v>
      </c>
      <c r="J75" s="5">
        <v>0</v>
      </c>
      <c r="K75" s="5">
        <v>5.2</v>
      </c>
      <c r="L75" s="5">
        <v>0</v>
      </c>
      <c r="M75" s="5">
        <v>52.8</v>
      </c>
    </row>
    <row r="76" spans="1:13" x14ac:dyDescent="0.25">
      <c r="A76">
        <v>1996</v>
      </c>
      <c r="B76" s="5">
        <v>136.69999999999999</v>
      </c>
      <c r="C76" s="5">
        <v>165.4</v>
      </c>
      <c r="D76" s="5">
        <v>131.1</v>
      </c>
      <c r="E76" s="5">
        <v>127.8</v>
      </c>
      <c r="F76" s="5">
        <v>20.7</v>
      </c>
      <c r="G76" s="5">
        <v>0</v>
      </c>
      <c r="H76" s="5">
        <v>0</v>
      </c>
      <c r="I76" s="5">
        <v>0</v>
      </c>
      <c r="J76" s="5">
        <v>0</v>
      </c>
      <c r="K76" s="5" t="s">
        <v>13</v>
      </c>
      <c r="L76" s="5" t="s">
        <v>13</v>
      </c>
      <c r="M76" s="5" t="s">
        <v>13</v>
      </c>
    </row>
    <row r="77" spans="1:13" x14ac:dyDescent="0.25">
      <c r="A77">
        <v>1997</v>
      </c>
      <c r="B77" s="5">
        <v>25.7</v>
      </c>
      <c r="C77" s="5">
        <v>64.400000000000006</v>
      </c>
      <c r="D77" s="5">
        <v>30.9</v>
      </c>
      <c r="E77" s="5">
        <v>143.30000000000001</v>
      </c>
      <c r="F77" s="5">
        <v>111.6</v>
      </c>
      <c r="G77" s="5">
        <v>6.1</v>
      </c>
      <c r="H77" s="5">
        <v>0.7</v>
      </c>
      <c r="I77" s="5">
        <v>0</v>
      </c>
      <c r="J77" s="5">
        <v>0</v>
      </c>
      <c r="K77" s="5">
        <v>13.7</v>
      </c>
      <c r="L77" s="5">
        <v>146.6</v>
      </c>
      <c r="M77" s="5">
        <v>550</v>
      </c>
    </row>
    <row r="78" spans="1:13" x14ac:dyDescent="0.25">
      <c r="A78">
        <v>1998</v>
      </c>
      <c r="B78" s="5" t="s">
        <v>13</v>
      </c>
      <c r="C78" s="5" t="s">
        <v>13</v>
      </c>
      <c r="D78" s="5" t="s">
        <v>13</v>
      </c>
      <c r="E78" s="5" t="s">
        <v>13</v>
      </c>
      <c r="F78" s="5" t="s">
        <v>13</v>
      </c>
      <c r="G78" s="5" t="s">
        <v>13</v>
      </c>
      <c r="H78" s="5" t="s">
        <v>13</v>
      </c>
      <c r="I78" s="5" t="s">
        <v>13</v>
      </c>
      <c r="J78" s="5" t="s">
        <v>13</v>
      </c>
      <c r="K78" s="5" t="s">
        <v>13</v>
      </c>
      <c r="L78" s="5" t="s">
        <v>13</v>
      </c>
      <c r="M78" s="5" t="s">
        <v>13</v>
      </c>
    </row>
    <row r="79" spans="1:13" x14ac:dyDescent="0.25">
      <c r="A79">
        <v>1999</v>
      </c>
      <c r="B79" s="5">
        <v>44</v>
      </c>
      <c r="C79" s="5">
        <v>38.299999999999997</v>
      </c>
      <c r="D79" s="5" t="s">
        <v>13</v>
      </c>
      <c r="E79" s="5" t="s">
        <v>13</v>
      </c>
      <c r="F79" s="5" t="s">
        <v>13</v>
      </c>
      <c r="G79" s="5" t="s">
        <v>13</v>
      </c>
      <c r="H79" s="5" t="s">
        <v>13</v>
      </c>
      <c r="I79" s="5" t="s">
        <v>13</v>
      </c>
      <c r="J79" s="5" t="s">
        <v>13</v>
      </c>
      <c r="K79" s="5" t="s">
        <v>13</v>
      </c>
      <c r="L79" s="5" t="s">
        <v>13</v>
      </c>
      <c r="M79" s="5" t="s">
        <v>13</v>
      </c>
    </row>
    <row r="80" spans="1:13" x14ac:dyDescent="0.25">
      <c r="A80">
        <v>2000</v>
      </c>
      <c r="B80" s="5">
        <v>131.80000000000001</v>
      </c>
      <c r="C80" s="5">
        <v>146.4</v>
      </c>
      <c r="D80" s="5">
        <v>192.7</v>
      </c>
      <c r="E80" s="5">
        <v>91.4</v>
      </c>
      <c r="F80" s="5">
        <v>0</v>
      </c>
      <c r="G80" s="5">
        <v>1.1000000000000001</v>
      </c>
      <c r="H80" s="5">
        <v>0</v>
      </c>
      <c r="I80" s="5">
        <v>3</v>
      </c>
      <c r="J80" s="5">
        <v>0</v>
      </c>
      <c r="K80" s="5">
        <v>0</v>
      </c>
      <c r="L80" s="5">
        <v>105</v>
      </c>
      <c r="M80" s="5">
        <v>289</v>
      </c>
    </row>
    <row r="81" spans="1:13" x14ac:dyDescent="0.25">
      <c r="A81">
        <v>2001</v>
      </c>
      <c r="B81" s="5">
        <v>208.4</v>
      </c>
      <c r="C81" s="5">
        <v>50.1</v>
      </c>
      <c r="D81" s="5">
        <v>102.9</v>
      </c>
      <c r="E81" s="5">
        <v>82.3</v>
      </c>
      <c r="F81" s="5">
        <v>2</v>
      </c>
      <c r="G81" s="5">
        <v>0</v>
      </c>
      <c r="H81" s="5">
        <v>0</v>
      </c>
      <c r="I81" s="5">
        <v>0</v>
      </c>
      <c r="J81" s="5" t="s">
        <v>13</v>
      </c>
      <c r="K81" s="5" t="s">
        <v>13</v>
      </c>
      <c r="L81" s="5" t="s">
        <v>13</v>
      </c>
      <c r="M81" s="5" t="s">
        <v>13</v>
      </c>
    </row>
    <row r="82" spans="1:13" x14ac:dyDescent="0.25">
      <c r="A82">
        <v>2002</v>
      </c>
      <c r="B82" s="5">
        <v>248</v>
      </c>
      <c r="C82" s="5">
        <v>76.8</v>
      </c>
      <c r="D82" s="5">
        <v>296.60000000000002</v>
      </c>
      <c r="E82" s="5">
        <v>72</v>
      </c>
      <c r="F82" s="5">
        <v>16.8</v>
      </c>
      <c r="G82" s="5">
        <v>0</v>
      </c>
      <c r="H82" s="5">
        <v>0</v>
      </c>
      <c r="I82" s="5">
        <v>1</v>
      </c>
      <c r="J82" s="5">
        <v>0</v>
      </c>
      <c r="K82" s="5">
        <v>24</v>
      </c>
      <c r="L82" s="5">
        <v>189.6</v>
      </c>
      <c r="M82" s="5">
        <v>291.8</v>
      </c>
    </row>
    <row r="83" spans="1:13" x14ac:dyDescent="0.25">
      <c r="A83">
        <v>2003</v>
      </c>
      <c r="B83" s="5" t="s">
        <v>13</v>
      </c>
      <c r="C83" s="5">
        <v>208.3</v>
      </c>
      <c r="D83" s="5">
        <v>178.8</v>
      </c>
      <c r="E83" s="5">
        <v>150.1</v>
      </c>
      <c r="F83" s="5">
        <v>99.3</v>
      </c>
      <c r="G83" s="5">
        <v>0.2</v>
      </c>
      <c r="H83" s="5">
        <v>0</v>
      </c>
      <c r="I83" s="5">
        <v>0</v>
      </c>
      <c r="J83" s="5">
        <v>0</v>
      </c>
      <c r="K83" s="5">
        <v>7.3</v>
      </c>
      <c r="L83" s="5">
        <v>10.4</v>
      </c>
      <c r="M83" s="5">
        <v>25.6</v>
      </c>
    </row>
    <row r="84" spans="1:13" x14ac:dyDescent="0.25">
      <c r="A84">
        <v>2004</v>
      </c>
      <c r="B84" s="5" t="s">
        <v>13</v>
      </c>
      <c r="C84" s="5" t="s">
        <v>13</v>
      </c>
      <c r="D84" s="5" t="s">
        <v>13</v>
      </c>
      <c r="E84" s="5" t="s">
        <v>13</v>
      </c>
      <c r="F84" s="5" t="s">
        <v>13</v>
      </c>
      <c r="G84" s="5" t="s">
        <v>13</v>
      </c>
      <c r="H84" s="5" t="s">
        <v>13</v>
      </c>
      <c r="I84" s="5" t="s">
        <v>13</v>
      </c>
      <c r="J84" s="5" t="s">
        <v>13</v>
      </c>
      <c r="K84" s="5" t="s">
        <v>13</v>
      </c>
      <c r="L84" s="5" t="s">
        <v>13</v>
      </c>
      <c r="M84" s="5" t="s">
        <v>13</v>
      </c>
    </row>
    <row r="85" spans="1:13" x14ac:dyDescent="0.25">
      <c r="A85">
        <v>2005</v>
      </c>
      <c r="B85" s="5">
        <v>112.2</v>
      </c>
      <c r="C85" s="5">
        <v>72</v>
      </c>
      <c r="D85" s="5">
        <v>127.7</v>
      </c>
      <c r="E85" s="5">
        <v>82.1</v>
      </c>
      <c r="F85" s="5">
        <v>1.5</v>
      </c>
      <c r="G85" s="5">
        <v>1.9</v>
      </c>
      <c r="H85" s="5">
        <v>0</v>
      </c>
      <c r="I85" s="5">
        <v>0</v>
      </c>
      <c r="J85" s="5">
        <v>0</v>
      </c>
      <c r="K85" s="5">
        <v>2.2999999999999998</v>
      </c>
      <c r="L85" s="5">
        <v>22.7</v>
      </c>
      <c r="M85" s="5">
        <v>7.6</v>
      </c>
    </row>
    <row r="86" spans="1:13" x14ac:dyDescent="0.25">
      <c r="A86">
        <v>2006</v>
      </c>
      <c r="B86" s="5">
        <v>96.2</v>
      </c>
      <c r="C86" s="5">
        <v>118.3</v>
      </c>
      <c r="D86" s="5">
        <v>108.2</v>
      </c>
      <c r="E86" s="5">
        <v>352.8</v>
      </c>
      <c r="F86" s="5">
        <v>89.6</v>
      </c>
      <c r="G86" s="5">
        <v>1.1000000000000001</v>
      </c>
      <c r="H86" s="5">
        <v>0</v>
      </c>
      <c r="I86" s="5">
        <v>0</v>
      </c>
      <c r="J86" s="5">
        <v>6.6</v>
      </c>
      <c r="K86" s="5">
        <v>7.4</v>
      </c>
      <c r="L86" s="5">
        <v>203.4</v>
      </c>
      <c r="M86" s="5">
        <v>521.5</v>
      </c>
    </row>
    <row r="87" spans="1:13" x14ac:dyDescent="0.25">
      <c r="A87">
        <v>2007</v>
      </c>
      <c r="B87" s="5">
        <v>233.6</v>
      </c>
      <c r="C87" s="5">
        <v>130</v>
      </c>
      <c r="D87" s="5">
        <v>238</v>
      </c>
      <c r="E87" s="5" t="s">
        <v>13</v>
      </c>
      <c r="F87" s="5">
        <v>27.1</v>
      </c>
      <c r="G87" s="5">
        <v>7.4</v>
      </c>
      <c r="H87" s="5">
        <v>0</v>
      </c>
      <c r="I87" s="5">
        <v>0.8</v>
      </c>
      <c r="J87" s="5">
        <v>0</v>
      </c>
      <c r="K87" s="5" t="s">
        <v>13</v>
      </c>
      <c r="L87" s="5">
        <v>112.8</v>
      </c>
      <c r="M87" s="5">
        <v>68.900000000000006</v>
      </c>
    </row>
    <row r="88" spans="1:13" x14ac:dyDescent="0.25">
      <c r="A88">
        <v>2008</v>
      </c>
      <c r="B88" s="5">
        <v>52.6</v>
      </c>
      <c r="C88" s="5">
        <v>230.2</v>
      </c>
      <c r="D88" s="5">
        <v>256.89999999999998</v>
      </c>
      <c r="E88" s="5">
        <v>126</v>
      </c>
      <c r="F88" s="5">
        <v>5.8</v>
      </c>
      <c r="G88" s="5" t="s">
        <v>13</v>
      </c>
      <c r="H88" s="5">
        <v>0</v>
      </c>
      <c r="I88" s="5">
        <v>0</v>
      </c>
      <c r="J88" s="5">
        <v>0</v>
      </c>
      <c r="K88" s="5">
        <v>2.1</v>
      </c>
      <c r="L88" s="5">
        <v>99.6</v>
      </c>
      <c r="M88" s="5">
        <v>29.8</v>
      </c>
    </row>
    <row r="89" spans="1:13" x14ac:dyDescent="0.25">
      <c r="A89">
        <v>2009</v>
      </c>
      <c r="B89" s="5" t="s">
        <v>13</v>
      </c>
      <c r="C89" s="5">
        <v>33.9</v>
      </c>
      <c r="D89" s="5">
        <v>196.9</v>
      </c>
      <c r="E89" s="5">
        <v>156.6</v>
      </c>
      <c r="F89" s="5">
        <v>25.1</v>
      </c>
      <c r="G89" s="5">
        <v>0</v>
      </c>
      <c r="H89" s="5">
        <v>0</v>
      </c>
      <c r="I89" s="5">
        <v>0</v>
      </c>
      <c r="J89" s="5">
        <v>0</v>
      </c>
      <c r="K89" s="5">
        <v>14.3</v>
      </c>
      <c r="L89" s="5">
        <v>121.9</v>
      </c>
      <c r="M89" s="5">
        <v>269.39999999999998</v>
      </c>
    </row>
    <row r="90" spans="1:13" x14ac:dyDescent="0.25">
      <c r="A90">
        <v>2010</v>
      </c>
      <c r="B90" s="5" t="s">
        <v>13</v>
      </c>
      <c r="C90" s="5" t="s">
        <v>13</v>
      </c>
      <c r="D90" s="5" t="s">
        <v>13</v>
      </c>
      <c r="E90" s="5" t="s">
        <v>13</v>
      </c>
      <c r="F90" s="5" t="s">
        <v>13</v>
      </c>
      <c r="G90" s="5" t="s">
        <v>13</v>
      </c>
      <c r="H90" s="5" t="s">
        <v>13</v>
      </c>
      <c r="I90" s="5">
        <v>0</v>
      </c>
      <c r="J90" s="5" t="s">
        <v>13</v>
      </c>
      <c r="K90" s="5" t="s">
        <v>13</v>
      </c>
      <c r="L90" s="5" t="s">
        <v>13</v>
      </c>
      <c r="M90" s="5" t="s">
        <v>13</v>
      </c>
    </row>
    <row r="91" spans="1:13" x14ac:dyDescent="0.25">
      <c r="A91">
        <v>2011</v>
      </c>
      <c r="B91" s="5" t="s">
        <v>13</v>
      </c>
      <c r="C91" s="5">
        <v>130.5</v>
      </c>
      <c r="D91" s="5">
        <v>211.4</v>
      </c>
      <c r="E91" s="5" t="s">
        <v>13</v>
      </c>
      <c r="F91" s="5">
        <v>4.2</v>
      </c>
      <c r="G91" s="5">
        <v>0</v>
      </c>
      <c r="H91" s="5">
        <v>0</v>
      </c>
      <c r="I91" s="5" t="s">
        <v>13</v>
      </c>
      <c r="J91" s="5" t="s">
        <v>13</v>
      </c>
      <c r="K91" s="5" t="s">
        <v>13</v>
      </c>
      <c r="L91" s="5" t="s">
        <v>13</v>
      </c>
      <c r="M91" s="5" t="s">
        <v>13</v>
      </c>
    </row>
    <row r="92" spans="1:13" x14ac:dyDescent="0.25">
      <c r="A92">
        <v>2012</v>
      </c>
      <c r="B92" s="5" t="s">
        <v>13</v>
      </c>
      <c r="C92" s="5" t="s">
        <v>13</v>
      </c>
      <c r="D92" s="5" t="s">
        <v>13</v>
      </c>
      <c r="E92" s="5" t="s">
        <v>13</v>
      </c>
      <c r="F92" s="5" t="s">
        <v>13</v>
      </c>
      <c r="G92" s="5" t="s">
        <v>13</v>
      </c>
      <c r="H92" s="5" t="s">
        <v>13</v>
      </c>
      <c r="I92" s="5" t="s">
        <v>13</v>
      </c>
      <c r="J92" s="5" t="s">
        <v>13</v>
      </c>
      <c r="K92" s="5" t="s">
        <v>13</v>
      </c>
      <c r="L92" s="5" t="s">
        <v>13</v>
      </c>
      <c r="M92" s="5" t="s">
        <v>13</v>
      </c>
    </row>
    <row r="93" spans="1:13" x14ac:dyDescent="0.25">
      <c r="A93">
        <v>2013</v>
      </c>
      <c r="B93" s="5" t="s">
        <v>13</v>
      </c>
      <c r="C93" s="5" t="s">
        <v>13</v>
      </c>
      <c r="D93" s="5" t="s">
        <v>13</v>
      </c>
      <c r="E93" s="5" t="s">
        <v>13</v>
      </c>
      <c r="F93" s="5" t="s">
        <v>13</v>
      </c>
      <c r="G93" s="5" t="s">
        <v>13</v>
      </c>
      <c r="H93" s="5" t="s">
        <v>13</v>
      </c>
      <c r="I93" s="5" t="s">
        <v>13</v>
      </c>
      <c r="J93" s="5" t="s">
        <v>13</v>
      </c>
      <c r="K93" s="5" t="s">
        <v>13</v>
      </c>
      <c r="L93" s="5" t="s">
        <v>13</v>
      </c>
      <c r="M93" s="5" t="s">
        <v>13</v>
      </c>
    </row>
    <row r="94" spans="1:13" x14ac:dyDescent="0.25">
      <c r="A94">
        <v>2014</v>
      </c>
      <c r="B94" s="5">
        <v>88.9</v>
      </c>
      <c r="C94" s="5">
        <v>103.5</v>
      </c>
      <c r="D94" s="5">
        <v>94.5</v>
      </c>
      <c r="E94" s="5">
        <v>48.1</v>
      </c>
      <c r="F94" s="5">
        <v>29.9</v>
      </c>
      <c r="G94" s="5">
        <v>0</v>
      </c>
      <c r="H94" s="5">
        <v>0</v>
      </c>
      <c r="I94" s="5">
        <v>0</v>
      </c>
      <c r="J94" s="5">
        <v>3.4</v>
      </c>
      <c r="K94" s="5">
        <v>4.5</v>
      </c>
      <c r="L94" s="5">
        <v>86.6</v>
      </c>
      <c r="M94" s="5">
        <v>258.5</v>
      </c>
    </row>
    <row r="95" spans="1:13" x14ac:dyDescent="0.25">
      <c r="A95">
        <v>2015</v>
      </c>
      <c r="B95" s="5">
        <v>63.1</v>
      </c>
      <c r="C95" s="5">
        <v>46.9</v>
      </c>
      <c r="D95" s="5">
        <v>69.099999999999994</v>
      </c>
      <c r="E95" s="5">
        <v>273</v>
      </c>
      <c r="F95" s="5">
        <v>40.4</v>
      </c>
      <c r="G95" s="5">
        <v>0</v>
      </c>
      <c r="H95" s="5">
        <v>0</v>
      </c>
      <c r="I95" s="5">
        <v>0</v>
      </c>
      <c r="J95" s="5">
        <v>0</v>
      </c>
      <c r="K95" s="5">
        <v>7.2</v>
      </c>
      <c r="L95" s="5" t="s">
        <v>13</v>
      </c>
      <c r="M95" s="5" t="s">
        <v>13</v>
      </c>
    </row>
    <row r="96" spans="1:13" x14ac:dyDescent="0.25">
      <c r="A96">
        <v>2016</v>
      </c>
      <c r="B96" s="5">
        <v>179.8</v>
      </c>
      <c r="C96" s="5">
        <v>200.6</v>
      </c>
      <c r="D96" s="5">
        <v>370.2</v>
      </c>
      <c r="E96" s="5" t="s">
        <v>13</v>
      </c>
      <c r="F96" s="5" t="s">
        <v>13</v>
      </c>
      <c r="G96" s="5" t="s">
        <v>13</v>
      </c>
      <c r="H96" s="5" t="s">
        <v>13</v>
      </c>
      <c r="I96" s="5" t="s">
        <v>13</v>
      </c>
      <c r="J96" s="5" t="s">
        <v>13</v>
      </c>
      <c r="K96" s="5" t="s">
        <v>13</v>
      </c>
      <c r="L96" s="5" t="s">
        <v>13</v>
      </c>
      <c r="M96" s="5" t="s">
        <v>13</v>
      </c>
    </row>
    <row r="97" spans="1:13" x14ac:dyDescent="0.25">
      <c r="A97">
        <v>2017</v>
      </c>
      <c r="B97" s="5" t="s">
        <v>13</v>
      </c>
      <c r="C97" s="5" t="s">
        <v>13</v>
      </c>
      <c r="D97" s="5" t="s">
        <v>13</v>
      </c>
      <c r="E97" s="5" t="s">
        <v>13</v>
      </c>
      <c r="F97" s="5" t="s">
        <v>13</v>
      </c>
      <c r="G97" s="5" t="s">
        <v>13</v>
      </c>
      <c r="H97" s="5" t="s">
        <v>13</v>
      </c>
      <c r="I97" s="5" t="s">
        <v>13</v>
      </c>
      <c r="J97" s="5" t="s">
        <v>13</v>
      </c>
      <c r="K97" s="5" t="s">
        <v>13</v>
      </c>
      <c r="L97" s="5" t="s">
        <v>13</v>
      </c>
      <c r="M97" s="5" t="s">
        <v>13</v>
      </c>
    </row>
    <row r="98" spans="1:13" x14ac:dyDescent="0.25">
      <c r="A98">
        <v>2018</v>
      </c>
      <c r="B98" s="5">
        <v>185</v>
      </c>
      <c r="C98" s="5">
        <v>4.5999999999999996</v>
      </c>
      <c r="D98" s="5">
        <v>183.1</v>
      </c>
      <c r="E98" s="5">
        <v>209.1</v>
      </c>
      <c r="F98" s="5">
        <v>12.1</v>
      </c>
      <c r="G98" s="5" t="s">
        <v>13</v>
      </c>
      <c r="H98" s="5" t="s">
        <v>13</v>
      </c>
      <c r="I98" s="5" t="s">
        <v>13</v>
      </c>
      <c r="J98" s="5" t="s">
        <v>13</v>
      </c>
      <c r="K98" s="5" t="s">
        <v>13</v>
      </c>
      <c r="L98" s="5" t="s">
        <v>13</v>
      </c>
      <c r="M98" s="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F38-08A2-417C-91CE-511EFF6BC0F2}">
  <dimension ref="A1:M98"/>
  <sheetViews>
    <sheetView topLeftCell="A85" workbookViewId="0">
      <selection activeCell="G103" sqref="G10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1922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</row>
    <row r="3" spans="1:13" x14ac:dyDescent="0.25">
      <c r="A3">
        <v>1923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13</v>
      </c>
    </row>
    <row r="4" spans="1:13" x14ac:dyDescent="0.25">
      <c r="A4">
        <v>1924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</row>
    <row r="5" spans="1:13" x14ac:dyDescent="0.25">
      <c r="A5">
        <v>1925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 t="s">
        <v>13</v>
      </c>
    </row>
    <row r="6" spans="1:13" x14ac:dyDescent="0.25">
      <c r="A6">
        <v>1926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 t="s">
        <v>13</v>
      </c>
    </row>
    <row r="7" spans="1:13" x14ac:dyDescent="0.25">
      <c r="A7">
        <v>1927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  <c r="L7" t="s">
        <v>13</v>
      </c>
      <c r="M7" t="s">
        <v>13</v>
      </c>
    </row>
    <row r="8" spans="1:13" x14ac:dyDescent="0.25">
      <c r="A8">
        <v>1928</v>
      </c>
      <c r="B8" t="s">
        <v>13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 t="s">
        <v>13</v>
      </c>
    </row>
    <row r="9" spans="1:13" x14ac:dyDescent="0.25">
      <c r="A9">
        <v>1929</v>
      </c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</row>
    <row r="10" spans="1:13" x14ac:dyDescent="0.25">
      <c r="A10">
        <v>1930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</row>
    <row r="11" spans="1:13" x14ac:dyDescent="0.25">
      <c r="A11">
        <v>1931</v>
      </c>
      <c r="B11" t="s">
        <v>13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</row>
    <row r="12" spans="1:13" x14ac:dyDescent="0.25">
      <c r="A12">
        <v>1932</v>
      </c>
      <c r="B12" t="s">
        <v>13</v>
      </c>
      <c r="C12" t="s">
        <v>13</v>
      </c>
      <c r="D12" t="s">
        <v>13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  <c r="J12" t="s">
        <v>13</v>
      </c>
      <c r="K12" t="s">
        <v>13</v>
      </c>
      <c r="L12" t="s">
        <v>13</v>
      </c>
      <c r="M12" t="s">
        <v>13</v>
      </c>
    </row>
    <row r="13" spans="1:13" x14ac:dyDescent="0.25">
      <c r="A13">
        <v>1933</v>
      </c>
      <c r="B13" t="s">
        <v>13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 t="s">
        <v>13</v>
      </c>
    </row>
    <row r="14" spans="1:13" x14ac:dyDescent="0.25">
      <c r="A14">
        <v>1934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 t="s">
        <v>13</v>
      </c>
    </row>
    <row r="15" spans="1:13" x14ac:dyDescent="0.25">
      <c r="A15">
        <v>1935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 t="s">
        <v>13</v>
      </c>
      <c r="M15" t="s">
        <v>13</v>
      </c>
    </row>
    <row r="16" spans="1:13" x14ac:dyDescent="0.25">
      <c r="A16">
        <v>1936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  <c r="J16" t="s">
        <v>13</v>
      </c>
      <c r="K16" t="s">
        <v>13</v>
      </c>
      <c r="L16" t="s">
        <v>13</v>
      </c>
      <c r="M16" t="s">
        <v>13</v>
      </c>
    </row>
    <row r="17" spans="1:13" x14ac:dyDescent="0.25">
      <c r="A17">
        <v>1937</v>
      </c>
      <c r="B17" t="s">
        <v>13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  <c r="H17" t="s">
        <v>13</v>
      </c>
      <c r="I17" t="s">
        <v>13</v>
      </c>
      <c r="J17" t="s">
        <v>13</v>
      </c>
      <c r="K17" t="s">
        <v>13</v>
      </c>
      <c r="L17" t="s">
        <v>13</v>
      </c>
      <c r="M17" t="s">
        <v>13</v>
      </c>
    </row>
    <row r="18" spans="1:13" x14ac:dyDescent="0.25">
      <c r="A18">
        <v>1938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 t="s">
        <v>13</v>
      </c>
      <c r="M18" t="s">
        <v>13</v>
      </c>
    </row>
    <row r="19" spans="1:13" x14ac:dyDescent="0.25">
      <c r="A19">
        <v>1939</v>
      </c>
      <c r="B19" t="s">
        <v>13</v>
      </c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  <c r="J19" t="s">
        <v>13</v>
      </c>
      <c r="K19" t="s">
        <v>13</v>
      </c>
      <c r="L19" t="s">
        <v>13</v>
      </c>
      <c r="M19" t="s">
        <v>13</v>
      </c>
    </row>
    <row r="20" spans="1:13" x14ac:dyDescent="0.25">
      <c r="A20">
        <v>1940</v>
      </c>
      <c r="B20" t="s">
        <v>13</v>
      </c>
      <c r="C20" t="s">
        <v>13</v>
      </c>
      <c r="D20" t="s">
        <v>13</v>
      </c>
      <c r="E20" t="s">
        <v>13</v>
      </c>
      <c r="F20" t="s">
        <v>13</v>
      </c>
      <c r="G20" t="s">
        <v>13</v>
      </c>
      <c r="H20" t="s">
        <v>13</v>
      </c>
      <c r="I20" t="s">
        <v>13</v>
      </c>
      <c r="J20" t="s">
        <v>13</v>
      </c>
      <c r="K20" t="s">
        <v>13</v>
      </c>
      <c r="L20" t="s">
        <v>13</v>
      </c>
      <c r="M20" t="s">
        <v>13</v>
      </c>
    </row>
    <row r="21" spans="1:13" x14ac:dyDescent="0.25">
      <c r="A21">
        <v>1941</v>
      </c>
      <c r="B21" t="s">
        <v>13</v>
      </c>
      <c r="C21" t="s">
        <v>13</v>
      </c>
      <c r="D21" t="s">
        <v>13</v>
      </c>
      <c r="E21" t="s">
        <v>13</v>
      </c>
      <c r="F21" t="s">
        <v>13</v>
      </c>
      <c r="G21" t="s">
        <v>13</v>
      </c>
      <c r="H21" t="s">
        <v>13</v>
      </c>
      <c r="I21" t="s">
        <v>13</v>
      </c>
      <c r="J21" t="s">
        <v>13</v>
      </c>
      <c r="K21" t="s">
        <v>13</v>
      </c>
      <c r="L21" t="s">
        <v>13</v>
      </c>
      <c r="M21" t="s">
        <v>13</v>
      </c>
    </row>
    <row r="22" spans="1:13" x14ac:dyDescent="0.25">
      <c r="A22">
        <v>1942</v>
      </c>
      <c r="B22" t="s">
        <v>13</v>
      </c>
      <c r="C22" t="s">
        <v>13</v>
      </c>
      <c r="D22" t="s">
        <v>13</v>
      </c>
      <c r="E22" t="s">
        <v>13</v>
      </c>
      <c r="F22" t="s">
        <v>13</v>
      </c>
      <c r="G22" t="s">
        <v>13</v>
      </c>
      <c r="H22" t="s">
        <v>13</v>
      </c>
      <c r="I22" t="s">
        <v>13</v>
      </c>
      <c r="J22" t="s">
        <v>13</v>
      </c>
      <c r="K22" t="s">
        <v>13</v>
      </c>
      <c r="L22" t="s">
        <v>13</v>
      </c>
      <c r="M22" t="s">
        <v>13</v>
      </c>
    </row>
    <row r="23" spans="1:13" x14ac:dyDescent="0.25">
      <c r="A23">
        <v>1943</v>
      </c>
      <c r="B23" t="s">
        <v>13</v>
      </c>
      <c r="C23" t="s">
        <v>13</v>
      </c>
      <c r="D23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  <c r="J23" t="s">
        <v>13</v>
      </c>
      <c r="K23" t="s">
        <v>13</v>
      </c>
      <c r="L23" t="s">
        <v>13</v>
      </c>
      <c r="M23" t="s">
        <v>13</v>
      </c>
    </row>
    <row r="24" spans="1:13" x14ac:dyDescent="0.25">
      <c r="A24">
        <v>1944</v>
      </c>
      <c r="B24" t="s">
        <v>13</v>
      </c>
      <c r="C24" t="s">
        <v>13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  <c r="J24" t="s">
        <v>13</v>
      </c>
      <c r="K24" t="s">
        <v>13</v>
      </c>
      <c r="L24" t="s">
        <v>13</v>
      </c>
      <c r="M24" t="s">
        <v>13</v>
      </c>
    </row>
    <row r="25" spans="1:13" x14ac:dyDescent="0.25">
      <c r="A25">
        <v>1945</v>
      </c>
      <c r="B25" t="s">
        <v>13</v>
      </c>
      <c r="C25" t="s">
        <v>13</v>
      </c>
      <c r="D25" t="s">
        <v>13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</row>
    <row r="26" spans="1:13" x14ac:dyDescent="0.25">
      <c r="A26">
        <v>1946</v>
      </c>
      <c r="B26" t="s">
        <v>13</v>
      </c>
      <c r="C26" t="s">
        <v>13</v>
      </c>
      <c r="D26" t="s">
        <v>13</v>
      </c>
      <c r="E26" t="s">
        <v>13</v>
      </c>
      <c r="F26" t="s">
        <v>13</v>
      </c>
      <c r="G26" t="s">
        <v>13</v>
      </c>
      <c r="H26" t="s">
        <v>13</v>
      </c>
      <c r="I26" t="s">
        <v>13</v>
      </c>
      <c r="J26" t="s">
        <v>13</v>
      </c>
      <c r="K26" t="s">
        <v>13</v>
      </c>
      <c r="L26" t="s">
        <v>13</v>
      </c>
      <c r="M26" t="s">
        <v>13</v>
      </c>
    </row>
    <row r="27" spans="1:13" x14ac:dyDescent="0.25">
      <c r="A27">
        <v>1947</v>
      </c>
      <c r="B27" t="s">
        <v>13</v>
      </c>
      <c r="C27" t="s">
        <v>13</v>
      </c>
      <c r="D27" t="s">
        <v>13</v>
      </c>
      <c r="E27" t="s">
        <v>13</v>
      </c>
      <c r="F27" t="s">
        <v>13</v>
      </c>
      <c r="G27" t="s">
        <v>13</v>
      </c>
      <c r="H27" t="s">
        <v>13</v>
      </c>
      <c r="I27" t="s">
        <v>13</v>
      </c>
      <c r="J27" t="s">
        <v>13</v>
      </c>
      <c r="K27" t="s">
        <v>13</v>
      </c>
      <c r="L27" t="s">
        <v>13</v>
      </c>
      <c r="M27" t="s">
        <v>13</v>
      </c>
    </row>
    <row r="28" spans="1:13" x14ac:dyDescent="0.25">
      <c r="A28">
        <v>1948</v>
      </c>
      <c r="B28" t="s">
        <v>13</v>
      </c>
      <c r="C28" t="s">
        <v>13</v>
      </c>
      <c r="D28" t="s">
        <v>13</v>
      </c>
      <c r="E28" t="s">
        <v>13</v>
      </c>
      <c r="F28" t="s">
        <v>13</v>
      </c>
      <c r="G28" t="s">
        <v>13</v>
      </c>
      <c r="H28" t="s">
        <v>13</v>
      </c>
      <c r="I28" t="s">
        <v>13</v>
      </c>
      <c r="J28" t="s">
        <v>13</v>
      </c>
      <c r="K28" t="s">
        <v>13</v>
      </c>
      <c r="L28" t="s">
        <v>13</v>
      </c>
      <c r="M28" t="s">
        <v>13</v>
      </c>
    </row>
    <row r="29" spans="1:13" x14ac:dyDescent="0.25">
      <c r="A29">
        <v>1949</v>
      </c>
      <c r="B29" t="s">
        <v>13</v>
      </c>
      <c r="C29" t="s">
        <v>13</v>
      </c>
      <c r="D29" t="s">
        <v>13</v>
      </c>
      <c r="E29" t="s">
        <v>13</v>
      </c>
      <c r="F29" t="s">
        <v>13</v>
      </c>
      <c r="G29" t="s">
        <v>13</v>
      </c>
      <c r="H29" t="s">
        <v>13</v>
      </c>
      <c r="I29" t="s">
        <v>13</v>
      </c>
      <c r="J29" t="s">
        <v>13</v>
      </c>
      <c r="K29" t="s">
        <v>13</v>
      </c>
      <c r="L29" t="s">
        <v>13</v>
      </c>
      <c r="M29" t="s">
        <v>13</v>
      </c>
    </row>
    <row r="30" spans="1:13" x14ac:dyDescent="0.25">
      <c r="A30">
        <v>1950</v>
      </c>
      <c r="B30" t="s">
        <v>13</v>
      </c>
      <c r="C30" t="s">
        <v>13</v>
      </c>
      <c r="D30" t="s">
        <v>13</v>
      </c>
      <c r="E30" t="s">
        <v>13</v>
      </c>
      <c r="F30" t="s">
        <v>13</v>
      </c>
      <c r="G30" t="s">
        <v>13</v>
      </c>
      <c r="H30" t="s">
        <v>13</v>
      </c>
      <c r="I30" t="s">
        <v>13</v>
      </c>
      <c r="J30" t="s">
        <v>13</v>
      </c>
      <c r="K30" t="s">
        <v>13</v>
      </c>
      <c r="L30" t="s">
        <v>13</v>
      </c>
      <c r="M30" t="s">
        <v>13</v>
      </c>
    </row>
    <row r="31" spans="1:13" x14ac:dyDescent="0.25">
      <c r="A31">
        <v>1951</v>
      </c>
      <c r="B31" t="s">
        <v>13</v>
      </c>
      <c r="C31" t="s">
        <v>13</v>
      </c>
      <c r="D31" t="s">
        <v>13</v>
      </c>
      <c r="E31" t="s">
        <v>13</v>
      </c>
      <c r="F31" t="s">
        <v>13</v>
      </c>
      <c r="G31" t="s">
        <v>13</v>
      </c>
      <c r="H31" t="s">
        <v>13</v>
      </c>
      <c r="I31" t="s">
        <v>13</v>
      </c>
      <c r="J31" t="s">
        <v>13</v>
      </c>
      <c r="K31" t="s">
        <v>13</v>
      </c>
      <c r="L31" t="s">
        <v>13</v>
      </c>
      <c r="M31" t="s">
        <v>13</v>
      </c>
    </row>
    <row r="32" spans="1:13" x14ac:dyDescent="0.25">
      <c r="A32">
        <v>1952</v>
      </c>
      <c r="B32" t="s">
        <v>13</v>
      </c>
      <c r="C32" t="s">
        <v>13</v>
      </c>
      <c r="D32" t="s">
        <v>13</v>
      </c>
      <c r="E32" t="s">
        <v>13</v>
      </c>
      <c r="F32" t="s">
        <v>13</v>
      </c>
      <c r="G32" t="s">
        <v>13</v>
      </c>
      <c r="H32" t="s">
        <v>13</v>
      </c>
      <c r="I32" t="s">
        <v>13</v>
      </c>
      <c r="J32" t="s">
        <v>13</v>
      </c>
      <c r="K32" t="s">
        <v>13</v>
      </c>
      <c r="L32" t="s">
        <v>13</v>
      </c>
      <c r="M32" t="s">
        <v>13</v>
      </c>
    </row>
    <row r="33" spans="1:13" x14ac:dyDescent="0.25">
      <c r="A33">
        <v>1953</v>
      </c>
      <c r="B33" t="s">
        <v>13</v>
      </c>
      <c r="C33" t="s">
        <v>13</v>
      </c>
      <c r="D33" t="s">
        <v>13</v>
      </c>
      <c r="E33" t="s">
        <v>13</v>
      </c>
      <c r="F33" t="s">
        <v>13</v>
      </c>
      <c r="G33" t="s">
        <v>13</v>
      </c>
      <c r="H33" t="s">
        <v>13</v>
      </c>
      <c r="I33" t="s">
        <v>13</v>
      </c>
      <c r="J33" t="s">
        <v>13</v>
      </c>
      <c r="K33" t="s">
        <v>13</v>
      </c>
      <c r="L33" t="s">
        <v>13</v>
      </c>
      <c r="M33" t="s">
        <v>13</v>
      </c>
    </row>
    <row r="34" spans="1:13" x14ac:dyDescent="0.25">
      <c r="A34">
        <v>1954</v>
      </c>
      <c r="B34" t="s">
        <v>13</v>
      </c>
      <c r="C34" t="s">
        <v>13</v>
      </c>
      <c r="D34" t="s">
        <v>13</v>
      </c>
      <c r="E34" t="s">
        <v>13</v>
      </c>
      <c r="F34" t="s">
        <v>13</v>
      </c>
      <c r="G34" t="s">
        <v>13</v>
      </c>
      <c r="H34" t="s">
        <v>13</v>
      </c>
      <c r="I34" t="s">
        <v>13</v>
      </c>
      <c r="J34" t="s">
        <v>13</v>
      </c>
      <c r="K34" t="s">
        <v>13</v>
      </c>
      <c r="L34" t="s">
        <v>13</v>
      </c>
      <c r="M34" t="s">
        <v>13</v>
      </c>
    </row>
    <row r="35" spans="1:13" x14ac:dyDescent="0.25">
      <c r="A35">
        <v>1955</v>
      </c>
      <c r="B35" t="s">
        <v>13</v>
      </c>
      <c r="C35" t="s">
        <v>13</v>
      </c>
      <c r="D35" t="s">
        <v>13</v>
      </c>
      <c r="E35" t="s">
        <v>13</v>
      </c>
      <c r="F35" t="s">
        <v>13</v>
      </c>
      <c r="G35" t="s">
        <v>13</v>
      </c>
      <c r="H35" t="s">
        <v>13</v>
      </c>
      <c r="I35" t="s">
        <v>13</v>
      </c>
      <c r="J35" t="s">
        <v>13</v>
      </c>
      <c r="K35" t="s">
        <v>13</v>
      </c>
      <c r="L35" t="s">
        <v>13</v>
      </c>
      <c r="M35" t="s">
        <v>13</v>
      </c>
    </row>
    <row r="36" spans="1:13" x14ac:dyDescent="0.25">
      <c r="A36">
        <v>1956</v>
      </c>
      <c r="B36" t="s">
        <v>13</v>
      </c>
      <c r="C36" t="s">
        <v>13</v>
      </c>
      <c r="D36" t="s">
        <v>13</v>
      </c>
      <c r="E36" t="s">
        <v>13</v>
      </c>
      <c r="F36" t="s">
        <v>13</v>
      </c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 t="s">
        <v>13</v>
      </c>
      <c r="M36" t="s">
        <v>13</v>
      </c>
    </row>
    <row r="37" spans="1:13" x14ac:dyDescent="0.25">
      <c r="A37">
        <v>1957</v>
      </c>
      <c r="B37" t="s">
        <v>13</v>
      </c>
      <c r="C37" t="s">
        <v>13</v>
      </c>
      <c r="D37" t="s">
        <v>13</v>
      </c>
      <c r="E37" t="s">
        <v>13</v>
      </c>
      <c r="F37" t="s">
        <v>13</v>
      </c>
      <c r="G37" t="s">
        <v>13</v>
      </c>
      <c r="H37" t="s">
        <v>13</v>
      </c>
      <c r="I37" t="s">
        <v>13</v>
      </c>
      <c r="J37" t="s">
        <v>13</v>
      </c>
      <c r="K37" t="s">
        <v>13</v>
      </c>
      <c r="L37" t="s">
        <v>13</v>
      </c>
      <c r="M37" t="s">
        <v>13</v>
      </c>
    </row>
    <row r="38" spans="1:13" x14ac:dyDescent="0.25">
      <c r="A38">
        <v>1958</v>
      </c>
      <c r="B38" t="s">
        <v>13</v>
      </c>
      <c r="C38" t="s">
        <v>13</v>
      </c>
      <c r="D38" t="s">
        <v>13</v>
      </c>
      <c r="E38" t="s">
        <v>13</v>
      </c>
      <c r="F38" t="s">
        <v>13</v>
      </c>
      <c r="G38" t="s">
        <v>13</v>
      </c>
      <c r="H38" t="s">
        <v>13</v>
      </c>
      <c r="I38" t="s">
        <v>13</v>
      </c>
      <c r="J38" t="s">
        <v>13</v>
      </c>
      <c r="K38" t="s">
        <v>13</v>
      </c>
      <c r="L38" t="s">
        <v>13</v>
      </c>
      <c r="M38" t="s">
        <v>13</v>
      </c>
    </row>
    <row r="39" spans="1:13" x14ac:dyDescent="0.25">
      <c r="A39">
        <v>1959</v>
      </c>
      <c r="B39" t="s">
        <v>13</v>
      </c>
      <c r="C39" t="s">
        <v>13</v>
      </c>
      <c r="D39" t="s">
        <v>13</v>
      </c>
      <c r="E39" t="s">
        <v>13</v>
      </c>
      <c r="F39" t="s">
        <v>13</v>
      </c>
      <c r="G39" t="s">
        <v>13</v>
      </c>
      <c r="H39" t="s">
        <v>13</v>
      </c>
      <c r="I39" t="s">
        <v>13</v>
      </c>
      <c r="J39" t="s">
        <v>13</v>
      </c>
      <c r="K39" t="s">
        <v>13</v>
      </c>
      <c r="L39" t="s">
        <v>13</v>
      </c>
      <c r="M39" t="s">
        <v>13</v>
      </c>
    </row>
    <row r="40" spans="1:13" x14ac:dyDescent="0.25">
      <c r="A40">
        <v>1960</v>
      </c>
      <c r="B40" t="s">
        <v>13</v>
      </c>
      <c r="C40" t="s">
        <v>13</v>
      </c>
      <c r="D40" t="s">
        <v>13</v>
      </c>
      <c r="E40" t="s">
        <v>13</v>
      </c>
      <c r="F40" t="s">
        <v>13</v>
      </c>
      <c r="G40" t="s">
        <v>13</v>
      </c>
      <c r="H40" t="s">
        <v>13</v>
      </c>
      <c r="I40" t="s">
        <v>13</v>
      </c>
      <c r="J40" t="s">
        <v>13</v>
      </c>
      <c r="K40" t="s">
        <v>13</v>
      </c>
      <c r="L40" t="s">
        <v>13</v>
      </c>
      <c r="M40" t="s">
        <v>13</v>
      </c>
    </row>
    <row r="41" spans="1:13" x14ac:dyDescent="0.25">
      <c r="A41">
        <v>1961</v>
      </c>
      <c r="B41" t="s">
        <v>13</v>
      </c>
      <c r="C41" t="s">
        <v>13</v>
      </c>
      <c r="D41" t="s">
        <v>13</v>
      </c>
      <c r="E41" t="s">
        <v>13</v>
      </c>
      <c r="F41" t="s">
        <v>13</v>
      </c>
      <c r="G41" t="s">
        <v>13</v>
      </c>
      <c r="H41" t="s">
        <v>13</v>
      </c>
      <c r="I41" t="s">
        <v>13</v>
      </c>
      <c r="J41" t="s">
        <v>13</v>
      </c>
      <c r="K41" t="s">
        <v>13</v>
      </c>
      <c r="L41" t="s">
        <v>13</v>
      </c>
      <c r="M41" t="s">
        <v>13</v>
      </c>
    </row>
    <row r="42" spans="1:13" x14ac:dyDescent="0.25">
      <c r="A42">
        <v>1962</v>
      </c>
      <c r="B42" t="s">
        <v>13</v>
      </c>
      <c r="C42" t="s">
        <v>13</v>
      </c>
      <c r="D42" t="s">
        <v>13</v>
      </c>
      <c r="E42" t="s">
        <v>13</v>
      </c>
      <c r="F42" t="s">
        <v>13</v>
      </c>
      <c r="G42" t="s">
        <v>13</v>
      </c>
      <c r="H42" t="s">
        <v>13</v>
      </c>
      <c r="I42" t="s">
        <v>13</v>
      </c>
      <c r="J42" t="s">
        <v>13</v>
      </c>
      <c r="K42" t="s">
        <v>13</v>
      </c>
      <c r="L42" t="s">
        <v>13</v>
      </c>
      <c r="M42" t="s">
        <v>13</v>
      </c>
    </row>
    <row r="43" spans="1:13" x14ac:dyDescent="0.25">
      <c r="A43">
        <v>1963</v>
      </c>
      <c r="B43" t="s">
        <v>13</v>
      </c>
      <c r="C43" t="s">
        <v>13</v>
      </c>
      <c r="D43" t="s">
        <v>13</v>
      </c>
      <c r="E43" t="s">
        <v>13</v>
      </c>
      <c r="F43" t="s">
        <v>13</v>
      </c>
      <c r="G43" t="s">
        <v>13</v>
      </c>
      <c r="H43" t="s">
        <v>13</v>
      </c>
      <c r="I43" t="s">
        <v>13</v>
      </c>
      <c r="J43" t="s">
        <v>13</v>
      </c>
      <c r="K43" t="s">
        <v>13</v>
      </c>
      <c r="L43" t="s">
        <v>13</v>
      </c>
      <c r="M43" t="s">
        <v>13</v>
      </c>
    </row>
    <row r="44" spans="1:13" x14ac:dyDescent="0.25">
      <c r="A44">
        <v>1964</v>
      </c>
      <c r="B44" t="s">
        <v>13</v>
      </c>
      <c r="C44" t="s">
        <v>13</v>
      </c>
      <c r="D44" t="s">
        <v>13</v>
      </c>
      <c r="E44" t="s">
        <v>13</v>
      </c>
      <c r="F44" t="s">
        <v>13</v>
      </c>
      <c r="G44" t="s">
        <v>13</v>
      </c>
      <c r="H44" t="s">
        <v>13</v>
      </c>
      <c r="I44" t="s">
        <v>13</v>
      </c>
      <c r="J44" t="s">
        <v>13</v>
      </c>
      <c r="K44" t="s">
        <v>13</v>
      </c>
      <c r="L44" t="s">
        <v>13</v>
      </c>
      <c r="M44" t="s">
        <v>13</v>
      </c>
    </row>
    <row r="45" spans="1:13" x14ac:dyDescent="0.25">
      <c r="A45">
        <v>1965</v>
      </c>
      <c r="B45" t="s">
        <v>13</v>
      </c>
      <c r="C45" t="s">
        <v>13</v>
      </c>
      <c r="D45" t="s">
        <v>13</v>
      </c>
      <c r="E45" t="s">
        <v>13</v>
      </c>
      <c r="F45" t="s">
        <v>13</v>
      </c>
      <c r="G45" t="s">
        <v>13</v>
      </c>
      <c r="H45" t="s">
        <v>13</v>
      </c>
      <c r="I45" t="s">
        <v>13</v>
      </c>
      <c r="J45" t="s">
        <v>13</v>
      </c>
      <c r="K45" t="s">
        <v>13</v>
      </c>
      <c r="L45" t="s">
        <v>13</v>
      </c>
      <c r="M45" t="s">
        <v>13</v>
      </c>
    </row>
    <row r="46" spans="1:13" x14ac:dyDescent="0.25">
      <c r="A46">
        <v>1966</v>
      </c>
      <c r="B46" t="s">
        <v>13</v>
      </c>
      <c r="C46" t="s">
        <v>13</v>
      </c>
      <c r="D46" t="s">
        <v>13</v>
      </c>
      <c r="E46" t="s">
        <v>13</v>
      </c>
      <c r="F46" t="s">
        <v>13</v>
      </c>
      <c r="G46" t="s">
        <v>13</v>
      </c>
      <c r="H46" t="s">
        <v>13</v>
      </c>
      <c r="I46" t="s">
        <v>13</v>
      </c>
      <c r="J46" t="s">
        <v>13</v>
      </c>
      <c r="K46" t="s">
        <v>13</v>
      </c>
      <c r="L46" t="s">
        <v>13</v>
      </c>
      <c r="M46" t="s">
        <v>13</v>
      </c>
    </row>
    <row r="47" spans="1:13" x14ac:dyDescent="0.25">
      <c r="A47">
        <v>1967</v>
      </c>
      <c r="B47" t="s">
        <v>13</v>
      </c>
      <c r="C47" t="s">
        <v>13</v>
      </c>
      <c r="D47" t="s">
        <v>13</v>
      </c>
      <c r="E47" t="s">
        <v>13</v>
      </c>
      <c r="F47" t="s">
        <v>13</v>
      </c>
      <c r="G47" t="s">
        <v>13</v>
      </c>
      <c r="H47" t="s">
        <v>13</v>
      </c>
      <c r="I47" t="s">
        <v>13</v>
      </c>
      <c r="J47" t="s">
        <v>13</v>
      </c>
      <c r="K47" t="s">
        <v>13</v>
      </c>
      <c r="L47" t="s">
        <v>13</v>
      </c>
      <c r="M47" t="s">
        <v>13</v>
      </c>
    </row>
    <row r="48" spans="1:13" x14ac:dyDescent="0.25">
      <c r="A48">
        <v>1968</v>
      </c>
      <c r="B48" s="4">
        <v>70.7</v>
      </c>
      <c r="C48" s="4">
        <v>87.5</v>
      </c>
      <c r="D48" s="4">
        <v>242.7</v>
      </c>
      <c r="E48" s="4">
        <v>223.2</v>
      </c>
      <c r="F48" s="4">
        <v>64</v>
      </c>
      <c r="G48" s="4">
        <v>79.8</v>
      </c>
      <c r="H48" s="4">
        <v>0</v>
      </c>
      <c r="I48" s="4">
        <v>0</v>
      </c>
      <c r="J48" s="4">
        <v>0</v>
      </c>
      <c r="K48" s="4">
        <v>0</v>
      </c>
      <c r="L48" s="4">
        <v>110.4</v>
      </c>
      <c r="M48" s="4">
        <v>101.9</v>
      </c>
    </row>
    <row r="49" spans="1:13" x14ac:dyDescent="0.25">
      <c r="A49">
        <v>1969</v>
      </c>
      <c r="B49" s="4">
        <v>25.9</v>
      </c>
      <c r="C49" s="4">
        <v>51.5</v>
      </c>
      <c r="D49" s="4">
        <v>87.9</v>
      </c>
      <c r="E49" s="4">
        <v>24.7</v>
      </c>
      <c r="F49" s="4">
        <v>27</v>
      </c>
      <c r="G49" s="4">
        <v>0</v>
      </c>
      <c r="H49" s="4">
        <v>0</v>
      </c>
      <c r="I49" s="4">
        <v>5.6</v>
      </c>
      <c r="J49" s="4">
        <v>0</v>
      </c>
      <c r="K49" s="4">
        <v>46.8</v>
      </c>
      <c r="L49" s="4">
        <v>51.4</v>
      </c>
      <c r="M49" s="4">
        <v>0</v>
      </c>
    </row>
    <row r="50" spans="1:13" x14ac:dyDescent="0.25">
      <c r="A50">
        <v>1970</v>
      </c>
      <c r="B50" s="4">
        <v>210.7</v>
      </c>
      <c r="C50" s="4">
        <v>89.9</v>
      </c>
      <c r="D50" s="4">
        <v>218</v>
      </c>
      <c r="E50" s="4">
        <v>230.2</v>
      </c>
      <c r="F50" s="4">
        <v>48.8</v>
      </c>
      <c r="G50" s="4">
        <v>6.7</v>
      </c>
      <c r="H50" s="4">
        <v>0</v>
      </c>
      <c r="I50" s="4">
        <v>0</v>
      </c>
      <c r="J50" s="4">
        <v>2.5</v>
      </c>
      <c r="K50" s="4">
        <v>0</v>
      </c>
      <c r="L50" s="4">
        <v>8.1999999999999993</v>
      </c>
      <c r="M50" s="4">
        <v>123.3</v>
      </c>
    </row>
    <row r="51" spans="1:13" x14ac:dyDescent="0.25">
      <c r="A51">
        <v>1971</v>
      </c>
      <c r="B51" s="4">
        <v>20.7</v>
      </c>
      <c r="C51" s="4">
        <v>74</v>
      </c>
      <c r="D51" s="4">
        <v>34.200000000000003</v>
      </c>
      <c r="E51" s="4">
        <v>217.3</v>
      </c>
      <c r="F51" s="4">
        <v>85.4</v>
      </c>
      <c r="G51" s="4">
        <v>14.2</v>
      </c>
      <c r="H51" s="4">
        <v>0</v>
      </c>
      <c r="I51" s="4">
        <v>0</v>
      </c>
      <c r="J51" s="4">
        <v>0</v>
      </c>
      <c r="K51" s="4">
        <v>3.4</v>
      </c>
      <c r="L51" s="4">
        <v>6.9</v>
      </c>
      <c r="M51" s="4">
        <v>20.3</v>
      </c>
    </row>
    <row r="52" spans="1:13" x14ac:dyDescent="0.25">
      <c r="A52">
        <v>1972</v>
      </c>
      <c r="B52" s="4">
        <v>51.1</v>
      </c>
      <c r="C52" s="4">
        <v>87.3</v>
      </c>
      <c r="D52" s="4">
        <v>82.3</v>
      </c>
      <c r="E52" s="4">
        <v>174.2</v>
      </c>
      <c r="F52" s="4">
        <v>99.9</v>
      </c>
      <c r="G52" s="4">
        <v>25.6</v>
      </c>
      <c r="H52" s="4">
        <v>0</v>
      </c>
      <c r="I52" s="4">
        <v>0</v>
      </c>
      <c r="J52" s="4">
        <v>3</v>
      </c>
      <c r="K52" s="4">
        <v>105.1</v>
      </c>
      <c r="L52" s="4">
        <v>104.8</v>
      </c>
      <c r="M52" s="4">
        <v>126.2</v>
      </c>
    </row>
    <row r="53" spans="1:13" x14ac:dyDescent="0.25">
      <c r="A53">
        <v>1973</v>
      </c>
      <c r="B53" s="4">
        <v>88</v>
      </c>
      <c r="C53" s="4">
        <v>70.599999999999994</v>
      </c>
      <c r="D53" s="4">
        <v>105.2</v>
      </c>
      <c r="E53" s="4">
        <v>139.19999999999999</v>
      </c>
      <c r="F53" s="4">
        <v>12.5</v>
      </c>
      <c r="G53" s="4">
        <v>2.2999999999999998</v>
      </c>
      <c r="H53" s="4">
        <v>0</v>
      </c>
      <c r="I53" s="4">
        <v>0</v>
      </c>
      <c r="J53" s="4">
        <v>0</v>
      </c>
      <c r="K53" s="4">
        <v>0.6</v>
      </c>
      <c r="L53" s="4">
        <v>33.6</v>
      </c>
      <c r="M53" s="4">
        <v>14.6</v>
      </c>
    </row>
    <row r="54" spans="1:13" x14ac:dyDescent="0.25">
      <c r="A54">
        <v>1974</v>
      </c>
      <c r="B54" s="4">
        <v>0</v>
      </c>
      <c r="C54" s="4">
        <v>15.2</v>
      </c>
      <c r="D54" s="4">
        <v>48</v>
      </c>
      <c r="E54" s="4">
        <v>567.79999999999995</v>
      </c>
      <c r="F54" s="4">
        <v>0</v>
      </c>
      <c r="G54" s="4">
        <v>0</v>
      </c>
      <c r="H54" s="4">
        <v>11.8</v>
      </c>
      <c r="I54" s="4">
        <v>0</v>
      </c>
      <c r="J54" s="4">
        <v>0</v>
      </c>
      <c r="K54" s="4">
        <v>0</v>
      </c>
      <c r="L54" s="4">
        <v>17.399999999999999</v>
      </c>
      <c r="M54" s="4">
        <v>0</v>
      </c>
    </row>
    <row r="55" spans="1:13" x14ac:dyDescent="0.25">
      <c r="A55">
        <v>1975</v>
      </c>
      <c r="B55" s="4">
        <v>29</v>
      </c>
      <c r="C55" s="4">
        <v>7.4</v>
      </c>
      <c r="D55" s="4">
        <v>166.4</v>
      </c>
      <c r="E55" s="4">
        <v>177.3</v>
      </c>
      <c r="F55" s="4">
        <v>96.7</v>
      </c>
      <c r="G55" s="4">
        <v>0.6</v>
      </c>
      <c r="H55" s="4">
        <v>8.1</v>
      </c>
      <c r="I55" s="4">
        <v>0</v>
      </c>
      <c r="J55" s="4">
        <v>4.9000000000000004</v>
      </c>
      <c r="K55" s="4">
        <v>9.8000000000000007</v>
      </c>
      <c r="L55" s="4">
        <v>6</v>
      </c>
      <c r="M55" s="4">
        <v>62.7</v>
      </c>
    </row>
    <row r="56" spans="1:13" x14ac:dyDescent="0.25">
      <c r="A56">
        <v>1976</v>
      </c>
      <c r="B56" s="4">
        <v>18.5</v>
      </c>
      <c r="C56" s="4">
        <v>59.7</v>
      </c>
      <c r="D56" s="4">
        <v>186.9</v>
      </c>
      <c r="E56" s="4">
        <v>71.5</v>
      </c>
      <c r="F56" s="4">
        <v>65.099999999999994</v>
      </c>
      <c r="G56" s="4">
        <v>12.4</v>
      </c>
      <c r="H56" s="4">
        <v>0</v>
      </c>
      <c r="I56" s="4">
        <v>0</v>
      </c>
      <c r="J56" s="4">
        <v>24.5</v>
      </c>
      <c r="K56" s="4">
        <v>3.2</v>
      </c>
      <c r="L56" s="4">
        <v>12.3</v>
      </c>
      <c r="M56" s="4">
        <v>0</v>
      </c>
    </row>
    <row r="57" spans="1:13" x14ac:dyDescent="0.25">
      <c r="A57">
        <v>1977</v>
      </c>
      <c r="B57" s="4">
        <v>76.599999999999994</v>
      </c>
      <c r="C57" s="4">
        <v>236</v>
      </c>
      <c r="D57" s="4">
        <v>55.7</v>
      </c>
      <c r="E57" s="4">
        <v>318.7</v>
      </c>
      <c r="F57" s="4">
        <v>46.5</v>
      </c>
      <c r="G57" s="4">
        <v>0</v>
      </c>
      <c r="H57" s="4">
        <v>0</v>
      </c>
      <c r="I57" s="4">
        <v>9.1</v>
      </c>
      <c r="J57" s="4">
        <v>0</v>
      </c>
      <c r="K57" s="4">
        <v>53.9</v>
      </c>
      <c r="L57" s="4">
        <v>82.1</v>
      </c>
      <c r="M57" s="4">
        <v>20.399999999999999</v>
      </c>
    </row>
    <row r="58" spans="1:13" x14ac:dyDescent="0.25">
      <c r="A58">
        <v>1978</v>
      </c>
      <c r="B58" s="4">
        <v>0</v>
      </c>
      <c r="C58" s="4">
        <v>74.599999999999994</v>
      </c>
      <c r="D58" s="4">
        <v>140.80000000000001</v>
      </c>
      <c r="E58" s="4">
        <v>219.7</v>
      </c>
      <c r="F58" s="4">
        <v>37.6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 t="s">
        <v>13</v>
      </c>
      <c r="M58" s="4" t="s">
        <v>13</v>
      </c>
    </row>
    <row r="59" spans="1:13" x14ac:dyDescent="0.25">
      <c r="A59">
        <v>1979</v>
      </c>
      <c r="B59" s="4">
        <v>116.5</v>
      </c>
      <c r="C59" s="4">
        <v>78.2</v>
      </c>
      <c r="D59" s="4">
        <v>136.30000000000001</v>
      </c>
      <c r="E59" s="4">
        <v>385</v>
      </c>
      <c r="F59" s="4">
        <v>176.8</v>
      </c>
      <c r="G59" s="4">
        <v>61.8</v>
      </c>
      <c r="H59" s="4">
        <v>10.8</v>
      </c>
      <c r="I59" s="4">
        <v>0</v>
      </c>
      <c r="J59" s="4" t="s">
        <v>13</v>
      </c>
      <c r="K59" s="4" t="s">
        <v>13</v>
      </c>
      <c r="L59" s="4" t="s">
        <v>13</v>
      </c>
      <c r="M59" s="4" t="s">
        <v>13</v>
      </c>
    </row>
    <row r="60" spans="1:13" x14ac:dyDescent="0.25">
      <c r="A60">
        <v>1980</v>
      </c>
      <c r="B60" s="4">
        <v>81.400000000000006</v>
      </c>
      <c r="C60" s="4">
        <v>36.9</v>
      </c>
      <c r="D60" s="4">
        <v>128.1</v>
      </c>
      <c r="E60" s="4">
        <v>247.6</v>
      </c>
      <c r="F60" s="4">
        <v>107.1</v>
      </c>
      <c r="G60" s="4">
        <v>0</v>
      </c>
      <c r="H60" s="4">
        <v>0</v>
      </c>
      <c r="I60" s="4">
        <v>22.2</v>
      </c>
      <c r="J60" s="4">
        <v>0</v>
      </c>
      <c r="K60" s="4">
        <v>0</v>
      </c>
      <c r="L60" s="4">
        <v>114.1</v>
      </c>
      <c r="M60" s="4">
        <v>96.8</v>
      </c>
    </row>
    <row r="61" spans="1:13" x14ac:dyDescent="0.25">
      <c r="A61">
        <v>1981</v>
      </c>
      <c r="B61" s="4">
        <v>68.5</v>
      </c>
      <c r="C61" s="4">
        <v>49.6</v>
      </c>
      <c r="D61" s="4">
        <v>264.2</v>
      </c>
      <c r="E61" s="4">
        <v>218.2</v>
      </c>
      <c r="F61" s="4">
        <v>127</v>
      </c>
      <c r="G61" s="4">
        <v>0</v>
      </c>
      <c r="H61" s="4">
        <v>0</v>
      </c>
      <c r="I61" s="4">
        <v>0</v>
      </c>
      <c r="J61" s="4">
        <v>10.4</v>
      </c>
      <c r="K61" s="4">
        <v>25.2</v>
      </c>
      <c r="L61" s="4">
        <v>9.1999999999999993</v>
      </c>
      <c r="M61" s="4">
        <v>91.7</v>
      </c>
    </row>
    <row r="62" spans="1:13" x14ac:dyDescent="0.25">
      <c r="A62">
        <v>1982</v>
      </c>
      <c r="B62" s="4">
        <v>48.5</v>
      </c>
      <c r="C62" s="4">
        <v>66.3</v>
      </c>
      <c r="D62" s="4">
        <v>213.2</v>
      </c>
      <c r="E62" s="4">
        <v>172.5</v>
      </c>
      <c r="F62" s="4">
        <v>104.5</v>
      </c>
      <c r="G62" s="4">
        <v>17.5</v>
      </c>
      <c r="H62" s="4">
        <v>1.7</v>
      </c>
      <c r="I62" s="4">
        <v>9.8000000000000007</v>
      </c>
      <c r="J62" s="4">
        <v>18.3</v>
      </c>
      <c r="K62" s="4">
        <v>112.3</v>
      </c>
      <c r="L62" s="4">
        <v>273.89999999999998</v>
      </c>
      <c r="M62" s="4">
        <v>107.6</v>
      </c>
    </row>
    <row r="63" spans="1:13" x14ac:dyDescent="0.25">
      <c r="A63">
        <v>1983</v>
      </c>
      <c r="B63" s="4">
        <v>59.3</v>
      </c>
      <c r="C63" s="4">
        <v>46.7</v>
      </c>
      <c r="D63" s="4">
        <v>102.6</v>
      </c>
      <c r="E63" s="4">
        <v>215.5</v>
      </c>
      <c r="F63" s="4">
        <v>92.2</v>
      </c>
      <c r="G63" s="4">
        <v>8.1</v>
      </c>
      <c r="H63" s="4">
        <v>1.2</v>
      </c>
      <c r="I63" s="4">
        <v>0</v>
      </c>
      <c r="J63" s="4">
        <v>0</v>
      </c>
      <c r="K63" s="4">
        <v>0</v>
      </c>
      <c r="L63" s="4">
        <v>40.299999999999997</v>
      </c>
      <c r="M63" s="4">
        <v>114</v>
      </c>
    </row>
    <row r="64" spans="1:13" x14ac:dyDescent="0.25">
      <c r="A64">
        <v>1984</v>
      </c>
      <c r="B64" s="4">
        <v>83.2</v>
      </c>
      <c r="C64" s="4">
        <v>84</v>
      </c>
      <c r="D64" s="4">
        <v>85.9</v>
      </c>
      <c r="E64" s="4">
        <v>211.3</v>
      </c>
      <c r="F64" s="4">
        <v>17.399999999999999</v>
      </c>
      <c r="G64" s="4">
        <v>6.8</v>
      </c>
      <c r="H64" s="4">
        <v>6.7</v>
      </c>
      <c r="I64" s="4">
        <v>0</v>
      </c>
      <c r="J64" s="4">
        <v>3.1</v>
      </c>
      <c r="K64" s="4">
        <v>29.4</v>
      </c>
      <c r="L64" s="4">
        <v>80.7</v>
      </c>
      <c r="M64" s="4">
        <v>91.9</v>
      </c>
    </row>
    <row r="65" spans="1:13" x14ac:dyDescent="0.25">
      <c r="A65">
        <v>1985</v>
      </c>
      <c r="B65" s="4">
        <v>0.3</v>
      </c>
      <c r="C65" s="4">
        <v>104.2</v>
      </c>
      <c r="D65" s="4">
        <v>228.5</v>
      </c>
      <c r="E65" s="4">
        <v>203.2</v>
      </c>
      <c r="F65" s="4">
        <v>95.6</v>
      </c>
      <c r="G65" s="4">
        <v>0</v>
      </c>
      <c r="H65" s="4" t="s">
        <v>13</v>
      </c>
      <c r="I65" s="4" t="s">
        <v>13</v>
      </c>
      <c r="J65" s="4" t="s">
        <v>13</v>
      </c>
      <c r="K65" s="4" t="s">
        <v>13</v>
      </c>
      <c r="L65" s="4" t="s">
        <v>13</v>
      </c>
      <c r="M65" s="4" t="s">
        <v>13</v>
      </c>
    </row>
    <row r="66" spans="1:13" x14ac:dyDescent="0.25">
      <c r="A66">
        <v>1986</v>
      </c>
      <c r="B66" s="4" t="s">
        <v>13</v>
      </c>
      <c r="C66" s="4" t="s">
        <v>13</v>
      </c>
      <c r="D66" s="4" t="s">
        <v>13</v>
      </c>
      <c r="E66" s="4" t="s">
        <v>13</v>
      </c>
      <c r="F66" s="4" t="s">
        <v>13</v>
      </c>
      <c r="G66" s="4" t="s">
        <v>13</v>
      </c>
      <c r="H66" s="4" t="s">
        <v>13</v>
      </c>
      <c r="I66" s="4" t="s">
        <v>13</v>
      </c>
      <c r="J66" s="4" t="s">
        <v>13</v>
      </c>
      <c r="K66" s="4" t="s">
        <v>13</v>
      </c>
      <c r="L66" s="4" t="s">
        <v>13</v>
      </c>
      <c r="M66" s="4" t="s">
        <v>13</v>
      </c>
    </row>
    <row r="67" spans="1:13" x14ac:dyDescent="0.25">
      <c r="A67">
        <v>1987</v>
      </c>
      <c r="B67" s="4">
        <v>83.9</v>
      </c>
      <c r="C67" s="4">
        <v>36</v>
      </c>
      <c r="D67" s="4">
        <v>57.5</v>
      </c>
      <c r="E67" s="4">
        <v>207</v>
      </c>
      <c r="F67" s="4">
        <v>119.1</v>
      </c>
      <c r="G67" s="4">
        <v>2.5</v>
      </c>
      <c r="H67" s="4">
        <v>0</v>
      </c>
      <c r="I67" s="4">
        <v>8.8000000000000007</v>
      </c>
      <c r="J67" s="4">
        <v>0</v>
      </c>
      <c r="K67" s="4">
        <v>0</v>
      </c>
      <c r="L67" s="4">
        <v>52.5</v>
      </c>
      <c r="M67" s="4">
        <v>4.5999999999999996</v>
      </c>
    </row>
    <row r="68" spans="1:13" x14ac:dyDescent="0.25">
      <c r="A68">
        <v>1988</v>
      </c>
      <c r="B68" s="4">
        <v>198.3</v>
      </c>
      <c r="C68" s="4">
        <v>12.3</v>
      </c>
      <c r="D68" s="4">
        <v>110.1</v>
      </c>
      <c r="E68" s="4">
        <v>222.6</v>
      </c>
      <c r="F68" s="4">
        <v>23.6</v>
      </c>
      <c r="G68" s="4">
        <v>3.2</v>
      </c>
      <c r="H68" s="4">
        <v>0</v>
      </c>
      <c r="I68" s="4">
        <v>13.8</v>
      </c>
      <c r="J68" s="4">
        <v>8.5</v>
      </c>
      <c r="K68" s="4">
        <v>4.0999999999999996</v>
      </c>
      <c r="L68" s="4">
        <v>23.8</v>
      </c>
      <c r="M68" s="4">
        <v>56.3</v>
      </c>
    </row>
    <row r="69" spans="1:13" x14ac:dyDescent="0.25">
      <c r="A69">
        <v>1989</v>
      </c>
      <c r="B69" s="4">
        <v>208.1</v>
      </c>
      <c r="C69" s="4">
        <v>93.7</v>
      </c>
      <c r="D69" s="4">
        <v>166.7</v>
      </c>
      <c r="E69" s="4">
        <v>256.89999999999998</v>
      </c>
      <c r="F69" s="4">
        <v>91.5</v>
      </c>
      <c r="G69" s="4">
        <v>14.6</v>
      </c>
      <c r="H69" s="4">
        <v>0</v>
      </c>
      <c r="I69" s="4">
        <v>1.8</v>
      </c>
      <c r="J69" s="4">
        <v>0</v>
      </c>
      <c r="K69" s="4">
        <v>25.3</v>
      </c>
      <c r="L69" s="4">
        <v>43.3</v>
      </c>
      <c r="M69" s="4">
        <v>109.7</v>
      </c>
    </row>
    <row r="70" spans="1:13" x14ac:dyDescent="0.25">
      <c r="A70">
        <v>1990</v>
      </c>
      <c r="B70" s="4">
        <v>28.3</v>
      </c>
      <c r="C70" s="4">
        <v>189.7</v>
      </c>
      <c r="D70" s="4">
        <v>264.60000000000002</v>
      </c>
      <c r="E70" s="4">
        <v>20</v>
      </c>
      <c r="F70" s="4">
        <v>26.6</v>
      </c>
      <c r="G70" s="4">
        <v>1</v>
      </c>
      <c r="H70" s="4">
        <v>0</v>
      </c>
      <c r="I70" s="4">
        <v>0</v>
      </c>
      <c r="J70" s="4">
        <v>0</v>
      </c>
      <c r="K70" s="4">
        <v>13</v>
      </c>
      <c r="L70" s="4">
        <v>79.400000000000006</v>
      </c>
      <c r="M70" s="4">
        <v>119.9</v>
      </c>
    </row>
    <row r="71" spans="1:13" x14ac:dyDescent="0.25">
      <c r="A71">
        <v>1991</v>
      </c>
      <c r="B71" s="4">
        <v>101</v>
      </c>
      <c r="C71" s="4">
        <v>1.5</v>
      </c>
      <c r="D71" s="4">
        <v>103.3</v>
      </c>
      <c r="E71" s="4">
        <v>118</v>
      </c>
      <c r="F71" s="4">
        <v>67.400000000000006</v>
      </c>
      <c r="G71" s="4">
        <v>3.4</v>
      </c>
      <c r="H71" s="4">
        <v>4.2</v>
      </c>
      <c r="I71" s="4">
        <v>4.9000000000000004</v>
      </c>
      <c r="J71" s="4">
        <v>0</v>
      </c>
      <c r="K71" s="4">
        <v>17</v>
      </c>
      <c r="L71" s="4">
        <v>22</v>
      </c>
      <c r="M71" s="4">
        <v>68.099999999999994</v>
      </c>
    </row>
    <row r="72" spans="1:13" x14ac:dyDescent="0.25">
      <c r="A72">
        <v>1992</v>
      </c>
      <c r="B72" s="4">
        <v>3</v>
      </c>
      <c r="C72" s="4">
        <v>75.3</v>
      </c>
      <c r="D72" s="4">
        <v>60.4</v>
      </c>
      <c r="E72" s="4">
        <v>150</v>
      </c>
      <c r="F72" s="4">
        <v>67.5</v>
      </c>
      <c r="G72" s="4">
        <v>1</v>
      </c>
      <c r="H72" s="4">
        <v>0</v>
      </c>
      <c r="I72" s="4" t="s">
        <v>13</v>
      </c>
      <c r="J72" s="4">
        <v>0</v>
      </c>
      <c r="K72" s="4">
        <v>0</v>
      </c>
      <c r="L72" s="4">
        <v>64.8</v>
      </c>
      <c r="M72" s="4">
        <v>104.6</v>
      </c>
    </row>
    <row r="73" spans="1:13" x14ac:dyDescent="0.25">
      <c r="A73">
        <v>1993</v>
      </c>
      <c r="B73" s="4">
        <v>62.2</v>
      </c>
      <c r="C73" s="4">
        <v>53</v>
      </c>
      <c r="D73" s="4">
        <v>103.6</v>
      </c>
      <c r="E73" s="4">
        <v>57</v>
      </c>
      <c r="F73" s="4">
        <v>26.8</v>
      </c>
      <c r="G73" s="4">
        <v>6</v>
      </c>
      <c r="H73" s="4">
        <v>0.5</v>
      </c>
      <c r="I73" s="4">
        <v>4.3</v>
      </c>
      <c r="J73" s="4">
        <v>0</v>
      </c>
      <c r="K73" s="4">
        <v>4.5</v>
      </c>
      <c r="L73" s="4">
        <v>8.9</v>
      </c>
      <c r="M73" s="4">
        <v>8.3000000000000007</v>
      </c>
    </row>
    <row r="74" spans="1:13" x14ac:dyDescent="0.25">
      <c r="A74">
        <v>1994</v>
      </c>
      <c r="B74" s="4">
        <v>61.2</v>
      </c>
      <c r="C74" s="4">
        <v>58.9</v>
      </c>
      <c r="D74" s="4">
        <v>120.5</v>
      </c>
      <c r="E74" s="4">
        <v>88.4</v>
      </c>
      <c r="F74" s="4">
        <v>53.5</v>
      </c>
      <c r="G74" s="4">
        <v>0</v>
      </c>
      <c r="H74" s="4">
        <v>1.5</v>
      </c>
      <c r="I74" s="4">
        <v>0</v>
      </c>
      <c r="J74" s="4">
        <v>0</v>
      </c>
      <c r="K74" s="4">
        <v>5.0999999999999996</v>
      </c>
      <c r="L74" s="4">
        <v>109.7</v>
      </c>
      <c r="M74" s="4">
        <v>154.30000000000001</v>
      </c>
    </row>
    <row r="75" spans="1:13" x14ac:dyDescent="0.25">
      <c r="A75">
        <v>1995</v>
      </c>
      <c r="B75" s="4">
        <v>49.2</v>
      </c>
      <c r="C75" s="4">
        <v>85.7</v>
      </c>
      <c r="D75" s="4">
        <v>47.3</v>
      </c>
      <c r="E75" s="4">
        <v>271.2</v>
      </c>
      <c r="F75" s="4">
        <v>228.1</v>
      </c>
      <c r="G75" s="4">
        <v>0</v>
      </c>
      <c r="H75" s="4">
        <v>0.7</v>
      </c>
      <c r="I75" s="4">
        <v>3.9</v>
      </c>
      <c r="J75" s="4">
        <v>0</v>
      </c>
      <c r="K75" s="4">
        <v>3.6</v>
      </c>
      <c r="L75" s="4">
        <v>110.6</v>
      </c>
      <c r="M75" s="4">
        <v>55.2</v>
      </c>
    </row>
    <row r="76" spans="1:13" x14ac:dyDescent="0.25">
      <c r="A76">
        <v>1996</v>
      </c>
      <c r="B76" s="4">
        <v>41</v>
      </c>
      <c r="C76" s="4">
        <v>137.4</v>
      </c>
      <c r="D76" s="4">
        <v>193.3</v>
      </c>
      <c r="E76" s="4">
        <v>152.69999999999999</v>
      </c>
      <c r="F76" s="4">
        <v>96.7</v>
      </c>
      <c r="G76" s="4">
        <v>0</v>
      </c>
      <c r="H76" s="4">
        <v>0</v>
      </c>
      <c r="I76" s="4">
        <v>0</v>
      </c>
      <c r="J76" s="4">
        <v>1.5</v>
      </c>
      <c r="K76" s="4">
        <v>0</v>
      </c>
      <c r="L76" s="4">
        <v>24.1</v>
      </c>
      <c r="M76" s="4">
        <v>14.4</v>
      </c>
    </row>
    <row r="77" spans="1:13" x14ac:dyDescent="0.25">
      <c r="A77">
        <v>1997</v>
      </c>
      <c r="B77" s="4">
        <v>17.7</v>
      </c>
      <c r="C77" s="4">
        <v>24</v>
      </c>
      <c r="D77" s="4">
        <v>63.6</v>
      </c>
      <c r="E77" s="4">
        <v>161.80000000000001</v>
      </c>
      <c r="F77" s="4">
        <v>74</v>
      </c>
      <c r="G77" s="4">
        <v>21.3</v>
      </c>
      <c r="H77" s="4">
        <v>9.1</v>
      </c>
      <c r="I77" s="4">
        <v>0</v>
      </c>
      <c r="J77" s="4">
        <v>0</v>
      </c>
      <c r="K77" s="4">
        <v>70</v>
      </c>
      <c r="L77" s="4">
        <v>189.9</v>
      </c>
      <c r="M77" s="4">
        <v>620.1</v>
      </c>
    </row>
    <row r="78" spans="1:13" x14ac:dyDescent="0.25">
      <c r="A78">
        <v>1998</v>
      </c>
      <c r="B78" s="4">
        <v>160.80000000000001</v>
      </c>
      <c r="C78" s="4">
        <v>91.6</v>
      </c>
      <c r="D78" s="4">
        <v>115.7</v>
      </c>
      <c r="E78" s="4">
        <v>236.6</v>
      </c>
      <c r="F78" s="4">
        <v>112.9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39.700000000000003</v>
      </c>
      <c r="M78" s="4">
        <v>0</v>
      </c>
    </row>
    <row r="79" spans="1:13" x14ac:dyDescent="0.25">
      <c r="A79">
        <v>1999</v>
      </c>
      <c r="B79" s="4">
        <v>258</v>
      </c>
      <c r="C79" s="4">
        <v>22.5</v>
      </c>
      <c r="D79" s="4">
        <v>269.5</v>
      </c>
      <c r="E79" s="4">
        <v>152.5</v>
      </c>
      <c r="F79" s="4">
        <v>48.6</v>
      </c>
      <c r="G79" s="4">
        <v>23.5</v>
      </c>
      <c r="H79" s="4">
        <v>9.9</v>
      </c>
      <c r="I79" s="4" t="s">
        <v>13</v>
      </c>
      <c r="J79" s="4" t="s">
        <v>13</v>
      </c>
      <c r="K79" s="4" t="s">
        <v>13</v>
      </c>
      <c r="L79" s="4">
        <v>30</v>
      </c>
      <c r="M79" s="4">
        <v>10.5</v>
      </c>
    </row>
    <row r="80" spans="1:13" x14ac:dyDescent="0.25">
      <c r="A80">
        <v>2000</v>
      </c>
      <c r="B80" s="4" t="s">
        <v>13</v>
      </c>
      <c r="C80" s="4">
        <v>25</v>
      </c>
      <c r="D80" s="4" t="s">
        <v>13</v>
      </c>
      <c r="E80" s="4" t="s">
        <v>13</v>
      </c>
      <c r="F80" s="4" t="s">
        <v>13</v>
      </c>
      <c r="G80" s="4">
        <v>0</v>
      </c>
      <c r="H80" s="4" t="s">
        <v>13</v>
      </c>
      <c r="I80" s="4" t="s">
        <v>13</v>
      </c>
      <c r="J80" s="4" t="s">
        <v>13</v>
      </c>
      <c r="K80" s="4" t="s">
        <v>13</v>
      </c>
      <c r="L80" s="4" t="s">
        <v>13</v>
      </c>
      <c r="M80" s="4" t="s">
        <v>13</v>
      </c>
    </row>
    <row r="81" spans="1:13" x14ac:dyDescent="0.25">
      <c r="A81">
        <v>2001</v>
      </c>
      <c r="B81" s="4">
        <v>149.30000000000001</v>
      </c>
      <c r="C81" s="4">
        <v>48.8</v>
      </c>
      <c r="D81" s="4">
        <v>152</v>
      </c>
      <c r="E81" s="4">
        <v>180.5</v>
      </c>
      <c r="F81" s="4">
        <v>30.1</v>
      </c>
      <c r="G81" s="4">
        <v>4.4000000000000004</v>
      </c>
      <c r="H81" s="4">
        <v>3.5</v>
      </c>
      <c r="I81" s="4">
        <v>0</v>
      </c>
      <c r="J81" s="4">
        <v>0</v>
      </c>
      <c r="K81" s="4">
        <v>6.4</v>
      </c>
      <c r="L81" s="4">
        <v>24.4</v>
      </c>
      <c r="M81" s="4">
        <v>15.3</v>
      </c>
    </row>
    <row r="82" spans="1:13" x14ac:dyDescent="0.25">
      <c r="A82">
        <v>2002</v>
      </c>
      <c r="B82" s="4">
        <v>124.6</v>
      </c>
      <c r="C82" s="4">
        <v>126.3</v>
      </c>
      <c r="D82" s="4">
        <v>115.5</v>
      </c>
      <c r="E82" s="4">
        <v>222.5</v>
      </c>
      <c r="F82" s="4">
        <v>89.3</v>
      </c>
      <c r="G82" s="4">
        <v>0</v>
      </c>
      <c r="H82" s="4">
        <v>0</v>
      </c>
      <c r="I82" s="4">
        <v>9.1</v>
      </c>
      <c r="J82" s="4">
        <v>18.7</v>
      </c>
      <c r="K82" s="4">
        <v>62.5</v>
      </c>
      <c r="L82" s="4">
        <v>154.6</v>
      </c>
      <c r="M82" s="4">
        <v>203.6</v>
      </c>
    </row>
    <row r="83" spans="1:13" x14ac:dyDescent="0.25">
      <c r="A83">
        <v>2003</v>
      </c>
      <c r="B83" s="4">
        <v>18.7</v>
      </c>
      <c r="C83" s="4">
        <v>14.2</v>
      </c>
      <c r="D83" s="4">
        <v>104.1</v>
      </c>
      <c r="E83" s="4">
        <v>20.9</v>
      </c>
      <c r="F83" s="4">
        <v>137</v>
      </c>
      <c r="G83" s="4">
        <v>1.1000000000000001</v>
      </c>
      <c r="H83" s="4">
        <v>1</v>
      </c>
      <c r="I83" s="4">
        <v>0</v>
      </c>
      <c r="J83" s="4">
        <v>0</v>
      </c>
      <c r="K83" s="4">
        <v>14.2</v>
      </c>
      <c r="L83" s="4">
        <v>61.7</v>
      </c>
      <c r="M83" s="4">
        <v>42.7</v>
      </c>
    </row>
    <row r="84" spans="1:13" x14ac:dyDescent="0.25">
      <c r="A84">
        <v>2004</v>
      </c>
      <c r="B84" s="4">
        <v>65.900000000000006</v>
      </c>
      <c r="C84" s="4">
        <v>26.3</v>
      </c>
      <c r="D84" s="4">
        <v>54.7</v>
      </c>
      <c r="E84" s="4">
        <v>124.4</v>
      </c>
      <c r="F84" s="4">
        <v>3.9</v>
      </c>
      <c r="G84" s="4">
        <v>2.5</v>
      </c>
      <c r="H84" s="4">
        <v>0</v>
      </c>
      <c r="I84" s="4">
        <v>0</v>
      </c>
      <c r="J84" s="4">
        <v>0</v>
      </c>
      <c r="K84" s="4">
        <v>53.4</v>
      </c>
      <c r="L84" s="4">
        <v>68</v>
      </c>
      <c r="M84" s="4">
        <v>201.1</v>
      </c>
    </row>
    <row r="85" spans="1:13" x14ac:dyDescent="0.25">
      <c r="A85">
        <v>2005</v>
      </c>
      <c r="B85" s="4">
        <v>37.5</v>
      </c>
      <c r="C85" s="4">
        <v>46.4</v>
      </c>
      <c r="D85" s="4">
        <v>97.2</v>
      </c>
      <c r="E85" s="4">
        <v>38.799999999999997</v>
      </c>
      <c r="F85" s="4">
        <v>27.7</v>
      </c>
      <c r="G85" s="4">
        <v>1.1000000000000001</v>
      </c>
      <c r="H85" s="4">
        <v>1.5</v>
      </c>
      <c r="I85" s="4">
        <v>1.5</v>
      </c>
      <c r="J85" s="4">
        <v>0</v>
      </c>
      <c r="K85" s="4">
        <v>40.700000000000003</v>
      </c>
      <c r="L85" s="4">
        <v>22.4</v>
      </c>
      <c r="M85" s="4">
        <v>3.9</v>
      </c>
    </row>
    <row r="86" spans="1:13" x14ac:dyDescent="0.25">
      <c r="A86">
        <v>2006</v>
      </c>
      <c r="B86" s="4">
        <v>97.4</v>
      </c>
      <c r="C86" s="4">
        <v>107.2</v>
      </c>
      <c r="D86" s="4">
        <v>90.8</v>
      </c>
      <c r="E86" s="4">
        <v>228.1</v>
      </c>
      <c r="F86" s="4">
        <v>137.1</v>
      </c>
      <c r="G86" s="4">
        <v>12.7</v>
      </c>
      <c r="H86" s="4">
        <v>3.3</v>
      </c>
      <c r="I86" s="4">
        <v>0</v>
      </c>
      <c r="J86" s="4">
        <v>12.2</v>
      </c>
      <c r="K86" s="4">
        <v>55.2</v>
      </c>
      <c r="L86" s="4">
        <v>177.6</v>
      </c>
      <c r="M86" s="4">
        <v>163.30000000000001</v>
      </c>
    </row>
    <row r="87" spans="1:13" x14ac:dyDescent="0.25">
      <c r="A87">
        <v>2007</v>
      </c>
      <c r="B87" s="4">
        <v>98.1</v>
      </c>
      <c r="C87" s="4">
        <v>95</v>
      </c>
      <c r="D87" s="4">
        <v>107.6</v>
      </c>
      <c r="E87" s="4">
        <v>107.6</v>
      </c>
      <c r="F87" s="4">
        <v>61.1</v>
      </c>
      <c r="G87" s="4">
        <v>29.4</v>
      </c>
      <c r="H87" s="4">
        <v>0.5</v>
      </c>
      <c r="I87" s="4">
        <v>12.9</v>
      </c>
      <c r="J87" s="4">
        <v>0</v>
      </c>
      <c r="K87" s="4">
        <v>2.5</v>
      </c>
      <c r="L87" s="4">
        <v>24.8</v>
      </c>
      <c r="M87" s="4">
        <v>129.6</v>
      </c>
    </row>
    <row r="88" spans="1:13" x14ac:dyDescent="0.25">
      <c r="A88">
        <v>2008</v>
      </c>
      <c r="B88" s="4">
        <v>61.7</v>
      </c>
      <c r="C88" s="4">
        <v>26.2</v>
      </c>
      <c r="D88" s="4">
        <v>202</v>
      </c>
      <c r="E88" s="4">
        <v>148.19999999999999</v>
      </c>
      <c r="F88" s="4" t="s">
        <v>13</v>
      </c>
      <c r="G88" s="4">
        <v>3.5</v>
      </c>
      <c r="H88" s="4">
        <v>0</v>
      </c>
      <c r="I88" s="4">
        <v>0</v>
      </c>
      <c r="J88" s="4">
        <v>0</v>
      </c>
      <c r="K88" s="4">
        <v>9</v>
      </c>
      <c r="L88" s="4">
        <v>77.3</v>
      </c>
      <c r="M88" s="4">
        <v>46.2</v>
      </c>
    </row>
    <row r="89" spans="1:13" x14ac:dyDescent="0.25">
      <c r="A89">
        <v>2009</v>
      </c>
      <c r="B89" s="4">
        <v>67</v>
      </c>
      <c r="C89" s="4">
        <v>37.5</v>
      </c>
      <c r="D89" s="4">
        <v>55.6</v>
      </c>
      <c r="E89" s="4">
        <v>151.19999999999999</v>
      </c>
      <c r="F89" s="4">
        <v>57.9</v>
      </c>
      <c r="G89" s="4">
        <v>5.9</v>
      </c>
      <c r="H89" s="4">
        <v>0</v>
      </c>
      <c r="I89" s="4">
        <v>0</v>
      </c>
      <c r="J89" s="4">
        <v>0</v>
      </c>
      <c r="K89" s="4">
        <v>40.5</v>
      </c>
      <c r="L89" s="4">
        <v>102.1</v>
      </c>
      <c r="M89" s="4">
        <v>73.2</v>
      </c>
    </row>
    <row r="90" spans="1:13" x14ac:dyDescent="0.25">
      <c r="A90">
        <v>2010</v>
      </c>
      <c r="B90" s="4" t="s">
        <v>13</v>
      </c>
      <c r="C90" s="4" t="s">
        <v>13</v>
      </c>
      <c r="D90" s="4" t="s">
        <v>13</v>
      </c>
      <c r="E90" s="4" t="s">
        <v>13</v>
      </c>
      <c r="F90" s="4" t="s">
        <v>13</v>
      </c>
      <c r="G90" s="4" t="s">
        <v>13</v>
      </c>
      <c r="H90" s="4" t="s">
        <v>13</v>
      </c>
      <c r="I90" s="4" t="s">
        <v>13</v>
      </c>
      <c r="J90" s="4" t="s">
        <v>13</v>
      </c>
      <c r="K90" s="4" t="s">
        <v>13</v>
      </c>
      <c r="L90" s="4" t="s">
        <v>13</v>
      </c>
      <c r="M90" s="4" t="s">
        <v>13</v>
      </c>
    </row>
    <row r="91" spans="1:13" x14ac:dyDescent="0.25">
      <c r="A91">
        <v>2011</v>
      </c>
      <c r="B91" s="4" t="s">
        <v>13</v>
      </c>
      <c r="C91" s="4" t="s">
        <v>13</v>
      </c>
      <c r="D91" s="4" t="s">
        <v>13</v>
      </c>
      <c r="E91" s="4" t="s">
        <v>13</v>
      </c>
      <c r="F91" s="4" t="s">
        <v>13</v>
      </c>
      <c r="G91" s="4" t="s">
        <v>13</v>
      </c>
      <c r="H91" s="4" t="s">
        <v>13</v>
      </c>
      <c r="I91" s="4" t="s">
        <v>13</v>
      </c>
      <c r="J91" s="4" t="s">
        <v>13</v>
      </c>
      <c r="K91" s="4" t="s">
        <v>13</v>
      </c>
      <c r="L91" s="4" t="s">
        <v>13</v>
      </c>
      <c r="M91" s="4" t="s">
        <v>13</v>
      </c>
    </row>
    <row r="92" spans="1:13" x14ac:dyDescent="0.25">
      <c r="A92">
        <v>2012</v>
      </c>
      <c r="B92" s="4" t="s">
        <v>13</v>
      </c>
      <c r="C92" s="4" t="s">
        <v>13</v>
      </c>
      <c r="D92" s="4" t="s">
        <v>13</v>
      </c>
      <c r="E92" s="4" t="s">
        <v>13</v>
      </c>
      <c r="F92" s="4" t="s">
        <v>13</v>
      </c>
      <c r="G92" s="4" t="s">
        <v>13</v>
      </c>
      <c r="H92" s="4" t="s">
        <v>13</v>
      </c>
      <c r="I92" s="4" t="s">
        <v>13</v>
      </c>
      <c r="J92" s="4" t="s">
        <v>13</v>
      </c>
      <c r="K92" s="4" t="s">
        <v>13</v>
      </c>
      <c r="L92" s="4" t="s">
        <v>13</v>
      </c>
      <c r="M92" s="4" t="s">
        <v>13</v>
      </c>
    </row>
    <row r="93" spans="1:13" x14ac:dyDescent="0.25">
      <c r="A93">
        <v>2013</v>
      </c>
      <c r="B93" s="4" t="s">
        <v>13</v>
      </c>
      <c r="C93" s="4" t="s">
        <v>13</v>
      </c>
      <c r="D93" s="4" t="s">
        <v>13</v>
      </c>
      <c r="E93" s="4" t="s">
        <v>13</v>
      </c>
      <c r="F93" s="4" t="s">
        <v>13</v>
      </c>
      <c r="G93" s="4" t="s">
        <v>13</v>
      </c>
      <c r="H93" s="4" t="s">
        <v>13</v>
      </c>
      <c r="I93" s="4" t="s">
        <v>13</v>
      </c>
      <c r="J93" s="4" t="s">
        <v>13</v>
      </c>
      <c r="K93" s="4" t="s">
        <v>13</v>
      </c>
      <c r="L93" s="4" t="s">
        <v>13</v>
      </c>
      <c r="M93" s="4" t="s">
        <v>13</v>
      </c>
    </row>
    <row r="94" spans="1:13" x14ac:dyDescent="0.25">
      <c r="A94">
        <v>2014</v>
      </c>
      <c r="B94" s="4" t="s">
        <v>13</v>
      </c>
      <c r="C94" s="4" t="s">
        <v>13</v>
      </c>
      <c r="D94" s="4" t="s">
        <v>13</v>
      </c>
      <c r="E94" s="4" t="s">
        <v>13</v>
      </c>
      <c r="F94" s="4" t="s">
        <v>13</v>
      </c>
      <c r="G94" s="4" t="s">
        <v>13</v>
      </c>
      <c r="H94" s="4" t="s">
        <v>13</v>
      </c>
      <c r="I94" s="4" t="s">
        <v>13</v>
      </c>
      <c r="J94" s="4" t="s">
        <v>13</v>
      </c>
      <c r="K94" s="4" t="s">
        <v>13</v>
      </c>
      <c r="L94" s="4" t="s">
        <v>13</v>
      </c>
      <c r="M94" s="4" t="s">
        <v>13</v>
      </c>
    </row>
    <row r="95" spans="1:13" x14ac:dyDescent="0.25">
      <c r="A95">
        <v>2015</v>
      </c>
      <c r="B95" s="4" t="s">
        <v>13</v>
      </c>
      <c r="C95" s="4" t="s">
        <v>13</v>
      </c>
      <c r="D95" s="4" t="s">
        <v>13</v>
      </c>
      <c r="E95" s="4" t="s">
        <v>13</v>
      </c>
      <c r="F95" s="4" t="s">
        <v>13</v>
      </c>
      <c r="G95" s="4" t="s">
        <v>13</v>
      </c>
      <c r="H95" s="4" t="s">
        <v>13</v>
      </c>
      <c r="I95" s="4" t="s">
        <v>13</v>
      </c>
      <c r="J95" s="4" t="s">
        <v>13</v>
      </c>
      <c r="K95" s="4" t="s">
        <v>13</v>
      </c>
      <c r="L95" s="4" t="s">
        <v>13</v>
      </c>
      <c r="M95" s="4" t="s">
        <v>13</v>
      </c>
    </row>
    <row r="96" spans="1:13" x14ac:dyDescent="0.25">
      <c r="A96">
        <v>2016</v>
      </c>
      <c r="B96" s="4" t="s">
        <v>13</v>
      </c>
      <c r="C96" s="4" t="s">
        <v>13</v>
      </c>
      <c r="D96" s="4" t="s">
        <v>13</v>
      </c>
      <c r="E96" s="4" t="s">
        <v>13</v>
      </c>
      <c r="F96" s="4" t="s">
        <v>13</v>
      </c>
      <c r="G96" s="4" t="s">
        <v>13</v>
      </c>
      <c r="H96" s="4" t="s">
        <v>13</v>
      </c>
      <c r="I96" s="4" t="s">
        <v>13</v>
      </c>
      <c r="J96" s="4" t="s">
        <v>13</v>
      </c>
      <c r="K96" s="4" t="s">
        <v>13</v>
      </c>
      <c r="L96" s="4" t="s">
        <v>13</v>
      </c>
      <c r="M96" s="4" t="s">
        <v>13</v>
      </c>
    </row>
    <row r="97" spans="1:13" x14ac:dyDescent="0.25">
      <c r="A97">
        <v>2017</v>
      </c>
      <c r="B97" s="4" t="s">
        <v>13</v>
      </c>
      <c r="C97" s="4" t="s">
        <v>13</v>
      </c>
      <c r="D97" s="4" t="s">
        <v>13</v>
      </c>
      <c r="E97" s="4" t="s">
        <v>13</v>
      </c>
      <c r="F97" s="4" t="s">
        <v>13</v>
      </c>
      <c r="G97" s="4" t="s">
        <v>13</v>
      </c>
      <c r="H97" s="4" t="s">
        <v>13</v>
      </c>
      <c r="I97" s="4" t="s">
        <v>13</v>
      </c>
      <c r="J97" s="4" t="s">
        <v>13</v>
      </c>
      <c r="K97" s="4" t="s">
        <v>13</v>
      </c>
      <c r="L97" s="4" t="s">
        <v>13</v>
      </c>
      <c r="M97" s="4" t="s">
        <v>13</v>
      </c>
    </row>
    <row r="98" spans="1:13" x14ac:dyDescent="0.25">
      <c r="A98">
        <v>2018</v>
      </c>
      <c r="B98" s="4" t="s">
        <v>13</v>
      </c>
      <c r="C98" s="4" t="s">
        <v>13</v>
      </c>
      <c r="D98" s="4" t="s">
        <v>13</v>
      </c>
      <c r="E98" s="4" t="s">
        <v>13</v>
      </c>
      <c r="F98" s="4" t="s">
        <v>13</v>
      </c>
      <c r="G98" s="4" t="s">
        <v>13</v>
      </c>
      <c r="H98" s="4" t="s">
        <v>13</v>
      </c>
      <c r="I98" s="4" t="s">
        <v>13</v>
      </c>
      <c r="J98" s="4" t="s">
        <v>13</v>
      </c>
      <c r="K98" s="4" t="s">
        <v>13</v>
      </c>
      <c r="L98" s="4" t="s">
        <v>13</v>
      </c>
      <c r="M98" s="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8"/>
  <sheetViews>
    <sheetView zoomScaleNormal="100" workbookViewId="0">
      <selection activeCell="J19" sqref="J1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2" x14ac:dyDescent="0.25">
      <c r="A2">
        <v>1922</v>
      </c>
      <c r="B2">
        <v>69</v>
      </c>
      <c r="C2">
        <v>124</v>
      </c>
      <c r="D2">
        <v>127</v>
      </c>
      <c r="E2">
        <v>301</v>
      </c>
      <c r="F2">
        <v>235</v>
      </c>
      <c r="G2">
        <v>37</v>
      </c>
      <c r="H2">
        <v>20</v>
      </c>
      <c r="I2">
        <v>12</v>
      </c>
      <c r="J2">
        <v>29</v>
      </c>
      <c r="K2">
        <v>13</v>
      </c>
      <c r="L2">
        <v>105</v>
      </c>
      <c r="M2">
        <v>111</v>
      </c>
      <c r="O2">
        <f t="shared" ref="O2:O47" si="0">SUM(F2:L2)</f>
        <v>451</v>
      </c>
      <c r="Q2">
        <f t="shared" ref="Q2:Q47" si="1">SUM(M2,B3,C3,D3,E3)</f>
        <v>862</v>
      </c>
      <c r="S2">
        <f>SUM(B2:O2)</f>
        <v>1634</v>
      </c>
      <c r="U2" s="1"/>
    </row>
    <row r="3" spans="1:22" x14ac:dyDescent="0.25">
      <c r="A3">
        <v>1923</v>
      </c>
      <c r="B3">
        <v>19</v>
      </c>
      <c r="C3">
        <v>117</v>
      </c>
      <c r="D3">
        <v>102</v>
      </c>
      <c r="E3">
        <v>513</v>
      </c>
      <c r="F3">
        <v>319</v>
      </c>
      <c r="G3">
        <v>21</v>
      </c>
      <c r="H3">
        <v>11</v>
      </c>
      <c r="I3">
        <v>34</v>
      </c>
      <c r="J3">
        <v>22</v>
      </c>
      <c r="K3">
        <v>7</v>
      </c>
      <c r="L3">
        <v>14</v>
      </c>
      <c r="M3">
        <v>43</v>
      </c>
      <c r="O3">
        <f t="shared" si="0"/>
        <v>428</v>
      </c>
      <c r="Q3">
        <f t="shared" si="1"/>
        <v>912</v>
      </c>
      <c r="S3">
        <f>SUM(B2:O3)</f>
        <v>3284</v>
      </c>
      <c r="U3" s="1"/>
    </row>
    <row r="4" spans="1:22" x14ac:dyDescent="0.25">
      <c r="A4">
        <v>1924</v>
      </c>
      <c r="B4">
        <v>32</v>
      </c>
      <c r="C4">
        <v>185</v>
      </c>
      <c r="D4">
        <v>178</v>
      </c>
      <c r="E4">
        <v>474</v>
      </c>
      <c r="F4">
        <v>81</v>
      </c>
      <c r="G4">
        <v>97</v>
      </c>
      <c r="H4">
        <v>6</v>
      </c>
      <c r="I4">
        <v>21</v>
      </c>
      <c r="J4">
        <v>9</v>
      </c>
      <c r="K4">
        <v>0</v>
      </c>
      <c r="L4">
        <v>72</v>
      </c>
      <c r="M4">
        <v>73</v>
      </c>
      <c r="O4">
        <f t="shared" si="0"/>
        <v>286</v>
      </c>
      <c r="Q4">
        <f t="shared" si="1"/>
        <v>397</v>
      </c>
      <c r="S4">
        <f>SUM(B2:O4)</f>
        <v>4798</v>
      </c>
      <c r="U4" s="1"/>
    </row>
    <row r="5" spans="1:22" x14ac:dyDescent="0.25">
      <c r="A5">
        <v>1925</v>
      </c>
      <c r="B5">
        <v>115</v>
      </c>
      <c r="C5">
        <v>55</v>
      </c>
      <c r="D5">
        <v>110</v>
      </c>
      <c r="E5">
        <v>44</v>
      </c>
      <c r="F5">
        <v>18</v>
      </c>
      <c r="G5">
        <v>20</v>
      </c>
      <c r="H5">
        <v>20</v>
      </c>
      <c r="I5">
        <v>9</v>
      </c>
      <c r="J5">
        <v>5</v>
      </c>
      <c r="K5">
        <v>123</v>
      </c>
      <c r="L5">
        <v>499</v>
      </c>
      <c r="M5">
        <v>138</v>
      </c>
      <c r="O5">
        <f t="shared" si="0"/>
        <v>694</v>
      </c>
      <c r="Q5">
        <f t="shared" si="1"/>
        <v>794</v>
      </c>
      <c r="S5">
        <f>SUM(B2:O5)</f>
        <v>6648</v>
      </c>
      <c r="U5" s="1"/>
    </row>
    <row r="6" spans="1:22" x14ac:dyDescent="0.25">
      <c r="A6">
        <v>1926</v>
      </c>
      <c r="B6">
        <v>20</v>
      </c>
      <c r="C6">
        <v>110</v>
      </c>
      <c r="D6">
        <v>157</v>
      </c>
      <c r="E6">
        <v>369</v>
      </c>
      <c r="F6">
        <v>121</v>
      </c>
      <c r="G6">
        <v>26</v>
      </c>
      <c r="H6">
        <v>2</v>
      </c>
      <c r="I6">
        <v>0</v>
      </c>
      <c r="J6">
        <v>28</v>
      </c>
      <c r="K6">
        <v>12</v>
      </c>
      <c r="L6">
        <v>103</v>
      </c>
      <c r="M6">
        <v>11</v>
      </c>
      <c r="O6">
        <f t="shared" si="0"/>
        <v>292</v>
      </c>
      <c r="Q6">
        <f t="shared" si="1"/>
        <v>720</v>
      </c>
      <c r="S6">
        <f t="shared" ref="S6:S41" si="2">SUM(B2:O6)</f>
        <v>7899</v>
      </c>
      <c r="U6" s="1">
        <f>S6+Mbulu_P!S6</f>
        <v>12079</v>
      </c>
      <c r="V6">
        <f t="shared" ref="V6:V51" si="3">U6/2</f>
        <v>6039.5</v>
      </c>
    </row>
    <row r="7" spans="1:22" x14ac:dyDescent="0.25">
      <c r="A7">
        <v>1927</v>
      </c>
      <c r="B7">
        <v>65</v>
      </c>
      <c r="C7">
        <v>26</v>
      </c>
      <c r="D7">
        <v>346</v>
      </c>
      <c r="E7">
        <v>272</v>
      </c>
      <c r="F7">
        <v>141</v>
      </c>
      <c r="G7">
        <v>18</v>
      </c>
      <c r="H7">
        <v>10</v>
      </c>
      <c r="I7">
        <v>11</v>
      </c>
      <c r="J7">
        <v>13</v>
      </c>
      <c r="K7">
        <v>48</v>
      </c>
      <c r="L7">
        <v>19</v>
      </c>
      <c r="M7">
        <v>126</v>
      </c>
      <c r="O7">
        <f t="shared" si="0"/>
        <v>260</v>
      </c>
      <c r="Q7">
        <f t="shared" si="1"/>
        <v>563</v>
      </c>
      <c r="S7">
        <f t="shared" si="2"/>
        <v>7620</v>
      </c>
      <c r="U7" s="1">
        <f>S7+Mbulu_P!S7</f>
        <v>11897</v>
      </c>
      <c r="V7">
        <f t="shared" si="3"/>
        <v>5948.5</v>
      </c>
    </row>
    <row r="8" spans="1:22" x14ac:dyDescent="0.25">
      <c r="A8">
        <v>1928</v>
      </c>
      <c r="B8">
        <v>33</v>
      </c>
      <c r="C8">
        <v>81</v>
      </c>
      <c r="D8">
        <v>59</v>
      </c>
      <c r="E8">
        <v>264</v>
      </c>
      <c r="F8">
        <v>246</v>
      </c>
      <c r="G8">
        <v>91</v>
      </c>
      <c r="H8">
        <v>0</v>
      </c>
      <c r="I8">
        <v>3</v>
      </c>
      <c r="J8">
        <v>5</v>
      </c>
      <c r="K8">
        <v>59</v>
      </c>
      <c r="L8">
        <v>99</v>
      </c>
      <c r="M8">
        <v>43</v>
      </c>
      <c r="O8">
        <f t="shared" si="0"/>
        <v>503</v>
      </c>
      <c r="Q8">
        <f t="shared" si="1"/>
        <v>408</v>
      </c>
      <c r="S8">
        <f t="shared" si="2"/>
        <v>7456</v>
      </c>
      <c r="U8" s="1">
        <f>S8+Mbulu_P!S8</f>
        <v>11545</v>
      </c>
      <c r="V8">
        <f t="shared" si="3"/>
        <v>5772.5</v>
      </c>
    </row>
    <row r="9" spans="1:22" x14ac:dyDescent="0.25">
      <c r="A9">
        <v>1929</v>
      </c>
      <c r="B9">
        <v>16</v>
      </c>
      <c r="C9">
        <v>10</v>
      </c>
      <c r="D9">
        <v>176</v>
      </c>
      <c r="E9">
        <v>163</v>
      </c>
      <c r="F9">
        <v>71</v>
      </c>
      <c r="G9">
        <v>72</v>
      </c>
      <c r="H9">
        <v>24</v>
      </c>
      <c r="I9">
        <v>8</v>
      </c>
      <c r="J9">
        <v>43</v>
      </c>
      <c r="K9">
        <v>92</v>
      </c>
      <c r="L9">
        <v>18</v>
      </c>
      <c r="M9">
        <v>141</v>
      </c>
      <c r="O9">
        <f t="shared" si="0"/>
        <v>328</v>
      </c>
      <c r="Q9">
        <f t="shared" si="1"/>
        <v>999</v>
      </c>
      <c r="S9">
        <f t="shared" si="2"/>
        <v>7104</v>
      </c>
      <c r="U9" s="1">
        <f>S9+Mbulu_P!S9</f>
        <v>11165</v>
      </c>
      <c r="V9">
        <f t="shared" si="3"/>
        <v>5582.5</v>
      </c>
    </row>
    <row r="10" spans="1:22" x14ac:dyDescent="0.25">
      <c r="A10">
        <v>1930</v>
      </c>
      <c r="B10">
        <v>82</v>
      </c>
      <c r="C10">
        <v>94</v>
      </c>
      <c r="D10">
        <v>236</v>
      </c>
      <c r="E10">
        <v>446</v>
      </c>
      <c r="F10">
        <v>195</v>
      </c>
      <c r="G10">
        <v>20</v>
      </c>
      <c r="H10">
        <v>18</v>
      </c>
      <c r="I10">
        <v>8</v>
      </c>
      <c r="J10">
        <v>19</v>
      </c>
      <c r="K10">
        <v>68</v>
      </c>
      <c r="L10">
        <v>221</v>
      </c>
      <c r="M10">
        <v>26</v>
      </c>
      <c r="O10">
        <f t="shared" si="0"/>
        <v>549</v>
      </c>
      <c r="Q10">
        <f t="shared" si="1"/>
        <v>635</v>
      </c>
      <c r="S10">
        <f t="shared" si="2"/>
        <v>7236</v>
      </c>
      <c r="U10" s="1">
        <f>S10+Mbulu_P!S10</f>
        <v>11383</v>
      </c>
      <c r="V10">
        <f t="shared" si="3"/>
        <v>5691.5</v>
      </c>
    </row>
    <row r="11" spans="1:22" x14ac:dyDescent="0.25">
      <c r="A11">
        <v>1931</v>
      </c>
      <c r="B11">
        <v>29</v>
      </c>
      <c r="C11">
        <v>84</v>
      </c>
      <c r="D11">
        <v>169</v>
      </c>
      <c r="E11">
        <v>327</v>
      </c>
      <c r="F11">
        <v>281</v>
      </c>
      <c r="G11">
        <v>40</v>
      </c>
      <c r="H11">
        <v>19</v>
      </c>
      <c r="I11">
        <v>4</v>
      </c>
      <c r="J11">
        <v>2</v>
      </c>
      <c r="K11">
        <v>3</v>
      </c>
      <c r="L11">
        <v>122</v>
      </c>
      <c r="M11">
        <v>190</v>
      </c>
      <c r="O11">
        <f t="shared" si="0"/>
        <v>471</v>
      </c>
      <c r="Q11">
        <f t="shared" si="1"/>
        <v>927</v>
      </c>
      <c r="S11">
        <f t="shared" si="2"/>
        <v>7726</v>
      </c>
      <c r="U11" s="1">
        <f>S11+Mbulu_P!S11</f>
        <v>12043</v>
      </c>
      <c r="V11">
        <f t="shared" si="3"/>
        <v>6021.5</v>
      </c>
    </row>
    <row r="12" spans="1:22" x14ac:dyDescent="0.25">
      <c r="A12">
        <v>1932</v>
      </c>
      <c r="B12">
        <v>4</v>
      </c>
      <c r="C12">
        <v>117</v>
      </c>
      <c r="D12">
        <v>248</v>
      </c>
      <c r="E12">
        <v>368</v>
      </c>
      <c r="F12">
        <v>449</v>
      </c>
      <c r="G12">
        <v>43</v>
      </c>
      <c r="H12">
        <v>2</v>
      </c>
      <c r="I12">
        <v>8</v>
      </c>
      <c r="J12">
        <v>56</v>
      </c>
      <c r="K12">
        <v>4</v>
      </c>
      <c r="L12">
        <v>63</v>
      </c>
      <c r="M12">
        <v>78</v>
      </c>
      <c r="O12">
        <f t="shared" si="0"/>
        <v>625</v>
      </c>
      <c r="Q12">
        <f t="shared" si="1"/>
        <v>646</v>
      </c>
      <c r="S12">
        <f t="shared" si="2"/>
        <v>8436</v>
      </c>
      <c r="U12" s="1">
        <f>S12+Mbulu_P!S12</f>
        <v>12714</v>
      </c>
      <c r="V12">
        <f t="shared" si="3"/>
        <v>6357</v>
      </c>
    </row>
    <row r="13" spans="1:22" x14ac:dyDescent="0.25">
      <c r="A13">
        <v>1933</v>
      </c>
      <c r="B13">
        <v>350</v>
      </c>
      <c r="C13">
        <v>72</v>
      </c>
      <c r="D13">
        <v>98</v>
      </c>
      <c r="E13">
        <v>48</v>
      </c>
      <c r="F13">
        <v>74</v>
      </c>
      <c r="G13">
        <v>11</v>
      </c>
      <c r="H13">
        <v>29</v>
      </c>
      <c r="I13">
        <v>34</v>
      </c>
      <c r="J13">
        <v>6</v>
      </c>
      <c r="K13">
        <v>23</v>
      </c>
      <c r="L13">
        <v>123</v>
      </c>
      <c r="M13">
        <v>40</v>
      </c>
      <c r="O13">
        <f t="shared" si="0"/>
        <v>300</v>
      </c>
      <c r="Q13">
        <f t="shared" si="1"/>
        <v>430</v>
      </c>
      <c r="S13">
        <f t="shared" si="2"/>
        <v>8158</v>
      </c>
      <c r="U13" s="1">
        <f>S13+Mbulu_P!S13</f>
        <v>12009</v>
      </c>
      <c r="V13">
        <f t="shared" si="3"/>
        <v>6004.5</v>
      </c>
    </row>
    <row r="14" spans="1:22" x14ac:dyDescent="0.25">
      <c r="A14">
        <v>1934</v>
      </c>
      <c r="B14">
        <v>25</v>
      </c>
      <c r="C14">
        <v>111</v>
      </c>
      <c r="D14">
        <v>91</v>
      </c>
      <c r="E14">
        <v>163</v>
      </c>
      <c r="F14">
        <v>252</v>
      </c>
      <c r="G14">
        <v>62</v>
      </c>
      <c r="H14">
        <v>20</v>
      </c>
      <c r="I14">
        <v>3</v>
      </c>
      <c r="J14">
        <v>2</v>
      </c>
      <c r="K14">
        <v>37</v>
      </c>
      <c r="L14">
        <v>112</v>
      </c>
      <c r="M14">
        <v>170</v>
      </c>
      <c r="O14">
        <f t="shared" si="0"/>
        <v>488</v>
      </c>
      <c r="Q14">
        <f t="shared" si="1"/>
        <v>855</v>
      </c>
      <c r="S14">
        <f>SUM(B10:O14)</f>
        <v>8532</v>
      </c>
      <c r="U14" s="1">
        <f>S14+Mbulu_P!S14</f>
        <v>12383</v>
      </c>
      <c r="V14">
        <f t="shared" si="3"/>
        <v>6191.5</v>
      </c>
    </row>
    <row r="15" spans="1:22" x14ac:dyDescent="0.25">
      <c r="A15">
        <v>1935</v>
      </c>
      <c r="B15">
        <v>0</v>
      </c>
      <c r="C15">
        <v>148</v>
      </c>
      <c r="D15">
        <v>196</v>
      </c>
      <c r="E15">
        <v>341</v>
      </c>
      <c r="F15">
        <v>291</v>
      </c>
      <c r="G15">
        <v>27</v>
      </c>
      <c r="H15">
        <v>4</v>
      </c>
      <c r="I15">
        <v>89</v>
      </c>
      <c r="J15">
        <v>71</v>
      </c>
      <c r="K15">
        <v>9</v>
      </c>
      <c r="L15">
        <v>126</v>
      </c>
      <c r="M15">
        <v>77</v>
      </c>
      <c r="O15">
        <f t="shared" si="0"/>
        <v>617</v>
      </c>
      <c r="Q15">
        <f t="shared" si="1"/>
        <v>1014</v>
      </c>
      <c r="S15">
        <f t="shared" si="2"/>
        <v>8546</v>
      </c>
      <c r="U15" s="1">
        <f>S15+Mbulu_P!S15</f>
        <v>12349</v>
      </c>
      <c r="V15">
        <f t="shared" si="3"/>
        <v>6174.5</v>
      </c>
    </row>
    <row r="16" spans="1:22" x14ac:dyDescent="0.25">
      <c r="A16">
        <v>1936</v>
      </c>
      <c r="B16">
        <v>61</v>
      </c>
      <c r="C16">
        <v>168</v>
      </c>
      <c r="D16">
        <v>246</v>
      </c>
      <c r="E16">
        <v>462</v>
      </c>
      <c r="F16">
        <v>159</v>
      </c>
      <c r="G16">
        <v>91</v>
      </c>
      <c r="H16">
        <v>20</v>
      </c>
      <c r="I16">
        <v>57</v>
      </c>
      <c r="J16">
        <v>39</v>
      </c>
      <c r="K16">
        <v>13</v>
      </c>
      <c r="L16">
        <v>8</v>
      </c>
      <c r="M16">
        <v>79</v>
      </c>
      <c r="O16">
        <f t="shared" si="0"/>
        <v>387</v>
      </c>
      <c r="Q16">
        <f t="shared" si="1"/>
        <v>923</v>
      </c>
      <c r="S16">
        <f t="shared" si="2"/>
        <v>8595</v>
      </c>
      <c r="U16" s="1">
        <f>S16+Mbulu_P!S16</f>
        <v>12387</v>
      </c>
      <c r="V16">
        <f t="shared" si="3"/>
        <v>6193.5</v>
      </c>
    </row>
    <row r="17" spans="1:22" x14ac:dyDescent="0.25">
      <c r="A17">
        <v>1937</v>
      </c>
      <c r="B17">
        <v>9</v>
      </c>
      <c r="C17">
        <v>58</v>
      </c>
      <c r="D17">
        <v>307</v>
      </c>
      <c r="E17">
        <v>470</v>
      </c>
      <c r="F17">
        <v>269</v>
      </c>
      <c r="G17">
        <v>17</v>
      </c>
      <c r="H17">
        <v>4</v>
      </c>
      <c r="I17">
        <v>22</v>
      </c>
      <c r="J17">
        <v>9</v>
      </c>
      <c r="K17">
        <v>131</v>
      </c>
      <c r="L17">
        <v>85</v>
      </c>
      <c r="M17">
        <v>124</v>
      </c>
      <c r="O17">
        <f t="shared" si="0"/>
        <v>537</v>
      </c>
      <c r="Q17">
        <f t="shared" si="1"/>
        <v>752</v>
      </c>
      <c r="S17">
        <f t="shared" si="2"/>
        <v>8572</v>
      </c>
      <c r="U17" s="1">
        <f>S17+Mbulu_P!S17</f>
        <v>12573</v>
      </c>
      <c r="V17">
        <f t="shared" si="3"/>
        <v>6286.5</v>
      </c>
    </row>
    <row r="18" spans="1:22" x14ac:dyDescent="0.25">
      <c r="A18">
        <v>1938</v>
      </c>
      <c r="B18">
        <v>43</v>
      </c>
      <c r="C18">
        <v>42</v>
      </c>
      <c r="D18">
        <v>329</v>
      </c>
      <c r="E18">
        <v>214</v>
      </c>
      <c r="F18">
        <v>195</v>
      </c>
      <c r="G18">
        <v>7</v>
      </c>
      <c r="H18">
        <v>9</v>
      </c>
      <c r="I18">
        <v>4</v>
      </c>
      <c r="J18">
        <v>1</v>
      </c>
      <c r="K18">
        <v>102</v>
      </c>
      <c r="L18">
        <v>183</v>
      </c>
      <c r="M18">
        <v>119</v>
      </c>
      <c r="O18">
        <f t="shared" si="0"/>
        <v>501</v>
      </c>
      <c r="Q18">
        <f t="shared" si="1"/>
        <v>672</v>
      </c>
      <c r="S18">
        <f t="shared" si="2"/>
        <v>9113</v>
      </c>
      <c r="U18" s="1">
        <f>S18+Mbulu_P!S18</f>
        <v>13220</v>
      </c>
      <c r="V18">
        <f t="shared" si="3"/>
        <v>6610</v>
      </c>
    </row>
    <row r="19" spans="1:22" x14ac:dyDescent="0.25">
      <c r="A19">
        <v>1939</v>
      </c>
      <c r="B19">
        <v>10</v>
      </c>
      <c r="C19">
        <v>20</v>
      </c>
      <c r="D19">
        <v>173</v>
      </c>
      <c r="E19">
        <v>350</v>
      </c>
      <c r="F19">
        <v>351</v>
      </c>
      <c r="G19">
        <v>29</v>
      </c>
      <c r="H19">
        <v>2</v>
      </c>
      <c r="I19">
        <v>14</v>
      </c>
      <c r="J19">
        <v>20</v>
      </c>
      <c r="K19">
        <v>0</v>
      </c>
      <c r="L19">
        <v>55</v>
      </c>
      <c r="M19">
        <v>27</v>
      </c>
      <c r="O19">
        <f t="shared" si="0"/>
        <v>471</v>
      </c>
      <c r="Q19">
        <f t="shared" si="1"/>
        <v>1039.3</v>
      </c>
      <c r="S19">
        <f t="shared" si="2"/>
        <v>9099</v>
      </c>
      <c r="U19" s="1">
        <f>S19+Mbulu_P!S19</f>
        <v>13367</v>
      </c>
      <c r="V19">
        <f t="shared" si="3"/>
        <v>6683.5</v>
      </c>
    </row>
    <row r="20" spans="1:22" x14ac:dyDescent="0.25">
      <c r="A20">
        <v>1940</v>
      </c>
      <c r="B20">
        <v>156.30000000000001</v>
      </c>
      <c r="C20">
        <v>74.7</v>
      </c>
      <c r="D20">
        <v>327.39999999999998</v>
      </c>
      <c r="E20">
        <v>453.9</v>
      </c>
      <c r="F20">
        <v>233.7</v>
      </c>
      <c r="G20">
        <v>16.600000000000001</v>
      </c>
      <c r="H20">
        <v>12.3</v>
      </c>
      <c r="I20">
        <v>28.8</v>
      </c>
      <c r="J20">
        <v>8.6</v>
      </c>
      <c r="K20">
        <v>25.9</v>
      </c>
      <c r="L20">
        <v>38.1</v>
      </c>
      <c r="M20">
        <v>50.9</v>
      </c>
      <c r="O20">
        <f t="shared" si="0"/>
        <v>364</v>
      </c>
      <c r="Q20">
        <f t="shared" si="1"/>
        <v>572.09999999999991</v>
      </c>
      <c r="S20">
        <f t="shared" si="2"/>
        <v>8894.1999999999989</v>
      </c>
      <c r="U20" s="1">
        <f>S20+Mbulu_P!S20</f>
        <v>13096.199999999999</v>
      </c>
      <c r="V20">
        <f t="shared" si="3"/>
        <v>6548.0999999999995</v>
      </c>
    </row>
    <row r="21" spans="1:22" x14ac:dyDescent="0.25">
      <c r="A21">
        <v>1941</v>
      </c>
      <c r="B21">
        <v>21.6</v>
      </c>
      <c r="C21">
        <v>153.4</v>
      </c>
      <c r="D21">
        <v>175.5</v>
      </c>
      <c r="E21">
        <v>170.7</v>
      </c>
      <c r="F21">
        <v>133</v>
      </c>
      <c r="G21">
        <v>27.7</v>
      </c>
      <c r="H21">
        <v>2.2999999999999998</v>
      </c>
      <c r="I21">
        <v>19.600000000000001</v>
      </c>
      <c r="J21">
        <v>16.3</v>
      </c>
      <c r="K21">
        <v>0.8</v>
      </c>
      <c r="L21">
        <v>206</v>
      </c>
      <c r="M21">
        <v>344.9</v>
      </c>
      <c r="O21">
        <f t="shared" si="0"/>
        <v>405.70000000000005</v>
      </c>
      <c r="Q21">
        <f t="shared" si="1"/>
        <v>1563.8</v>
      </c>
      <c r="S21">
        <f t="shared" si="2"/>
        <v>8781.7000000000007</v>
      </c>
      <c r="U21" s="1">
        <f>S21+Mbulu_P!S21</f>
        <v>13258.7</v>
      </c>
      <c r="V21">
        <f t="shared" si="3"/>
        <v>6629.35</v>
      </c>
    </row>
    <row r="22" spans="1:22" x14ac:dyDescent="0.25">
      <c r="A22">
        <v>1942</v>
      </c>
      <c r="B22">
        <v>93.7</v>
      </c>
      <c r="C22">
        <v>18.3</v>
      </c>
      <c r="D22">
        <v>453.6</v>
      </c>
      <c r="E22">
        <v>653.29999999999995</v>
      </c>
      <c r="F22">
        <v>249.9</v>
      </c>
      <c r="G22">
        <v>9.4</v>
      </c>
      <c r="H22">
        <v>12.7</v>
      </c>
      <c r="I22">
        <v>15</v>
      </c>
      <c r="J22">
        <v>0</v>
      </c>
      <c r="K22">
        <v>5.8</v>
      </c>
      <c r="L22">
        <v>208.8</v>
      </c>
      <c r="M22">
        <v>91.2</v>
      </c>
      <c r="O22">
        <f t="shared" si="0"/>
        <v>501.6</v>
      </c>
      <c r="Q22">
        <f t="shared" si="1"/>
        <v>555.5</v>
      </c>
      <c r="S22">
        <f t="shared" si="2"/>
        <v>9053.0000000000018</v>
      </c>
      <c r="U22" s="1">
        <f>S22+Mbulu_P!S22</f>
        <v>13499.000000000002</v>
      </c>
      <c r="V22">
        <f t="shared" si="3"/>
        <v>6749.5000000000009</v>
      </c>
    </row>
    <row r="23" spans="1:22" x14ac:dyDescent="0.25">
      <c r="A23">
        <v>1943</v>
      </c>
      <c r="B23">
        <v>27.2</v>
      </c>
      <c r="C23">
        <v>73.900000000000006</v>
      </c>
      <c r="D23">
        <v>45.7</v>
      </c>
      <c r="E23">
        <v>317.5</v>
      </c>
      <c r="F23">
        <v>163.6</v>
      </c>
      <c r="G23">
        <v>35.6</v>
      </c>
      <c r="H23">
        <v>23.9</v>
      </c>
      <c r="I23">
        <v>0.8</v>
      </c>
      <c r="J23">
        <v>1.3</v>
      </c>
      <c r="K23">
        <v>2.8</v>
      </c>
      <c r="L23">
        <v>42.9</v>
      </c>
      <c r="M23">
        <v>49.3</v>
      </c>
      <c r="O23">
        <f t="shared" si="0"/>
        <v>270.90000000000003</v>
      </c>
      <c r="Q23">
        <f t="shared" si="1"/>
        <v>996.19999999999993</v>
      </c>
      <c r="S23">
        <f t="shared" si="2"/>
        <v>8359.4</v>
      </c>
      <c r="U23" s="1">
        <f>S23+Mbulu_P!S23</f>
        <v>12733.4</v>
      </c>
      <c r="V23">
        <f t="shared" si="3"/>
        <v>6366.7</v>
      </c>
    </row>
    <row r="24" spans="1:22" x14ac:dyDescent="0.25">
      <c r="A24">
        <v>1944</v>
      </c>
      <c r="B24">
        <v>51.8</v>
      </c>
      <c r="C24">
        <v>112.3</v>
      </c>
      <c r="D24">
        <v>295.39999999999998</v>
      </c>
      <c r="E24">
        <v>487.4</v>
      </c>
      <c r="F24">
        <v>191.3</v>
      </c>
      <c r="G24">
        <v>23.9</v>
      </c>
      <c r="H24">
        <v>11.9</v>
      </c>
      <c r="I24">
        <v>16.3</v>
      </c>
      <c r="J24">
        <v>26.4</v>
      </c>
      <c r="K24">
        <v>57.9</v>
      </c>
      <c r="L24">
        <v>295.89999999999998</v>
      </c>
      <c r="M24">
        <v>136.9</v>
      </c>
      <c r="O24">
        <f t="shared" si="0"/>
        <v>623.59999999999991</v>
      </c>
      <c r="Q24">
        <f t="shared" si="1"/>
        <v>736.4</v>
      </c>
      <c r="S24">
        <f t="shared" si="2"/>
        <v>9168.3999999999978</v>
      </c>
      <c r="U24" s="1">
        <f>S24+Mbulu_P!S24</f>
        <v>13698.399999999998</v>
      </c>
      <c r="V24">
        <f t="shared" si="3"/>
        <v>6849.1999999999989</v>
      </c>
    </row>
    <row r="25" spans="1:22" x14ac:dyDescent="0.25">
      <c r="A25">
        <v>1945</v>
      </c>
      <c r="B25">
        <v>41.7</v>
      </c>
      <c r="C25">
        <v>161.30000000000001</v>
      </c>
      <c r="D25">
        <v>117.6</v>
      </c>
      <c r="E25">
        <v>278.89999999999998</v>
      </c>
      <c r="F25">
        <v>319.3</v>
      </c>
      <c r="G25">
        <v>16.3</v>
      </c>
      <c r="H25">
        <v>23.6</v>
      </c>
      <c r="I25">
        <v>7.4</v>
      </c>
      <c r="J25">
        <v>1</v>
      </c>
      <c r="K25">
        <v>0</v>
      </c>
      <c r="L25">
        <v>120.4</v>
      </c>
      <c r="M25">
        <v>25.1</v>
      </c>
      <c r="O25">
        <f t="shared" si="0"/>
        <v>488</v>
      </c>
      <c r="Q25">
        <f t="shared" si="1"/>
        <v>777.8</v>
      </c>
      <c r="S25">
        <f t="shared" si="2"/>
        <v>8977.7999999999956</v>
      </c>
      <c r="U25" s="1">
        <f>S25+Mbulu_P!S25</f>
        <v>13122.799999999996</v>
      </c>
      <c r="V25">
        <f t="shared" si="3"/>
        <v>6561.3999999999978</v>
      </c>
    </row>
    <row r="26" spans="1:22" x14ac:dyDescent="0.25">
      <c r="A26">
        <v>1946</v>
      </c>
      <c r="B26">
        <v>56.9</v>
      </c>
      <c r="C26">
        <v>8.1</v>
      </c>
      <c r="D26">
        <v>11.7</v>
      </c>
      <c r="E26">
        <v>676</v>
      </c>
      <c r="F26">
        <v>131.30000000000001</v>
      </c>
      <c r="G26">
        <v>2</v>
      </c>
      <c r="H26">
        <v>0.8</v>
      </c>
      <c r="I26" s="2">
        <v>10</v>
      </c>
      <c r="J26">
        <v>139.69999999999999</v>
      </c>
      <c r="K26">
        <v>74.2</v>
      </c>
      <c r="L26">
        <v>13.2</v>
      </c>
      <c r="M26">
        <v>151.4</v>
      </c>
      <c r="O26">
        <f t="shared" si="0"/>
        <v>371.2</v>
      </c>
      <c r="Q26">
        <f t="shared" si="1"/>
        <v>1015.5999999999999</v>
      </c>
      <c r="S26">
        <f t="shared" si="2"/>
        <v>8946.8000000000011</v>
      </c>
      <c r="U26" s="1">
        <f>S26+Mbulu_P!S26</f>
        <v>12674.800000000001</v>
      </c>
      <c r="V26">
        <f t="shared" si="3"/>
        <v>6337.4000000000005</v>
      </c>
    </row>
    <row r="27" spans="1:22" x14ac:dyDescent="0.25">
      <c r="A27">
        <v>1947</v>
      </c>
      <c r="B27">
        <v>85.1</v>
      </c>
      <c r="C27">
        <v>73.2</v>
      </c>
      <c r="D27">
        <v>131.6</v>
      </c>
      <c r="E27">
        <v>574.29999999999995</v>
      </c>
      <c r="F27">
        <v>393.7</v>
      </c>
      <c r="G27">
        <v>76.5</v>
      </c>
      <c r="H27">
        <v>13.2</v>
      </c>
      <c r="I27">
        <v>6.9</v>
      </c>
      <c r="J27">
        <v>16.5</v>
      </c>
      <c r="K27">
        <v>4.8</v>
      </c>
      <c r="L27">
        <v>65.5</v>
      </c>
      <c r="M27">
        <v>80.5</v>
      </c>
      <c r="O27">
        <f t="shared" si="0"/>
        <v>577.09999999999991</v>
      </c>
      <c r="Q27">
        <f t="shared" si="1"/>
        <v>772.7</v>
      </c>
      <c r="S27">
        <f t="shared" si="2"/>
        <v>8732.4</v>
      </c>
      <c r="U27" s="1">
        <f>S27+Mbulu_P!S27</f>
        <v>12391.4</v>
      </c>
      <c r="V27">
        <f t="shared" si="3"/>
        <v>6195.7</v>
      </c>
    </row>
    <row r="28" spans="1:22" x14ac:dyDescent="0.25">
      <c r="A28">
        <v>1948</v>
      </c>
      <c r="B28">
        <v>74.2</v>
      </c>
      <c r="C28">
        <v>37.6</v>
      </c>
      <c r="D28">
        <v>103.4</v>
      </c>
      <c r="E28">
        <v>477</v>
      </c>
      <c r="F28">
        <v>116.8</v>
      </c>
      <c r="G28">
        <v>49.3</v>
      </c>
      <c r="H28">
        <v>15.5</v>
      </c>
      <c r="I28">
        <v>7.1</v>
      </c>
      <c r="J28">
        <v>1.3</v>
      </c>
      <c r="K28">
        <v>26.7</v>
      </c>
      <c r="L28">
        <v>50.3</v>
      </c>
      <c r="M28">
        <v>449.6</v>
      </c>
      <c r="O28">
        <f t="shared" si="0"/>
        <v>267</v>
      </c>
      <c r="Q28">
        <f t="shared" si="1"/>
        <v>1142.8000000000002</v>
      </c>
      <c r="S28">
        <f t="shared" si="2"/>
        <v>9352.7999999999993</v>
      </c>
      <c r="U28" s="1">
        <f>S28+Mbulu_P!S28</f>
        <v>12924.8</v>
      </c>
      <c r="V28">
        <f t="shared" si="3"/>
        <v>6462.4</v>
      </c>
    </row>
    <row r="29" spans="1:22" x14ac:dyDescent="0.25">
      <c r="A29">
        <v>1949</v>
      </c>
      <c r="B29">
        <v>24.6</v>
      </c>
      <c r="C29">
        <v>105.7</v>
      </c>
      <c r="D29">
        <v>22.9</v>
      </c>
      <c r="E29">
        <v>540</v>
      </c>
      <c r="F29">
        <v>66</v>
      </c>
      <c r="G29">
        <v>3.3</v>
      </c>
      <c r="H29">
        <v>56.1</v>
      </c>
      <c r="I29">
        <v>0.5</v>
      </c>
      <c r="J29">
        <v>26.4</v>
      </c>
      <c r="K29">
        <v>0</v>
      </c>
      <c r="L29">
        <v>24.9</v>
      </c>
      <c r="M29">
        <v>114.3</v>
      </c>
      <c r="O29">
        <f t="shared" si="0"/>
        <v>177.20000000000002</v>
      </c>
      <c r="Q29">
        <f t="shared" si="1"/>
        <v>1280.0999999999999</v>
      </c>
      <c r="S29">
        <f>SUM(B25:O29)</f>
        <v>8183.6999999999989</v>
      </c>
      <c r="U29" s="1">
        <f>S29+Mbulu_P!S29</f>
        <v>11633.699999999999</v>
      </c>
      <c r="V29">
        <f t="shared" si="3"/>
        <v>5816.8499999999995</v>
      </c>
    </row>
    <row r="30" spans="1:22" x14ac:dyDescent="0.25">
      <c r="A30">
        <v>1950</v>
      </c>
      <c r="B30">
        <v>86.9</v>
      </c>
      <c r="C30">
        <v>40.9</v>
      </c>
      <c r="D30">
        <v>370</v>
      </c>
      <c r="E30">
        <v>668</v>
      </c>
      <c r="F30">
        <v>293</v>
      </c>
      <c r="G30">
        <v>17.8</v>
      </c>
      <c r="H30">
        <v>16</v>
      </c>
      <c r="I30">
        <v>9</v>
      </c>
      <c r="J30">
        <v>0.5</v>
      </c>
      <c r="K30">
        <v>5.3</v>
      </c>
      <c r="L30">
        <v>33.299999999999997</v>
      </c>
      <c r="M30">
        <v>24.6</v>
      </c>
      <c r="O30">
        <f t="shared" si="0"/>
        <v>374.90000000000003</v>
      </c>
      <c r="Q30">
        <f t="shared" si="1"/>
        <v>729.90000000000009</v>
      </c>
      <c r="S30">
        <f t="shared" si="2"/>
        <v>8523.3000000000011</v>
      </c>
      <c r="U30" s="1">
        <f>S30+Mbulu_P!S30</f>
        <v>12564.300000000001</v>
      </c>
      <c r="V30">
        <f t="shared" si="3"/>
        <v>6282.1500000000005</v>
      </c>
    </row>
    <row r="31" spans="1:22" x14ac:dyDescent="0.25">
      <c r="A31">
        <v>1951</v>
      </c>
      <c r="B31">
        <v>52.8</v>
      </c>
      <c r="C31">
        <v>59.9</v>
      </c>
      <c r="D31">
        <v>161.30000000000001</v>
      </c>
      <c r="E31">
        <v>431.3</v>
      </c>
      <c r="F31">
        <v>302</v>
      </c>
      <c r="G31">
        <v>30</v>
      </c>
      <c r="H31">
        <v>18</v>
      </c>
      <c r="I31">
        <v>7.1</v>
      </c>
      <c r="J31">
        <v>5.0999999999999996</v>
      </c>
      <c r="K31">
        <v>116.8</v>
      </c>
      <c r="L31">
        <v>293.60000000000002</v>
      </c>
      <c r="M31">
        <v>174.8</v>
      </c>
      <c r="O31">
        <f t="shared" si="0"/>
        <v>772.60000000000014</v>
      </c>
      <c r="Q31">
        <f t="shared" si="1"/>
        <v>783.7</v>
      </c>
      <c r="S31">
        <f t="shared" si="2"/>
        <v>9302.1</v>
      </c>
      <c r="U31" s="1">
        <f>S31+Mbulu_P!S31</f>
        <v>13962.1</v>
      </c>
      <c r="V31">
        <f t="shared" si="3"/>
        <v>6981.05</v>
      </c>
    </row>
    <row r="32" spans="1:22" x14ac:dyDescent="0.25">
      <c r="A32">
        <v>1952</v>
      </c>
      <c r="B32">
        <v>29.2</v>
      </c>
      <c r="C32">
        <v>98.3</v>
      </c>
      <c r="D32">
        <v>168.2</v>
      </c>
      <c r="E32">
        <v>313.2</v>
      </c>
      <c r="F32">
        <v>127.5</v>
      </c>
      <c r="G32">
        <v>15.8</v>
      </c>
      <c r="H32">
        <v>8.6</v>
      </c>
      <c r="I32">
        <v>4.0999999999999996</v>
      </c>
      <c r="J32">
        <v>17</v>
      </c>
      <c r="K32">
        <v>13.2</v>
      </c>
      <c r="L32">
        <v>133.4</v>
      </c>
      <c r="M32">
        <v>57.4</v>
      </c>
      <c r="O32">
        <f t="shared" si="0"/>
        <v>319.60000000000002</v>
      </c>
      <c r="Q32">
        <f t="shared" si="1"/>
        <v>383.2</v>
      </c>
      <c r="S32">
        <f t="shared" si="2"/>
        <v>8508.7000000000025</v>
      </c>
      <c r="U32" s="1">
        <f>S32+Mbulu_P!S32</f>
        <v>13052.700000000003</v>
      </c>
      <c r="V32">
        <f t="shared" si="3"/>
        <v>6526.3500000000013</v>
      </c>
    </row>
    <row r="33" spans="1:22" x14ac:dyDescent="0.25">
      <c r="A33">
        <v>1953</v>
      </c>
      <c r="B33">
        <v>77.7</v>
      </c>
      <c r="C33">
        <v>0</v>
      </c>
      <c r="D33">
        <v>74.400000000000006</v>
      </c>
      <c r="E33">
        <v>173.7</v>
      </c>
      <c r="F33">
        <v>326.10000000000002</v>
      </c>
      <c r="G33">
        <v>23.1</v>
      </c>
      <c r="H33">
        <v>19.3</v>
      </c>
      <c r="I33">
        <v>37.299999999999997</v>
      </c>
      <c r="J33">
        <v>7.4</v>
      </c>
      <c r="K33">
        <v>70.400000000000006</v>
      </c>
      <c r="L33">
        <v>72.599999999999994</v>
      </c>
      <c r="M33">
        <v>88.9</v>
      </c>
      <c r="O33">
        <f t="shared" si="0"/>
        <v>556.20000000000005</v>
      </c>
      <c r="Q33">
        <f t="shared" si="1"/>
        <v>611</v>
      </c>
      <c r="S33">
        <f t="shared" si="2"/>
        <v>8360.0000000000036</v>
      </c>
      <c r="U33" s="1">
        <f>S33+Mbulu_P!S33</f>
        <v>13032.000000000004</v>
      </c>
      <c r="V33">
        <f t="shared" si="3"/>
        <v>6516.0000000000018</v>
      </c>
    </row>
    <row r="34" spans="1:22" x14ac:dyDescent="0.25">
      <c r="A34">
        <v>1954</v>
      </c>
      <c r="B34">
        <v>108.7</v>
      </c>
      <c r="C34">
        <v>7.4</v>
      </c>
      <c r="D34">
        <v>33</v>
      </c>
      <c r="E34">
        <v>373</v>
      </c>
      <c r="F34">
        <v>212</v>
      </c>
      <c r="G34">
        <v>28</v>
      </c>
      <c r="H34">
        <v>14</v>
      </c>
      <c r="I34">
        <v>21</v>
      </c>
      <c r="J34">
        <v>17</v>
      </c>
      <c r="K34">
        <v>30</v>
      </c>
      <c r="L34">
        <v>99</v>
      </c>
      <c r="M34">
        <v>121</v>
      </c>
      <c r="O34">
        <f t="shared" si="0"/>
        <v>421</v>
      </c>
      <c r="Q34">
        <f t="shared" si="1"/>
        <v>786.59999999999991</v>
      </c>
      <c r="S34">
        <f t="shared" si="2"/>
        <v>8683.1999999999989</v>
      </c>
      <c r="U34" s="1">
        <f>S34+Mbulu_P!S34</f>
        <v>13210.199999999999</v>
      </c>
      <c r="V34">
        <f t="shared" si="3"/>
        <v>6605.0999999999995</v>
      </c>
    </row>
    <row r="35" spans="1:22" x14ac:dyDescent="0.25">
      <c r="A35">
        <v>1955</v>
      </c>
      <c r="B35">
        <v>72</v>
      </c>
      <c r="C35">
        <v>157.5</v>
      </c>
      <c r="D35">
        <v>122.7</v>
      </c>
      <c r="E35">
        <v>313.39999999999998</v>
      </c>
      <c r="F35">
        <v>123.4</v>
      </c>
      <c r="G35">
        <v>54.4</v>
      </c>
      <c r="H35">
        <v>7.9</v>
      </c>
      <c r="I35">
        <v>0.3</v>
      </c>
      <c r="J35">
        <v>0</v>
      </c>
      <c r="K35">
        <v>2.5</v>
      </c>
      <c r="L35">
        <v>39.1</v>
      </c>
      <c r="M35">
        <v>203.2</v>
      </c>
      <c r="O35">
        <f t="shared" si="0"/>
        <v>227.60000000000002</v>
      </c>
      <c r="Q35">
        <f t="shared" si="1"/>
        <v>730.49999999999989</v>
      </c>
      <c r="S35">
        <f t="shared" si="2"/>
        <v>8066.9999999999973</v>
      </c>
      <c r="U35" s="1">
        <f>S35+Mbulu_P!S35</f>
        <v>12159.999999999996</v>
      </c>
      <c r="V35">
        <f t="shared" si="3"/>
        <v>6079.9999999999982</v>
      </c>
    </row>
    <row r="36" spans="1:22" x14ac:dyDescent="0.25">
      <c r="A36">
        <v>1956</v>
      </c>
      <c r="B36">
        <v>161</v>
      </c>
      <c r="C36">
        <v>56.4</v>
      </c>
      <c r="D36">
        <v>128</v>
      </c>
      <c r="E36">
        <v>181.9</v>
      </c>
      <c r="F36">
        <v>23.6</v>
      </c>
      <c r="G36">
        <v>9.6999999999999993</v>
      </c>
      <c r="H36">
        <v>11.4</v>
      </c>
      <c r="I36">
        <v>0.3</v>
      </c>
      <c r="J36">
        <v>14.2</v>
      </c>
      <c r="K36">
        <v>5.6</v>
      </c>
      <c r="L36">
        <v>34.5</v>
      </c>
      <c r="M36">
        <v>40.9</v>
      </c>
      <c r="O36">
        <f t="shared" si="0"/>
        <v>99.299999999999983</v>
      </c>
      <c r="Q36">
        <f t="shared" si="1"/>
        <v>782.8</v>
      </c>
      <c r="S36">
        <f t="shared" si="2"/>
        <v>6408.4999999999991</v>
      </c>
      <c r="U36" s="1">
        <f>S36+Mbulu_P!S36</f>
        <v>9634.5</v>
      </c>
      <c r="V36">
        <f t="shared" si="3"/>
        <v>4817.25</v>
      </c>
    </row>
    <row r="37" spans="1:22" x14ac:dyDescent="0.25">
      <c r="A37">
        <v>1957</v>
      </c>
      <c r="B37">
        <v>165.1</v>
      </c>
      <c r="C37">
        <v>90.9</v>
      </c>
      <c r="D37">
        <v>60.2</v>
      </c>
      <c r="E37">
        <v>425.7</v>
      </c>
      <c r="F37">
        <v>287.3</v>
      </c>
      <c r="G37">
        <v>8.9</v>
      </c>
      <c r="H37">
        <v>8.1</v>
      </c>
      <c r="I37">
        <v>2.2999999999999998</v>
      </c>
      <c r="J37">
        <v>8.6</v>
      </c>
      <c r="K37">
        <v>38</v>
      </c>
      <c r="L37">
        <v>154.69999999999999</v>
      </c>
      <c r="M37">
        <v>188</v>
      </c>
      <c r="O37">
        <f t="shared" si="0"/>
        <v>507.90000000000003</v>
      </c>
      <c r="Q37">
        <f t="shared" si="1"/>
        <v>859.8</v>
      </c>
      <c r="S37">
        <f t="shared" si="2"/>
        <v>7048.7</v>
      </c>
      <c r="U37" s="1">
        <f>S37+Mbulu_P!S37</f>
        <v>10661.7</v>
      </c>
      <c r="V37">
        <f t="shared" si="3"/>
        <v>5330.85</v>
      </c>
    </row>
    <row r="38" spans="1:22" x14ac:dyDescent="0.25">
      <c r="A38">
        <v>1958</v>
      </c>
      <c r="B38">
        <v>38.6</v>
      </c>
      <c r="C38">
        <v>151.9</v>
      </c>
      <c r="D38">
        <v>123.4</v>
      </c>
      <c r="E38">
        <v>357.9</v>
      </c>
      <c r="F38">
        <v>163</v>
      </c>
      <c r="G38">
        <v>41.9</v>
      </c>
      <c r="H38">
        <v>6.4</v>
      </c>
      <c r="I38">
        <v>1.3</v>
      </c>
      <c r="J38">
        <v>1</v>
      </c>
      <c r="K38">
        <v>0</v>
      </c>
      <c r="L38">
        <v>13.2</v>
      </c>
      <c r="M38">
        <v>69.599999999999994</v>
      </c>
      <c r="O38">
        <f t="shared" si="0"/>
        <v>226.8</v>
      </c>
      <c r="Q38">
        <f t="shared" si="1"/>
        <v>670.90000000000009</v>
      </c>
      <c r="S38">
        <f t="shared" si="2"/>
        <v>6716.5999999999995</v>
      </c>
      <c r="U38" s="1">
        <f>S38+Mbulu_P!S38</f>
        <v>10428.599999999999</v>
      </c>
      <c r="V38">
        <f t="shared" si="3"/>
        <v>5214.2999999999993</v>
      </c>
    </row>
    <row r="39" spans="1:22" x14ac:dyDescent="0.25">
      <c r="A39">
        <v>1959</v>
      </c>
      <c r="B39">
        <v>86.1</v>
      </c>
      <c r="C39">
        <v>77.5</v>
      </c>
      <c r="D39">
        <v>102.9</v>
      </c>
      <c r="E39">
        <v>334.8</v>
      </c>
      <c r="F39">
        <v>66.8</v>
      </c>
      <c r="G39">
        <v>4.5999999999999996</v>
      </c>
      <c r="H39">
        <v>21.3</v>
      </c>
      <c r="I39">
        <v>82.3</v>
      </c>
      <c r="J39">
        <v>0.5</v>
      </c>
      <c r="K39">
        <v>42.7</v>
      </c>
      <c r="L39">
        <v>65.8</v>
      </c>
      <c r="M39">
        <v>156.19999999999999</v>
      </c>
      <c r="O39">
        <f t="shared" si="0"/>
        <v>284</v>
      </c>
      <c r="Q39">
        <f t="shared" si="1"/>
        <v>156.19999999999999</v>
      </c>
      <c r="S39">
        <f t="shared" si="2"/>
        <v>6557</v>
      </c>
      <c r="U39" s="1">
        <f>S39+Mbulu_P!S39</f>
        <v>10672</v>
      </c>
      <c r="V39">
        <f t="shared" si="3"/>
        <v>5336</v>
      </c>
    </row>
    <row r="40" spans="1:22" x14ac:dyDescent="0.25">
      <c r="A40">
        <v>1960</v>
      </c>
      <c r="B40" t="s">
        <v>13</v>
      </c>
      <c r="C40" t="s">
        <v>13</v>
      </c>
      <c r="D40" t="s">
        <v>13</v>
      </c>
      <c r="E40" t="s">
        <v>13</v>
      </c>
      <c r="F40" t="s">
        <v>13</v>
      </c>
      <c r="G40" t="s">
        <v>13</v>
      </c>
      <c r="H40" t="s">
        <v>13</v>
      </c>
      <c r="I40" t="s">
        <v>13</v>
      </c>
      <c r="J40" t="s">
        <v>13</v>
      </c>
      <c r="K40" t="s">
        <v>13</v>
      </c>
      <c r="L40" t="s">
        <v>13</v>
      </c>
      <c r="M40" t="s">
        <v>13</v>
      </c>
      <c r="O40">
        <f t="shared" si="0"/>
        <v>0</v>
      </c>
      <c r="Q40">
        <f t="shared" si="1"/>
        <v>503.1</v>
      </c>
      <c r="S40">
        <f t="shared" si="2"/>
        <v>5233.0000000000009</v>
      </c>
      <c r="U40" s="1">
        <f>S40+Mbulu_P!S40</f>
        <v>9465</v>
      </c>
      <c r="V40">
        <f t="shared" si="3"/>
        <v>4732.5</v>
      </c>
    </row>
    <row r="41" spans="1:22" x14ac:dyDescent="0.25">
      <c r="A41">
        <v>1961</v>
      </c>
      <c r="B41">
        <v>37.6</v>
      </c>
      <c r="C41">
        <v>95.5</v>
      </c>
      <c r="D41">
        <v>120.1</v>
      </c>
      <c r="E41">
        <v>249.9</v>
      </c>
      <c r="F41">
        <v>4.3</v>
      </c>
      <c r="G41">
        <v>2.2999999999999998</v>
      </c>
      <c r="H41">
        <v>53.9</v>
      </c>
      <c r="I41">
        <v>4.8</v>
      </c>
      <c r="J41">
        <v>24.6</v>
      </c>
      <c r="K41">
        <v>152.9</v>
      </c>
      <c r="L41">
        <v>353.3</v>
      </c>
      <c r="M41">
        <v>174.8</v>
      </c>
      <c r="O41">
        <f t="shared" si="0"/>
        <v>596.1</v>
      </c>
      <c r="Q41">
        <f t="shared" si="1"/>
        <v>734.4</v>
      </c>
      <c r="S41">
        <f t="shared" si="2"/>
        <v>6336.300000000002</v>
      </c>
      <c r="U41" s="1">
        <f>S41+Mbulu_P!S41</f>
        <v>11137.300000000003</v>
      </c>
      <c r="V41">
        <f t="shared" si="3"/>
        <v>5568.6500000000015</v>
      </c>
    </row>
    <row r="42" spans="1:22" x14ac:dyDescent="0.25">
      <c r="A42">
        <v>1962</v>
      </c>
      <c r="B42">
        <v>119.6</v>
      </c>
      <c r="C42">
        <v>38.9</v>
      </c>
      <c r="D42">
        <v>66.599999999999994</v>
      </c>
      <c r="E42">
        <v>334.5</v>
      </c>
      <c r="F42">
        <v>161.5</v>
      </c>
      <c r="G42">
        <v>6.1</v>
      </c>
      <c r="H42">
        <v>35.799999999999997</v>
      </c>
      <c r="I42">
        <v>7.6</v>
      </c>
      <c r="J42">
        <v>3.6</v>
      </c>
      <c r="K42">
        <v>12.7</v>
      </c>
      <c r="L42">
        <v>98.6</v>
      </c>
      <c r="M42">
        <v>154.19999999999999</v>
      </c>
      <c r="O42">
        <f t="shared" si="0"/>
        <v>325.89999999999998</v>
      </c>
      <c r="Q42">
        <f t="shared" si="1"/>
        <v>825.4</v>
      </c>
      <c r="S42">
        <f>SUM(B38:O42)</f>
        <v>5756.2000000000016</v>
      </c>
      <c r="U42" s="1">
        <f>S42+Mbulu_P!S42</f>
        <v>10185.500000000002</v>
      </c>
      <c r="V42">
        <f t="shared" si="3"/>
        <v>5092.7500000000009</v>
      </c>
    </row>
    <row r="43" spans="1:22" x14ac:dyDescent="0.25">
      <c r="A43">
        <v>1963</v>
      </c>
      <c r="B43">
        <v>47.5</v>
      </c>
      <c r="C43">
        <v>52.3</v>
      </c>
      <c r="D43">
        <v>274.8</v>
      </c>
      <c r="E43">
        <v>296.60000000000002</v>
      </c>
      <c r="F43">
        <v>116.6</v>
      </c>
      <c r="G43">
        <v>52.2</v>
      </c>
      <c r="H43">
        <v>1.5</v>
      </c>
      <c r="I43">
        <v>0</v>
      </c>
      <c r="J43">
        <v>5.6</v>
      </c>
      <c r="K43">
        <v>0</v>
      </c>
      <c r="L43">
        <v>593.1</v>
      </c>
      <c r="M43">
        <v>215.1</v>
      </c>
      <c r="O43">
        <f t="shared" si="0"/>
        <v>769</v>
      </c>
      <c r="Q43">
        <f t="shared" si="1"/>
        <v>1315.4</v>
      </c>
      <c r="S43">
        <f t="shared" ref="S43:S74" si="4">SUM(B39:O43)</f>
        <v>6985.5000000000009</v>
      </c>
      <c r="U43" s="1">
        <f>S43+Mbulu_P!S43</f>
        <v>11926.2</v>
      </c>
      <c r="V43">
        <f t="shared" si="3"/>
        <v>5963.1</v>
      </c>
    </row>
    <row r="44" spans="1:22" x14ac:dyDescent="0.25">
      <c r="A44">
        <v>1964</v>
      </c>
      <c r="B44">
        <v>26.8</v>
      </c>
      <c r="C44">
        <v>74.400000000000006</v>
      </c>
      <c r="D44">
        <v>235</v>
      </c>
      <c r="E44">
        <v>764.1</v>
      </c>
      <c r="F44">
        <v>106.4</v>
      </c>
      <c r="G44">
        <v>8.9</v>
      </c>
      <c r="H44">
        <v>0</v>
      </c>
      <c r="I44">
        <v>12.2</v>
      </c>
      <c r="J44">
        <v>13.7</v>
      </c>
      <c r="K44">
        <v>7.6</v>
      </c>
      <c r="L44">
        <v>12.7</v>
      </c>
      <c r="M44">
        <v>47.6</v>
      </c>
      <c r="O44">
        <f t="shared" si="0"/>
        <v>161.5</v>
      </c>
      <c r="Q44">
        <f t="shared" si="1"/>
        <v>519.9</v>
      </c>
      <c r="S44">
        <f t="shared" si="4"/>
        <v>7130.9</v>
      </c>
      <c r="U44" s="1">
        <f>S44+Mbulu_P!S44</f>
        <v>12000.699999999999</v>
      </c>
      <c r="V44">
        <f t="shared" si="3"/>
        <v>6000.3499999999995</v>
      </c>
    </row>
    <row r="45" spans="1:22" x14ac:dyDescent="0.25">
      <c r="A45">
        <v>1965</v>
      </c>
      <c r="B45">
        <v>47.5</v>
      </c>
      <c r="C45">
        <v>35.9</v>
      </c>
      <c r="D45">
        <v>76.5</v>
      </c>
      <c r="E45">
        <v>312.39999999999998</v>
      </c>
      <c r="F45">
        <v>60.3</v>
      </c>
      <c r="G45">
        <v>1.8</v>
      </c>
      <c r="H45">
        <v>3.6</v>
      </c>
      <c r="I45">
        <v>12.7</v>
      </c>
      <c r="J45">
        <v>14.5</v>
      </c>
      <c r="K45">
        <v>16</v>
      </c>
      <c r="L45">
        <v>86.3</v>
      </c>
      <c r="M45">
        <v>78.099999999999994</v>
      </c>
      <c r="O45">
        <f t="shared" si="0"/>
        <v>195.2</v>
      </c>
      <c r="Q45">
        <f t="shared" si="1"/>
        <v>870.09999999999991</v>
      </c>
      <c r="S45">
        <f t="shared" si="4"/>
        <v>8071.7</v>
      </c>
      <c r="U45" s="1">
        <f>S45+Mbulu_P!S45</f>
        <v>12993</v>
      </c>
      <c r="V45">
        <f t="shared" si="3"/>
        <v>6496.5</v>
      </c>
    </row>
    <row r="46" spans="1:22" x14ac:dyDescent="0.25">
      <c r="A46">
        <v>1966</v>
      </c>
      <c r="B46">
        <v>172.3</v>
      </c>
      <c r="C46">
        <v>53.8</v>
      </c>
      <c r="D46">
        <v>248.7</v>
      </c>
      <c r="E46">
        <v>317.2</v>
      </c>
      <c r="F46">
        <v>127</v>
      </c>
      <c r="G46">
        <v>64.8</v>
      </c>
      <c r="H46">
        <v>2.2999999999999998</v>
      </c>
      <c r="I46">
        <v>2</v>
      </c>
      <c r="J46">
        <v>0</v>
      </c>
      <c r="K46">
        <v>33.1</v>
      </c>
      <c r="L46">
        <v>41.4</v>
      </c>
      <c r="M46">
        <v>55.4</v>
      </c>
      <c r="O46">
        <f t="shared" si="0"/>
        <v>270.60000000000002</v>
      </c>
      <c r="Q46">
        <f t="shared" si="1"/>
        <v>473.6</v>
      </c>
      <c r="S46">
        <f t="shared" si="4"/>
        <v>7590.2</v>
      </c>
      <c r="U46" s="1">
        <f>S46+Mbulu_P!S46</f>
        <v>12090.9</v>
      </c>
      <c r="V46">
        <f t="shared" si="3"/>
        <v>6045.45</v>
      </c>
    </row>
    <row r="47" spans="1:22" x14ac:dyDescent="0.25">
      <c r="A47">
        <v>1967</v>
      </c>
      <c r="B47">
        <v>7.4</v>
      </c>
      <c r="C47">
        <v>70.8</v>
      </c>
      <c r="D47">
        <v>56</v>
      </c>
      <c r="E47">
        <v>284</v>
      </c>
      <c r="F47">
        <v>265.3</v>
      </c>
      <c r="G47">
        <v>36.4</v>
      </c>
      <c r="H47">
        <v>37.299999999999997</v>
      </c>
      <c r="I47">
        <v>55.2</v>
      </c>
      <c r="J47">
        <v>84.3</v>
      </c>
      <c r="K47">
        <v>97.3</v>
      </c>
      <c r="L47">
        <v>216.5</v>
      </c>
      <c r="M47">
        <v>35.799999999999997</v>
      </c>
      <c r="O47">
        <f t="shared" si="0"/>
        <v>792.3</v>
      </c>
      <c r="Q47">
        <f t="shared" si="1"/>
        <v>907.3</v>
      </c>
      <c r="S47">
        <f t="shared" si="4"/>
        <v>8263.2000000000007</v>
      </c>
      <c r="U47" s="1">
        <f>S47+Mbulu_P!S47</f>
        <v>13019.7</v>
      </c>
      <c r="V47">
        <f t="shared" si="3"/>
        <v>6509.85</v>
      </c>
    </row>
    <row r="48" spans="1:22" x14ac:dyDescent="0.25">
      <c r="A48">
        <v>1968</v>
      </c>
      <c r="B48">
        <v>3.3</v>
      </c>
      <c r="C48">
        <v>121.2</v>
      </c>
      <c r="D48">
        <v>266.2</v>
      </c>
      <c r="E48">
        <v>480.8</v>
      </c>
      <c r="F48">
        <v>209.4</v>
      </c>
      <c r="G48">
        <v>101.5</v>
      </c>
      <c r="H48">
        <v>14</v>
      </c>
      <c r="I48">
        <v>16.100000000000001</v>
      </c>
      <c r="J48">
        <v>0.5</v>
      </c>
      <c r="K48">
        <v>26</v>
      </c>
      <c r="L48">
        <v>291.2</v>
      </c>
      <c r="M48">
        <v>208.8</v>
      </c>
      <c r="O48">
        <f t="shared" ref="O48:O74" si="5">SUM(F48:L48)</f>
        <v>658.7</v>
      </c>
      <c r="Q48">
        <f t="shared" ref="Q48:Q74" si="6">SUM(M48,B49,C49,D49,E49)</f>
        <v>509.40000000000003</v>
      </c>
      <c r="S48">
        <f t="shared" si="4"/>
        <v>8236.6000000000022</v>
      </c>
      <c r="U48" s="1">
        <f>S48+Mbulu_P!S48</f>
        <v>12930.100000000002</v>
      </c>
      <c r="V48">
        <f t="shared" si="3"/>
        <v>6465.0500000000011</v>
      </c>
    </row>
    <row r="49" spans="1:22" x14ac:dyDescent="0.25">
      <c r="A49">
        <v>1969</v>
      </c>
      <c r="B49">
        <v>30.8</v>
      </c>
      <c r="C49">
        <v>50.3</v>
      </c>
      <c r="D49">
        <v>122.5</v>
      </c>
      <c r="E49">
        <v>97</v>
      </c>
      <c r="F49">
        <v>79.5</v>
      </c>
      <c r="G49">
        <v>27.1</v>
      </c>
      <c r="H49">
        <v>13.9</v>
      </c>
      <c r="I49">
        <v>36.5</v>
      </c>
      <c r="J49">
        <v>5.8</v>
      </c>
      <c r="K49">
        <v>32.5</v>
      </c>
      <c r="L49">
        <v>151</v>
      </c>
      <c r="M49">
        <v>46.3</v>
      </c>
      <c r="O49">
        <f t="shared" si="5"/>
        <v>346.3</v>
      </c>
      <c r="Q49">
        <f t="shared" si="6"/>
        <v>834.30000000000007</v>
      </c>
      <c r="S49">
        <f t="shared" si="4"/>
        <v>7805.2000000000016</v>
      </c>
      <c r="U49" s="1">
        <f>S49+Mbulu_P!S49</f>
        <v>12376.700000000004</v>
      </c>
      <c r="V49">
        <f t="shared" si="3"/>
        <v>6188.3500000000022</v>
      </c>
    </row>
    <row r="50" spans="1:22" x14ac:dyDescent="0.25">
      <c r="A50">
        <v>1970</v>
      </c>
      <c r="B50">
        <v>135.19999999999999</v>
      </c>
      <c r="C50">
        <v>105.6</v>
      </c>
      <c r="D50">
        <v>285.60000000000002</v>
      </c>
      <c r="E50">
        <v>261.60000000000002</v>
      </c>
      <c r="F50">
        <v>125.7</v>
      </c>
      <c r="G50">
        <v>13.2</v>
      </c>
      <c r="H50">
        <v>9.1999999999999993</v>
      </c>
      <c r="I50">
        <v>6.1</v>
      </c>
      <c r="J50">
        <v>14</v>
      </c>
      <c r="K50">
        <v>0</v>
      </c>
      <c r="L50">
        <v>0</v>
      </c>
      <c r="M50">
        <v>104.9</v>
      </c>
      <c r="O50">
        <f t="shared" si="5"/>
        <v>168.2</v>
      </c>
      <c r="Q50">
        <f t="shared" si="6"/>
        <v>805.90000000000009</v>
      </c>
      <c r="S50">
        <f t="shared" si="4"/>
        <v>8093.7000000000016</v>
      </c>
      <c r="U50" s="1">
        <f>S50+Mbulu_P!S50</f>
        <v>12806.7</v>
      </c>
      <c r="V50">
        <f t="shared" si="3"/>
        <v>6403.35</v>
      </c>
    </row>
    <row r="51" spans="1:22" x14ac:dyDescent="0.25">
      <c r="A51">
        <v>1971</v>
      </c>
      <c r="B51">
        <v>93.4</v>
      </c>
      <c r="C51">
        <v>2.6</v>
      </c>
      <c r="D51">
        <v>102.2</v>
      </c>
      <c r="E51">
        <v>502.8</v>
      </c>
      <c r="F51">
        <v>148.1</v>
      </c>
      <c r="G51">
        <v>52.6</v>
      </c>
      <c r="H51">
        <v>6.3</v>
      </c>
      <c r="I51">
        <v>0.4</v>
      </c>
      <c r="J51">
        <v>2.7</v>
      </c>
      <c r="K51">
        <v>12.6</v>
      </c>
      <c r="L51">
        <v>29.6</v>
      </c>
      <c r="M51">
        <v>151.6</v>
      </c>
      <c r="O51">
        <f t="shared" si="5"/>
        <v>252.29999999999998</v>
      </c>
      <c r="Q51">
        <f t="shared" si="6"/>
        <v>692.7</v>
      </c>
      <c r="S51">
        <f t="shared" si="4"/>
        <v>8062.3000000000029</v>
      </c>
      <c r="U51" s="1">
        <f>S51+Mbulu_P!S51</f>
        <v>12571.300000000003</v>
      </c>
      <c r="V51">
        <f t="shared" si="3"/>
        <v>6285.6500000000015</v>
      </c>
    </row>
    <row r="52" spans="1:22" x14ac:dyDescent="0.25">
      <c r="A52">
        <v>1972</v>
      </c>
      <c r="B52">
        <v>41.7</v>
      </c>
      <c r="C52">
        <v>66.900000000000006</v>
      </c>
      <c r="D52">
        <v>215.8</v>
      </c>
      <c r="E52">
        <v>216.7</v>
      </c>
      <c r="F52">
        <v>241.1</v>
      </c>
      <c r="G52">
        <v>8.9</v>
      </c>
      <c r="H52">
        <v>17.100000000000001</v>
      </c>
      <c r="I52">
        <v>3.1</v>
      </c>
      <c r="J52">
        <v>36.1</v>
      </c>
      <c r="K52">
        <v>47.6</v>
      </c>
      <c r="L52">
        <v>208</v>
      </c>
      <c r="M52">
        <v>155</v>
      </c>
      <c r="O52">
        <f t="shared" si="5"/>
        <v>561.90000000000009</v>
      </c>
      <c r="Q52">
        <f t="shared" si="6"/>
        <v>759.90000000000009</v>
      </c>
      <c r="S52">
        <f t="shared" si="4"/>
        <v>7843.6000000000022</v>
      </c>
      <c r="U52" s="1">
        <f>S52+Mbulu_P!S52</f>
        <v>12250.000000000004</v>
      </c>
      <c r="V52">
        <f t="shared" ref="V52:V74" si="7">U52/2</f>
        <v>6125.0000000000018</v>
      </c>
    </row>
    <row r="53" spans="1:22" x14ac:dyDescent="0.25">
      <c r="A53">
        <v>1973</v>
      </c>
      <c r="B53">
        <v>217.3</v>
      </c>
      <c r="C53">
        <v>98.9</v>
      </c>
      <c r="D53">
        <v>12.6</v>
      </c>
      <c r="E53">
        <v>276.10000000000002</v>
      </c>
      <c r="F53">
        <v>83.4</v>
      </c>
      <c r="G53">
        <v>26.1</v>
      </c>
      <c r="H53">
        <v>1.1000000000000001</v>
      </c>
      <c r="I53">
        <v>2.5</v>
      </c>
      <c r="J53">
        <v>2.1</v>
      </c>
      <c r="K53">
        <v>10.5</v>
      </c>
      <c r="L53">
        <v>43.9</v>
      </c>
      <c r="M53">
        <v>49.6</v>
      </c>
      <c r="O53">
        <f t="shared" si="5"/>
        <v>169.6</v>
      </c>
      <c r="Q53">
        <f t="shared" si="6"/>
        <v>49.6</v>
      </c>
      <c r="S53">
        <f t="shared" si="4"/>
        <v>6439.6000000000031</v>
      </c>
      <c r="U53" s="1">
        <f>S53+Mbulu_P!S53</f>
        <v>10504.900000000003</v>
      </c>
      <c r="V53">
        <f t="shared" si="7"/>
        <v>5252.4500000000016</v>
      </c>
    </row>
    <row r="54" spans="1:22" x14ac:dyDescent="0.25">
      <c r="A54">
        <v>1974</v>
      </c>
      <c r="B54" t="s">
        <v>13</v>
      </c>
      <c r="C54" t="s">
        <v>13</v>
      </c>
      <c r="D54" t="s">
        <v>13</v>
      </c>
      <c r="E54" t="s">
        <v>13</v>
      </c>
      <c r="F54" t="s">
        <v>13</v>
      </c>
      <c r="G54" t="s">
        <v>13</v>
      </c>
      <c r="H54" t="s">
        <v>13</v>
      </c>
      <c r="I54" t="s">
        <v>13</v>
      </c>
      <c r="J54" t="s">
        <v>13</v>
      </c>
      <c r="K54" t="s">
        <v>13</v>
      </c>
      <c r="L54" t="s">
        <v>13</v>
      </c>
      <c r="M54" t="s">
        <v>13</v>
      </c>
      <c r="O54">
        <f t="shared" si="5"/>
        <v>0</v>
      </c>
      <c r="Q54">
        <f t="shared" si="6"/>
        <v>343.7</v>
      </c>
      <c r="S54">
        <f t="shared" si="4"/>
        <v>5400.1000000000013</v>
      </c>
      <c r="U54" s="1">
        <f>S54+Mbulu_P!S54</f>
        <v>9296.5000000000018</v>
      </c>
      <c r="V54">
        <f t="shared" si="7"/>
        <v>4648.2500000000009</v>
      </c>
    </row>
    <row r="55" spans="1:22" x14ac:dyDescent="0.25">
      <c r="A55">
        <v>1975</v>
      </c>
      <c r="B55">
        <v>43.1</v>
      </c>
      <c r="C55">
        <v>18.7</v>
      </c>
      <c r="D55">
        <v>63.8</v>
      </c>
      <c r="E55">
        <v>218.1</v>
      </c>
      <c r="F55">
        <v>141.30000000000001</v>
      </c>
      <c r="G55">
        <v>8.3000000000000007</v>
      </c>
      <c r="H55">
        <v>21.8</v>
      </c>
      <c r="I55">
        <v>1.1000000000000001</v>
      </c>
      <c r="J55">
        <v>19.5</v>
      </c>
      <c r="K55">
        <v>25.5</v>
      </c>
      <c r="L55">
        <v>16</v>
      </c>
      <c r="M55">
        <v>32.9</v>
      </c>
      <c r="O55">
        <f t="shared" si="5"/>
        <v>233.50000000000003</v>
      </c>
      <c r="Q55">
        <f t="shared" si="6"/>
        <v>453.7</v>
      </c>
      <c r="S55">
        <f t="shared" si="4"/>
        <v>5014.4000000000015</v>
      </c>
      <c r="U55" s="1">
        <f>S55+Mbulu_P!S55</f>
        <v>8560.7000000000007</v>
      </c>
      <c r="V55">
        <f t="shared" si="7"/>
        <v>4280.3500000000004</v>
      </c>
    </row>
    <row r="56" spans="1:22" x14ac:dyDescent="0.25">
      <c r="A56">
        <v>1976</v>
      </c>
      <c r="B56">
        <v>17</v>
      </c>
      <c r="C56">
        <v>88.6</v>
      </c>
      <c r="D56">
        <v>95.5</v>
      </c>
      <c r="E56">
        <v>219.7</v>
      </c>
      <c r="F56">
        <v>115.9</v>
      </c>
      <c r="G56">
        <v>37</v>
      </c>
      <c r="H56">
        <v>11.6</v>
      </c>
      <c r="I56">
        <v>1</v>
      </c>
      <c r="J56">
        <v>36</v>
      </c>
      <c r="K56">
        <v>23</v>
      </c>
      <c r="L56">
        <v>30</v>
      </c>
      <c r="M56">
        <v>69</v>
      </c>
      <c r="O56">
        <f t="shared" si="5"/>
        <v>254.5</v>
      </c>
      <c r="Q56">
        <f t="shared" si="6"/>
        <v>766.2</v>
      </c>
      <c r="S56">
        <f t="shared" si="4"/>
        <v>4656</v>
      </c>
      <c r="U56" s="1">
        <f>S56+Mbulu_P!S56</f>
        <v>8080</v>
      </c>
      <c r="V56">
        <f t="shared" si="7"/>
        <v>4040</v>
      </c>
    </row>
    <row r="57" spans="1:22" x14ac:dyDescent="0.25">
      <c r="A57">
        <v>1977</v>
      </c>
      <c r="B57">
        <v>150.4</v>
      </c>
      <c r="C57">
        <v>134.6</v>
      </c>
      <c r="D57">
        <v>138.30000000000001</v>
      </c>
      <c r="E57">
        <v>273.89999999999998</v>
      </c>
      <c r="F57">
        <v>51</v>
      </c>
      <c r="G57">
        <v>16.5</v>
      </c>
      <c r="H57">
        <v>0</v>
      </c>
      <c r="I57">
        <v>99</v>
      </c>
      <c r="J57">
        <v>10.8</v>
      </c>
      <c r="K57">
        <v>98.1</v>
      </c>
      <c r="L57">
        <v>419.7</v>
      </c>
      <c r="M57">
        <v>68.400000000000006</v>
      </c>
      <c r="O57">
        <f t="shared" si="5"/>
        <v>695.09999999999991</v>
      </c>
      <c r="Q57">
        <f t="shared" si="6"/>
        <v>1175.3000000000002</v>
      </c>
      <c r="S57">
        <f t="shared" si="4"/>
        <v>4991.8999999999996</v>
      </c>
      <c r="U57" s="1">
        <f>S57+Mbulu_P!S57</f>
        <v>8355.4</v>
      </c>
      <c r="V57">
        <f t="shared" si="7"/>
        <v>4177.7</v>
      </c>
    </row>
    <row r="58" spans="1:22" x14ac:dyDescent="0.25">
      <c r="A58">
        <v>1978</v>
      </c>
      <c r="B58">
        <v>137.1</v>
      </c>
      <c r="C58">
        <v>44.6</v>
      </c>
      <c r="D58">
        <v>334.5</v>
      </c>
      <c r="E58">
        <v>590.70000000000005</v>
      </c>
      <c r="F58">
        <v>112.6</v>
      </c>
      <c r="G58">
        <v>26.6</v>
      </c>
      <c r="H58">
        <v>5.5</v>
      </c>
      <c r="I58">
        <v>0</v>
      </c>
      <c r="J58">
        <v>0</v>
      </c>
      <c r="K58">
        <v>2.7</v>
      </c>
      <c r="L58">
        <v>235.8</v>
      </c>
      <c r="M58" t="s">
        <v>13</v>
      </c>
      <c r="O58">
        <f t="shared" si="5"/>
        <v>383.2</v>
      </c>
      <c r="Q58">
        <f t="shared" si="6"/>
        <v>921.5</v>
      </c>
      <c r="S58">
        <f t="shared" si="4"/>
        <v>5871.5000000000009</v>
      </c>
      <c r="U58" s="1">
        <f>S58+Mbulu_P!S58</f>
        <v>8826.4000000000015</v>
      </c>
      <c r="V58">
        <f t="shared" si="7"/>
        <v>4413.2000000000007</v>
      </c>
    </row>
    <row r="59" spans="1:22" x14ac:dyDescent="0.25">
      <c r="A59">
        <v>1979</v>
      </c>
      <c r="B59">
        <v>55</v>
      </c>
      <c r="C59">
        <v>131</v>
      </c>
      <c r="D59">
        <v>159.69999999999999</v>
      </c>
      <c r="E59">
        <v>575.79999999999995</v>
      </c>
      <c r="F59">
        <v>301.7</v>
      </c>
      <c r="G59">
        <v>132</v>
      </c>
      <c r="H59">
        <v>23.2</v>
      </c>
      <c r="I59">
        <v>6.8</v>
      </c>
      <c r="J59">
        <v>26.5</v>
      </c>
      <c r="K59">
        <v>4.0999999999999996</v>
      </c>
      <c r="L59">
        <v>0</v>
      </c>
      <c r="M59">
        <v>94</v>
      </c>
      <c r="O59">
        <f t="shared" si="5"/>
        <v>494.3</v>
      </c>
      <c r="Q59">
        <f t="shared" si="6"/>
        <v>674.6</v>
      </c>
      <c r="S59">
        <f t="shared" si="4"/>
        <v>7875.6000000000013</v>
      </c>
      <c r="U59" s="1">
        <f>S59+Mbulu_P!S59</f>
        <v>11135.7</v>
      </c>
      <c r="V59">
        <f t="shared" si="7"/>
        <v>5567.85</v>
      </c>
    </row>
    <row r="60" spans="1:22" x14ac:dyDescent="0.25">
      <c r="A60">
        <v>1980</v>
      </c>
      <c r="B60">
        <v>74.099999999999994</v>
      </c>
      <c r="C60">
        <v>35.9</v>
      </c>
      <c r="D60">
        <v>114.1</v>
      </c>
      <c r="E60">
        <v>356.5</v>
      </c>
      <c r="F60" t="s">
        <v>13</v>
      </c>
      <c r="G60" t="s">
        <v>13</v>
      </c>
      <c r="H60" t="s">
        <v>13</v>
      </c>
      <c r="I60" t="s">
        <v>13</v>
      </c>
      <c r="J60" t="s">
        <v>13</v>
      </c>
      <c r="K60" t="s">
        <v>13</v>
      </c>
      <c r="L60" t="s">
        <v>13</v>
      </c>
      <c r="M60" t="s">
        <v>13</v>
      </c>
      <c r="O60">
        <f t="shared" si="5"/>
        <v>0</v>
      </c>
      <c r="Q60">
        <f t="shared" si="6"/>
        <v>459.5</v>
      </c>
      <c r="S60">
        <f t="shared" si="4"/>
        <v>7612.6000000000013</v>
      </c>
      <c r="U60" s="1">
        <f>S60+Mbulu_P!S60</f>
        <v>11138.000000000002</v>
      </c>
      <c r="V60">
        <f t="shared" si="7"/>
        <v>5569.0000000000009</v>
      </c>
    </row>
    <row r="61" spans="1:22" x14ac:dyDescent="0.25">
      <c r="A61">
        <v>1981</v>
      </c>
      <c r="B61">
        <v>35.299999999999997</v>
      </c>
      <c r="C61">
        <v>15.4</v>
      </c>
      <c r="D61">
        <v>228.7</v>
      </c>
      <c r="E61">
        <v>180.1</v>
      </c>
      <c r="F61">
        <v>210.2</v>
      </c>
      <c r="G61">
        <v>17.7</v>
      </c>
      <c r="H61">
        <v>25.5</v>
      </c>
      <c r="I61">
        <v>6.6</v>
      </c>
      <c r="J61">
        <v>0</v>
      </c>
      <c r="K61">
        <v>55.1</v>
      </c>
      <c r="L61">
        <v>6</v>
      </c>
      <c r="M61">
        <v>84</v>
      </c>
      <c r="O61">
        <f t="shared" si="5"/>
        <v>321.10000000000002</v>
      </c>
      <c r="Q61">
        <f t="shared" si="6"/>
        <v>867.2</v>
      </c>
      <c r="S61">
        <f t="shared" si="4"/>
        <v>7799.5000000000009</v>
      </c>
      <c r="U61" s="1">
        <f>S61+Mbulu_P!S61</f>
        <v>11843.400000000001</v>
      </c>
      <c r="V61">
        <f t="shared" si="7"/>
        <v>5921.7000000000007</v>
      </c>
    </row>
    <row r="62" spans="1:22" x14ac:dyDescent="0.25">
      <c r="A62">
        <v>1982</v>
      </c>
      <c r="B62">
        <v>0</v>
      </c>
      <c r="C62">
        <v>22.6</v>
      </c>
      <c r="D62">
        <v>45</v>
      </c>
      <c r="E62">
        <v>715.6</v>
      </c>
      <c r="F62">
        <v>245.7</v>
      </c>
      <c r="G62">
        <v>36.6</v>
      </c>
      <c r="H62">
        <v>30.6</v>
      </c>
      <c r="I62">
        <v>19.899999999999999</v>
      </c>
      <c r="J62">
        <v>7.1</v>
      </c>
      <c r="K62">
        <v>215.2</v>
      </c>
      <c r="L62">
        <v>389.5</v>
      </c>
      <c r="M62">
        <v>91.8</v>
      </c>
      <c r="O62">
        <f t="shared" si="5"/>
        <v>944.6</v>
      </c>
      <c r="Q62">
        <f t="shared" si="6"/>
        <v>445.3</v>
      </c>
      <c r="S62">
        <f t="shared" si="4"/>
        <v>8407.9000000000015</v>
      </c>
      <c r="U62" s="1">
        <f>S62+Mbulu_P!S62</f>
        <v>12698.900000000001</v>
      </c>
      <c r="V62">
        <f t="shared" si="7"/>
        <v>6349.4500000000007</v>
      </c>
    </row>
    <row r="63" spans="1:22" x14ac:dyDescent="0.25">
      <c r="A63">
        <v>1983</v>
      </c>
      <c r="B63">
        <v>34.1</v>
      </c>
      <c r="C63">
        <v>32.200000000000003</v>
      </c>
      <c r="D63">
        <v>49</v>
      </c>
      <c r="E63">
        <v>238.2</v>
      </c>
      <c r="F63">
        <v>198.3</v>
      </c>
      <c r="G63">
        <v>59.7</v>
      </c>
      <c r="H63">
        <v>2.4</v>
      </c>
      <c r="I63">
        <v>0</v>
      </c>
      <c r="J63">
        <v>0</v>
      </c>
      <c r="K63">
        <v>3.5</v>
      </c>
      <c r="L63">
        <v>87.6</v>
      </c>
      <c r="M63">
        <v>131.4</v>
      </c>
      <c r="O63">
        <f t="shared" si="5"/>
        <v>351.5</v>
      </c>
      <c r="Q63">
        <f t="shared" si="6"/>
        <v>507.9</v>
      </c>
      <c r="S63">
        <f t="shared" si="4"/>
        <v>7722.5</v>
      </c>
      <c r="U63" s="1">
        <f>S63+Mbulu_P!S63</f>
        <v>11998.8</v>
      </c>
      <c r="V63">
        <f t="shared" si="7"/>
        <v>5999.4</v>
      </c>
    </row>
    <row r="64" spans="1:22" x14ac:dyDescent="0.25">
      <c r="A64">
        <v>1984</v>
      </c>
      <c r="B64">
        <v>47.8</v>
      </c>
      <c r="C64">
        <v>37.1</v>
      </c>
      <c r="D64">
        <v>31.7</v>
      </c>
      <c r="E64">
        <v>259.89999999999998</v>
      </c>
      <c r="F64">
        <v>83</v>
      </c>
      <c r="G64">
        <v>59.1</v>
      </c>
      <c r="H64">
        <v>19.100000000000001</v>
      </c>
      <c r="I64">
        <v>5</v>
      </c>
      <c r="J64">
        <v>0</v>
      </c>
      <c r="K64">
        <v>53.3</v>
      </c>
      <c r="L64">
        <v>264.3</v>
      </c>
      <c r="M64">
        <v>103.6</v>
      </c>
      <c r="O64">
        <f t="shared" si="5"/>
        <v>483.8</v>
      </c>
      <c r="Q64">
        <f t="shared" si="6"/>
        <v>675.5</v>
      </c>
      <c r="S64">
        <f t="shared" si="4"/>
        <v>7166.1</v>
      </c>
      <c r="U64" s="1">
        <f>S64+Mbulu_P!S64</f>
        <v>11212</v>
      </c>
      <c r="V64">
        <f t="shared" si="7"/>
        <v>5606</v>
      </c>
    </row>
    <row r="65" spans="1:22" x14ac:dyDescent="0.25">
      <c r="A65">
        <v>1985</v>
      </c>
      <c r="B65">
        <v>13.6</v>
      </c>
      <c r="C65">
        <v>119.4</v>
      </c>
      <c r="D65">
        <v>264.5</v>
      </c>
      <c r="E65">
        <v>174.4</v>
      </c>
      <c r="F65">
        <v>156.4</v>
      </c>
      <c r="G65">
        <v>1.3</v>
      </c>
      <c r="H65">
        <v>0</v>
      </c>
      <c r="I65">
        <v>0</v>
      </c>
      <c r="J65">
        <v>0</v>
      </c>
      <c r="K65">
        <v>43.4</v>
      </c>
      <c r="L65">
        <v>141.69999999999999</v>
      </c>
      <c r="M65">
        <v>57.7</v>
      </c>
      <c r="O65">
        <f t="shared" si="5"/>
        <v>342.8</v>
      </c>
      <c r="Q65">
        <f t="shared" si="6"/>
        <v>689.9</v>
      </c>
      <c r="S65">
        <f t="shared" si="4"/>
        <v>7900.7</v>
      </c>
      <c r="U65" s="1">
        <f>S65+Mbulu_P!S65</f>
        <v>12081.4</v>
      </c>
      <c r="V65">
        <f t="shared" si="7"/>
        <v>6040.7</v>
      </c>
    </row>
    <row r="66" spans="1:22" x14ac:dyDescent="0.25">
      <c r="A66">
        <v>1986</v>
      </c>
      <c r="B66">
        <v>82.2</v>
      </c>
      <c r="C66">
        <v>0</v>
      </c>
      <c r="D66">
        <v>116</v>
      </c>
      <c r="E66">
        <v>434</v>
      </c>
      <c r="F66">
        <v>288</v>
      </c>
      <c r="G66">
        <v>6.9</v>
      </c>
      <c r="H66">
        <v>0</v>
      </c>
      <c r="I66">
        <v>19.5</v>
      </c>
      <c r="J66">
        <v>1.8</v>
      </c>
      <c r="K66">
        <v>47.2</v>
      </c>
      <c r="L66">
        <v>171.6</v>
      </c>
      <c r="M66">
        <v>122.2</v>
      </c>
      <c r="O66">
        <f t="shared" si="5"/>
        <v>535</v>
      </c>
      <c r="Q66">
        <f t="shared" si="6"/>
        <v>655.40000000000009</v>
      </c>
      <c r="S66">
        <f t="shared" si="4"/>
        <v>8539.4</v>
      </c>
      <c r="U66" s="1">
        <f>S66+Mbulu_P!S66</f>
        <v>12801.5</v>
      </c>
      <c r="V66">
        <f t="shared" si="7"/>
        <v>6400.75</v>
      </c>
    </row>
    <row r="67" spans="1:22" x14ac:dyDescent="0.25">
      <c r="A67">
        <v>1987</v>
      </c>
      <c r="B67">
        <v>79.400000000000006</v>
      </c>
      <c r="C67">
        <v>0</v>
      </c>
      <c r="D67">
        <v>122.6</v>
      </c>
      <c r="E67">
        <v>331.2</v>
      </c>
      <c r="F67">
        <v>147.30000000000001</v>
      </c>
      <c r="G67">
        <v>12.3</v>
      </c>
      <c r="H67">
        <v>47.8</v>
      </c>
      <c r="I67">
        <v>61.2</v>
      </c>
      <c r="J67">
        <v>1.8</v>
      </c>
      <c r="K67">
        <v>13.7</v>
      </c>
      <c r="L67">
        <v>74.8</v>
      </c>
      <c r="M67">
        <v>40</v>
      </c>
      <c r="O67">
        <f t="shared" si="5"/>
        <v>358.90000000000003</v>
      </c>
      <c r="Q67">
        <f t="shared" si="6"/>
        <v>405</v>
      </c>
      <c r="S67">
        <f t="shared" si="4"/>
        <v>7066.2</v>
      </c>
      <c r="U67" s="1">
        <f>S67+Mbulu_P!S67</f>
        <v>10838.2</v>
      </c>
      <c r="V67">
        <f t="shared" si="7"/>
        <v>5419.1</v>
      </c>
    </row>
    <row r="68" spans="1:22" x14ac:dyDescent="0.25">
      <c r="A68">
        <v>1988</v>
      </c>
      <c r="B68">
        <v>42</v>
      </c>
      <c r="C68">
        <v>24</v>
      </c>
      <c r="D68">
        <v>165</v>
      </c>
      <c r="E68">
        <v>134</v>
      </c>
      <c r="F68">
        <v>6</v>
      </c>
      <c r="G68">
        <v>28</v>
      </c>
      <c r="H68">
        <v>0</v>
      </c>
      <c r="I68">
        <v>7</v>
      </c>
      <c r="J68">
        <v>4</v>
      </c>
      <c r="K68">
        <v>10</v>
      </c>
      <c r="L68">
        <v>86</v>
      </c>
      <c r="M68">
        <v>152</v>
      </c>
      <c r="O68">
        <f t="shared" si="5"/>
        <v>141</v>
      </c>
      <c r="Q68">
        <f t="shared" si="6"/>
        <v>791</v>
      </c>
      <c r="S68">
        <f t="shared" si="4"/>
        <v>6677.2999999999993</v>
      </c>
      <c r="U68" s="1">
        <f>S68+Mbulu_P!S68</f>
        <v>11100.3</v>
      </c>
      <c r="V68">
        <f t="shared" si="7"/>
        <v>5550.15</v>
      </c>
    </row>
    <row r="69" spans="1:22" x14ac:dyDescent="0.25">
      <c r="A69">
        <v>1989</v>
      </c>
      <c r="B69">
        <v>120</v>
      </c>
      <c r="C69">
        <v>55</v>
      </c>
      <c r="D69">
        <v>142</v>
      </c>
      <c r="E69">
        <v>322</v>
      </c>
      <c r="F69">
        <v>80</v>
      </c>
      <c r="G69">
        <v>7</v>
      </c>
      <c r="H69">
        <v>5</v>
      </c>
      <c r="I69">
        <v>2</v>
      </c>
      <c r="J69">
        <v>3</v>
      </c>
      <c r="K69">
        <v>18</v>
      </c>
      <c r="L69">
        <v>84</v>
      </c>
      <c r="M69">
        <v>171</v>
      </c>
      <c r="O69">
        <f t="shared" si="5"/>
        <v>199</v>
      </c>
      <c r="Q69">
        <f t="shared" si="6"/>
        <v>931</v>
      </c>
      <c r="S69">
        <f t="shared" si="4"/>
        <v>6437.5999999999995</v>
      </c>
      <c r="U69" s="1">
        <f>S69+Mbulu_P!S69</f>
        <v>11274.599999999999</v>
      </c>
      <c r="V69">
        <f t="shared" si="7"/>
        <v>5637.2999999999993</v>
      </c>
    </row>
    <row r="70" spans="1:22" x14ac:dyDescent="0.25">
      <c r="A70">
        <v>1990</v>
      </c>
      <c r="B70">
        <v>40</v>
      </c>
      <c r="C70">
        <v>149</v>
      </c>
      <c r="D70">
        <v>347</v>
      </c>
      <c r="E70">
        <v>224</v>
      </c>
      <c r="F70">
        <v>23</v>
      </c>
      <c r="G70">
        <v>0</v>
      </c>
      <c r="H70">
        <v>1</v>
      </c>
      <c r="I70">
        <v>1</v>
      </c>
      <c r="J70">
        <v>1</v>
      </c>
      <c r="K70">
        <v>20</v>
      </c>
      <c r="L70">
        <v>221</v>
      </c>
      <c r="M70">
        <v>79</v>
      </c>
      <c r="O70">
        <f t="shared" si="5"/>
        <v>267</v>
      </c>
      <c r="Q70">
        <f t="shared" si="6"/>
        <v>342</v>
      </c>
      <c r="S70">
        <f t="shared" si="4"/>
        <v>6495.4000000000005</v>
      </c>
      <c r="U70" s="1">
        <f>S70+Mbulu_P!S70</f>
        <v>11137.400000000001</v>
      </c>
      <c r="V70">
        <f t="shared" si="7"/>
        <v>5568.7000000000007</v>
      </c>
    </row>
    <row r="71" spans="1:22" x14ac:dyDescent="0.25">
      <c r="A71">
        <v>1991</v>
      </c>
      <c r="B71">
        <v>85</v>
      </c>
      <c r="C71">
        <v>16</v>
      </c>
      <c r="D71">
        <v>130</v>
      </c>
      <c r="E71">
        <v>32</v>
      </c>
      <c r="F71">
        <v>119</v>
      </c>
      <c r="G71">
        <v>1</v>
      </c>
      <c r="H71">
        <v>7</v>
      </c>
      <c r="I71">
        <v>9</v>
      </c>
      <c r="J71">
        <v>0</v>
      </c>
      <c r="K71">
        <v>6</v>
      </c>
      <c r="L71">
        <v>84</v>
      </c>
      <c r="M71">
        <v>159</v>
      </c>
      <c r="O71">
        <f t="shared" si="5"/>
        <v>226</v>
      </c>
      <c r="Q71">
        <f t="shared" si="6"/>
        <v>561</v>
      </c>
      <c r="S71">
        <f t="shared" si="4"/>
        <v>5545</v>
      </c>
      <c r="U71" s="1">
        <f>S71+Mbulu_P!S71</f>
        <v>9889</v>
      </c>
      <c r="V71">
        <f t="shared" si="7"/>
        <v>4944.5</v>
      </c>
    </row>
    <row r="72" spans="1:22" x14ac:dyDescent="0.25">
      <c r="A72">
        <v>1992</v>
      </c>
      <c r="B72">
        <v>10</v>
      </c>
      <c r="C72">
        <v>53</v>
      </c>
      <c r="D72">
        <v>35</v>
      </c>
      <c r="E72">
        <v>304</v>
      </c>
      <c r="F72">
        <v>119</v>
      </c>
      <c r="G72">
        <v>1</v>
      </c>
      <c r="H72">
        <v>7</v>
      </c>
      <c r="I72">
        <v>1</v>
      </c>
      <c r="J72">
        <v>1</v>
      </c>
      <c r="K72">
        <v>40</v>
      </c>
      <c r="L72">
        <v>73</v>
      </c>
      <c r="M72">
        <v>134</v>
      </c>
      <c r="O72">
        <f t="shared" si="5"/>
        <v>242</v>
      </c>
      <c r="Q72">
        <f t="shared" si="6"/>
        <v>570</v>
      </c>
      <c r="S72">
        <f t="shared" si="4"/>
        <v>5274</v>
      </c>
      <c r="U72" s="1">
        <f>S72+Mbulu_P!S72</f>
        <v>9848</v>
      </c>
      <c r="V72">
        <f t="shared" si="7"/>
        <v>4924</v>
      </c>
    </row>
    <row r="73" spans="1:22" x14ac:dyDescent="0.25">
      <c r="A73">
        <v>1993</v>
      </c>
      <c r="B73">
        <v>104</v>
      </c>
      <c r="C73">
        <v>81</v>
      </c>
      <c r="D73">
        <v>65</v>
      </c>
      <c r="E73">
        <v>186</v>
      </c>
      <c r="F73">
        <v>78</v>
      </c>
      <c r="G73">
        <v>2</v>
      </c>
      <c r="H73">
        <v>2</v>
      </c>
      <c r="I73">
        <v>4</v>
      </c>
      <c r="J73">
        <v>0</v>
      </c>
      <c r="K73">
        <v>19</v>
      </c>
      <c r="L73">
        <v>68</v>
      </c>
      <c r="M73">
        <v>7</v>
      </c>
      <c r="O73">
        <f t="shared" si="5"/>
        <v>173</v>
      </c>
      <c r="Q73">
        <f t="shared" si="6"/>
        <v>405</v>
      </c>
      <c r="S73">
        <f t="shared" si="4"/>
        <v>5264</v>
      </c>
      <c r="U73" s="1">
        <f>S73+Mbulu_P!S73</f>
        <v>9147</v>
      </c>
      <c r="V73">
        <f t="shared" si="7"/>
        <v>4573.5</v>
      </c>
    </row>
    <row r="74" spans="1:22" x14ac:dyDescent="0.25">
      <c r="A74">
        <v>1994</v>
      </c>
      <c r="B74">
        <v>55</v>
      </c>
      <c r="C74">
        <v>66</v>
      </c>
      <c r="D74">
        <v>104</v>
      </c>
      <c r="E74">
        <v>173</v>
      </c>
      <c r="F74">
        <v>123</v>
      </c>
      <c r="G74">
        <v>4</v>
      </c>
      <c r="H74">
        <v>14</v>
      </c>
      <c r="I74">
        <v>3</v>
      </c>
      <c r="J74">
        <v>8</v>
      </c>
      <c r="K74">
        <v>15</v>
      </c>
      <c r="L74">
        <v>64</v>
      </c>
      <c r="M74">
        <v>101</v>
      </c>
      <c r="O74">
        <f t="shared" si="5"/>
        <v>231</v>
      </c>
      <c r="Q74">
        <f t="shared" si="6"/>
        <v>101</v>
      </c>
      <c r="S74">
        <f t="shared" si="4"/>
        <v>5017</v>
      </c>
      <c r="U74" s="1">
        <f>S74+Mbulu_P!S74</f>
        <v>8813</v>
      </c>
      <c r="V74">
        <f t="shared" si="7"/>
        <v>4406.5</v>
      </c>
    </row>
    <row r="75" spans="1:22" x14ac:dyDescent="0.25">
      <c r="A75">
        <v>1995</v>
      </c>
      <c r="B75" t="s">
        <v>13</v>
      </c>
      <c r="C75" t="s">
        <v>13</v>
      </c>
      <c r="D75" t="s">
        <v>13</v>
      </c>
      <c r="E75" t="s">
        <v>13</v>
      </c>
      <c r="F75" t="s">
        <v>13</v>
      </c>
      <c r="G75" t="s">
        <v>13</v>
      </c>
      <c r="H75" t="s">
        <v>13</v>
      </c>
      <c r="I75" t="s">
        <v>13</v>
      </c>
      <c r="J75" t="s">
        <v>13</v>
      </c>
      <c r="K75" t="s">
        <v>13</v>
      </c>
      <c r="L75" t="s">
        <v>13</v>
      </c>
      <c r="M75" t="s">
        <v>13</v>
      </c>
    </row>
    <row r="76" spans="1:22" x14ac:dyDescent="0.25">
      <c r="A76">
        <v>1996</v>
      </c>
      <c r="B76" t="s">
        <v>13</v>
      </c>
      <c r="C76" t="s">
        <v>13</v>
      </c>
      <c r="D76" t="s">
        <v>13</v>
      </c>
      <c r="E76" t="s">
        <v>13</v>
      </c>
      <c r="F76" t="s">
        <v>13</v>
      </c>
      <c r="G76" t="s">
        <v>13</v>
      </c>
      <c r="H76" t="s">
        <v>13</v>
      </c>
      <c r="I76" t="s">
        <v>13</v>
      </c>
      <c r="J76" t="s">
        <v>13</v>
      </c>
      <c r="K76" t="s">
        <v>13</v>
      </c>
      <c r="L76" t="s">
        <v>13</v>
      </c>
      <c r="M76" t="s">
        <v>13</v>
      </c>
    </row>
    <row r="77" spans="1:22" x14ac:dyDescent="0.25">
      <c r="A77">
        <v>1997</v>
      </c>
      <c r="B77" t="s">
        <v>13</v>
      </c>
      <c r="C77" t="s">
        <v>13</v>
      </c>
      <c r="D77" t="s">
        <v>13</v>
      </c>
      <c r="E77" t="s">
        <v>13</v>
      </c>
      <c r="F77" t="s">
        <v>13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 t="s">
        <v>13</v>
      </c>
      <c r="M77" t="s">
        <v>13</v>
      </c>
    </row>
    <row r="78" spans="1:22" x14ac:dyDescent="0.25">
      <c r="A78">
        <v>1998</v>
      </c>
      <c r="B78" t="s">
        <v>13</v>
      </c>
      <c r="C78" t="s">
        <v>13</v>
      </c>
      <c r="D78" t="s">
        <v>13</v>
      </c>
      <c r="E78" t="s">
        <v>13</v>
      </c>
      <c r="F78" t="s">
        <v>13</v>
      </c>
      <c r="G78" t="s">
        <v>13</v>
      </c>
      <c r="H78" t="s">
        <v>13</v>
      </c>
      <c r="I78" t="s">
        <v>13</v>
      </c>
      <c r="J78" t="s">
        <v>13</v>
      </c>
      <c r="K78" t="s">
        <v>13</v>
      </c>
      <c r="L78" t="s">
        <v>13</v>
      </c>
      <c r="M78" t="s">
        <v>13</v>
      </c>
    </row>
    <row r="79" spans="1:22" x14ac:dyDescent="0.25">
      <c r="A79">
        <v>1999</v>
      </c>
      <c r="B79" t="s">
        <v>13</v>
      </c>
      <c r="C79" t="s">
        <v>13</v>
      </c>
      <c r="D79" t="s">
        <v>13</v>
      </c>
      <c r="E79" t="s">
        <v>13</v>
      </c>
      <c r="F79" t="s">
        <v>13</v>
      </c>
      <c r="G79" t="s">
        <v>13</v>
      </c>
      <c r="H79" t="s">
        <v>13</v>
      </c>
      <c r="I79" t="s">
        <v>13</v>
      </c>
      <c r="J79" t="s">
        <v>13</v>
      </c>
      <c r="K79" t="s">
        <v>13</v>
      </c>
      <c r="L79" t="s">
        <v>13</v>
      </c>
      <c r="M79" t="s">
        <v>13</v>
      </c>
    </row>
    <row r="80" spans="1:22" x14ac:dyDescent="0.25">
      <c r="A80">
        <v>2000</v>
      </c>
      <c r="B80" t="s">
        <v>13</v>
      </c>
      <c r="C80" t="s">
        <v>13</v>
      </c>
      <c r="D80" t="s">
        <v>13</v>
      </c>
      <c r="E80" t="s">
        <v>13</v>
      </c>
      <c r="F80" t="s">
        <v>13</v>
      </c>
      <c r="G80" t="s">
        <v>13</v>
      </c>
      <c r="H80" t="s">
        <v>13</v>
      </c>
      <c r="I80" t="s">
        <v>13</v>
      </c>
      <c r="J80" t="s">
        <v>13</v>
      </c>
      <c r="K80" t="s">
        <v>13</v>
      </c>
      <c r="L80" t="s">
        <v>13</v>
      </c>
      <c r="M80" t="s">
        <v>13</v>
      </c>
    </row>
    <row r="81" spans="1:13" x14ac:dyDescent="0.25">
      <c r="A81">
        <v>2001</v>
      </c>
      <c r="B81" t="s">
        <v>13</v>
      </c>
      <c r="C81" t="s">
        <v>13</v>
      </c>
      <c r="D81" t="s">
        <v>13</v>
      </c>
      <c r="E81" t="s">
        <v>13</v>
      </c>
      <c r="F81" t="s">
        <v>13</v>
      </c>
      <c r="G81" t="s">
        <v>13</v>
      </c>
      <c r="H81" t="s">
        <v>13</v>
      </c>
      <c r="I81" t="s">
        <v>13</v>
      </c>
      <c r="J81" t="s">
        <v>13</v>
      </c>
      <c r="K81" t="s">
        <v>13</v>
      </c>
      <c r="L81" t="s">
        <v>13</v>
      </c>
      <c r="M81" t="s">
        <v>13</v>
      </c>
    </row>
    <row r="82" spans="1:13" x14ac:dyDescent="0.25">
      <c r="A82">
        <v>2002</v>
      </c>
      <c r="B82" t="s">
        <v>13</v>
      </c>
      <c r="C82" t="s">
        <v>13</v>
      </c>
      <c r="D82" t="s">
        <v>13</v>
      </c>
      <c r="E82" t="s">
        <v>13</v>
      </c>
      <c r="F82" t="s">
        <v>13</v>
      </c>
      <c r="G82" t="s">
        <v>13</v>
      </c>
      <c r="H82" t="s">
        <v>13</v>
      </c>
      <c r="I82" t="s">
        <v>13</v>
      </c>
      <c r="J82" t="s">
        <v>13</v>
      </c>
      <c r="K82" t="s">
        <v>13</v>
      </c>
      <c r="L82" t="s">
        <v>13</v>
      </c>
      <c r="M82" t="s">
        <v>13</v>
      </c>
    </row>
    <row r="83" spans="1:13" x14ac:dyDescent="0.25">
      <c r="A83">
        <v>2003</v>
      </c>
      <c r="B83" t="s">
        <v>13</v>
      </c>
      <c r="C83" t="s">
        <v>13</v>
      </c>
      <c r="D83" t="s">
        <v>13</v>
      </c>
      <c r="E83" t="s">
        <v>13</v>
      </c>
      <c r="F83" t="s">
        <v>13</v>
      </c>
      <c r="G83" t="s">
        <v>13</v>
      </c>
      <c r="H83" t="s">
        <v>13</v>
      </c>
      <c r="I83" t="s">
        <v>13</v>
      </c>
      <c r="J83" t="s">
        <v>13</v>
      </c>
      <c r="K83" t="s">
        <v>13</v>
      </c>
      <c r="L83" t="s">
        <v>13</v>
      </c>
      <c r="M83" t="s">
        <v>13</v>
      </c>
    </row>
    <row r="84" spans="1:13" x14ac:dyDescent="0.25">
      <c r="A84">
        <v>2004</v>
      </c>
      <c r="B84" t="s">
        <v>13</v>
      </c>
      <c r="C84" t="s">
        <v>13</v>
      </c>
      <c r="D84" t="s">
        <v>13</v>
      </c>
      <c r="E84" t="s">
        <v>13</v>
      </c>
      <c r="F84" t="s">
        <v>13</v>
      </c>
      <c r="G84" t="s">
        <v>13</v>
      </c>
      <c r="H84" t="s">
        <v>13</v>
      </c>
      <c r="I84" t="s">
        <v>13</v>
      </c>
      <c r="J84" t="s">
        <v>13</v>
      </c>
      <c r="K84" t="s">
        <v>13</v>
      </c>
      <c r="L84" t="s">
        <v>13</v>
      </c>
      <c r="M84" t="s">
        <v>13</v>
      </c>
    </row>
    <row r="85" spans="1:13" x14ac:dyDescent="0.25">
      <c r="A85">
        <v>2005</v>
      </c>
      <c r="B85" t="s">
        <v>13</v>
      </c>
      <c r="C85" t="s">
        <v>13</v>
      </c>
      <c r="D85" t="s">
        <v>13</v>
      </c>
      <c r="E85" t="s">
        <v>13</v>
      </c>
      <c r="F85" t="s">
        <v>13</v>
      </c>
      <c r="G85" t="s">
        <v>13</v>
      </c>
      <c r="H85" t="s">
        <v>13</v>
      </c>
      <c r="I85" t="s">
        <v>13</v>
      </c>
      <c r="J85" t="s">
        <v>13</v>
      </c>
      <c r="K85" t="s">
        <v>13</v>
      </c>
      <c r="L85" t="s">
        <v>13</v>
      </c>
      <c r="M85" t="s">
        <v>13</v>
      </c>
    </row>
    <row r="86" spans="1:13" x14ac:dyDescent="0.25">
      <c r="A86">
        <v>2006</v>
      </c>
      <c r="B86" t="s">
        <v>13</v>
      </c>
      <c r="C86" t="s">
        <v>13</v>
      </c>
      <c r="D86" t="s">
        <v>13</v>
      </c>
      <c r="E86" t="s">
        <v>13</v>
      </c>
      <c r="F86" t="s">
        <v>13</v>
      </c>
      <c r="G86" t="s">
        <v>13</v>
      </c>
      <c r="H86" t="s">
        <v>13</v>
      </c>
      <c r="I86" t="s">
        <v>13</v>
      </c>
      <c r="J86" t="s">
        <v>13</v>
      </c>
      <c r="K86" t="s">
        <v>13</v>
      </c>
      <c r="L86" t="s">
        <v>13</v>
      </c>
      <c r="M86" t="s">
        <v>13</v>
      </c>
    </row>
    <row r="87" spans="1:13" x14ac:dyDescent="0.25">
      <c r="A87">
        <v>2007</v>
      </c>
      <c r="B87" t="s">
        <v>13</v>
      </c>
      <c r="C87" t="s">
        <v>13</v>
      </c>
      <c r="D87" t="s">
        <v>13</v>
      </c>
      <c r="E87" t="s">
        <v>13</v>
      </c>
      <c r="F87" t="s">
        <v>13</v>
      </c>
      <c r="G87" t="s">
        <v>13</v>
      </c>
      <c r="H87" t="s">
        <v>13</v>
      </c>
      <c r="I87" t="s">
        <v>13</v>
      </c>
      <c r="J87" t="s">
        <v>13</v>
      </c>
      <c r="K87" t="s">
        <v>13</v>
      </c>
      <c r="L87" t="s">
        <v>13</v>
      </c>
      <c r="M87" t="s">
        <v>13</v>
      </c>
    </row>
    <row r="88" spans="1:13" x14ac:dyDescent="0.25">
      <c r="A88">
        <v>2008</v>
      </c>
      <c r="B88" t="s">
        <v>13</v>
      </c>
      <c r="C88" t="s">
        <v>13</v>
      </c>
      <c r="D88" t="s">
        <v>13</v>
      </c>
      <c r="E88" t="s">
        <v>13</v>
      </c>
      <c r="F88" t="s">
        <v>13</v>
      </c>
      <c r="G88" t="s">
        <v>13</v>
      </c>
      <c r="H88" t="s">
        <v>13</v>
      </c>
      <c r="I88" t="s">
        <v>13</v>
      </c>
      <c r="J88" t="s">
        <v>13</v>
      </c>
      <c r="K88" t="s">
        <v>13</v>
      </c>
      <c r="L88" t="s">
        <v>13</v>
      </c>
      <c r="M88" t="s">
        <v>13</v>
      </c>
    </row>
    <row r="89" spans="1:13" x14ac:dyDescent="0.25">
      <c r="A89">
        <v>2009</v>
      </c>
      <c r="B89" t="s">
        <v>13</v>
      </c>
      <c r="C89" t="s">
        <v>13</v>
      </c>
      <c r="D89" t="s">
        <v>13</v>
      </c>
      <c r="E89" t="s">
        <v>13</v>
      </c>
      <c r="F89" t="s">
        <v>13</v>
      </c>
      <c r="G89" t="s">
        <v>13</v>
      </c>
      <c r="H89" t="s">
        <v>13</v>
      </c>
      <c r="I89" t="s">
        <v>13</v>
      </c>
      <c r="J89" t="s">
        <v>13</v>
      </c>
      <c r="K89" t="s">
        <v>13</v>
      </c>
      <c r="L89" t="s">
        <v>13</v>
      </c>
      <c r="M89" t="s">
        <v>13</v>
      </c>
    </row>
    <row r="90" spans="1:13" x14ac:dyDescent="0.25">
      <c r="A90">
        <v>2010</v>
      </c>
      <c r="B90" t="s">
        <v>13</v>
      </c>
      <c r="C90" t="s">
        <v>13</v>
      </c>
      <c r="D90" t="s">
        <v>13</v>
      </c>
      <c r="E90" t="s">
        <v>13</v>
      </c>
      <c r="F90" t="s">
        <v>13</v>
      </c>
      <c r="G90" t="s">
        <v>13</v>
      </c>
      <c r="H90" t="s">
        <v>13</v>
      </c>
      <c r="I90" t="s">
        <v>13</v>
      </c>
      <c r="J90" t="s">
        <v>13</v>
      </c>
      <c r="K90" t="s">
        <v>13</v>
      </c>
      <c r="L90" t="s">
        <v>13</v>
      </c>
      <c r="M90" t="s">
        <v>13</v>
      </c>
    </row>
    <row r="91" spans="1:13" x14ac:dyDescent="0.25">
      <c r="A91">
        <v>2011</v>
      </c>
      <c r="B91" t="s">
        <v>13</v>
      </c>
      <c r="C91" t="s">
        <v>13</v>
      </c>
      <c r="D91" t="s">
        <v>13</v>
      </c>
      <c r="E91" t="s">
        <v>13</v>
      </c>
      <c r="F91" t="s">
        <v>13</v>
      </c>
      <c r="G91" t="s">
        <v>13</v>
      </c>
      <c r="H91" t="s">
        <v>13</v>
      </c>
      <c r="I91" t="s">
        <v>13</v>
      </c>
      <c r="J91" t="s">
        <v>13</v>
      </c>
      <c r="K91" t="s">
        <v>13</v>
      </c>
      <c r="L91" t="s">
        <v>13</v>
      </c>
      <c r="M91" t="s">
        <v>13</v>
      </c>
    </row>
    <row r="92" spans="1:13" x14ac:dyDescent="0.25">
      <c r="A92">
        <v>2012</v>
      </c>
      <c r="B92" t="s">
        <v>13</v>
      </c>
      <c r="C92" t="s">
        <v>13</v>
      </c>
      <c r="D92" t="s">
        <v>13</v>
      </c>
      <c r="E92" t="s">
        <v>13</v>
      </c>
      <c r="F92" t="s">
        <v>13</v>
      </c>
      <c r="G92" t="s">
        <v>13</v>
      </c>
      <c r="H92" t="s">
        <v>13</v>
      </c>
      <c r="I92" t="s">
        <v>13</v>
      </c>
      <c r="J92" t="s">
        <v>13</v>
      </c>
      <c r="K92" t="s">
        <v>13</v>
      </c>
      <c r="L92" t="s">
        <v>13</v>
      </c>
      <c r="M92" t="s">
        <v>13</v>
      </c>
    </row>
    <row r="93" spans="1:13" x14ac:dyDescent="0.25">
      <c r="A93">
        <v>2013</v>
      </c>
      <c r="B93" t="s">
        <v>13</v>
      </c>
      <c r="C93" t="s">
        <v>13</v>
      </c>
      <c r="D93" t="s">
        <v>13</v>
      </c>
      <c r="E93" t="s">
        <v>13</v>
      </c>
      <c r="F93" t="s">
        <v>13</v>
      </c>
      <c r="G93" t="s">
        <v>13</v>
      </c>
      <c r="H93" t="s">
        <v>13</v>
      </c>
      <c r="I93" t="s">
        <v>13</v>
      </c>
      <c r="J93" t="s">
        <v>13</v>
      </c>
      <c r="K93" t="s">
        <v>13</v>
      </c>
      <c r="L93" t="s">
        <v>13</v>
      </c>
      <c r="M93" t="s">
        <v>13</v>
      </c>
    </row>
    <row r="94" spans="1:13" x14ac:dyDescent="0.25">
      <c r="A94">
        <v>2014</v>
      </c>
      <c r="B94" t="s">
        <v>13</v>
      </c>
      <c r="C94" t="s">
        <v>13</v>
      </c>
      <c r="D94" t="s">
        <v>13</v>
      </c>
      <c r="E94" t="s">
        <v>13</v>
      </c>
      <c r="F94" t="s">
        <v>13</v>
      </c>
      <c r="G94" t="s">
        <v>13</v>
      </c>
      <c r="H94" t="s">
        <v>13</v>
      </c>
      <c r="I94" t="s">
        <v>13</v>
      </c>
      <c r="J94" t="s">
        <v>13</v>
      </c>
      <c r="K94" t="s">
        <v>13</v>
      </c>
      <c r="L94" t="s">
        <v>13</v>
      </c>
      <c r="M94" t="s">
        <v>13</v>
      </c>
    </row>
    <row r="95" spans="1:13" x14ac:dyDescent="0.25">
      <c r="A95">
        <v>2015</v>
      </c>
      <c r="B95" t="s">
        <v>13</v>
      </c>
      <c r="C95" t="s">
        <v>13</v>
      </c>
      <c r="D95" t="s">
        <v>13</v>
      </c>
      <c r="E95" t="s">
        <v>13</v>
      </c>
      <c r="F95" t="s">
        <v>13</v>
      </c>
      <c r="G95" t="s">
        <v>13</v>
      </c>
      <c r="H95" t="s">
        <v>13</v>
      </c>
      <c r="I95" t="s">
        <v>13</v>
      </c>
      <c r="J95" t="s">
        <v>13</v>
      </c>
      <c r="K95" t="s">
        <v>13</v>
      </c>
      <c r="L95" t="s">
        <v>13</v>
      </c>
      <c r="M95" t="s">
        <v>13</v>
      </c>
    </row>
    <row r="96" spans="1:13" x14ac:dyDescent="0.25">
      <c r="A96">
        <v>2016</v>
      </c>
      <c r="B96" t="s">
        <v>13</v>
      </c>
      <c r="C96" t="s">
        <v>13</v>
      </c>
      <c r="D96" t="s">
        <v>13</v>
      </c>
      <c r="E96" t="s">
        <v>13</v>
      </c>
      <c r="F96" t="s">
        <v>13</v>
      </c>
      <c r="G96" t="s">
        <v>13</v>
      </c>
      <c r="H96" t="s">
        <v>13</v>
      </c>
      <c r="I96" t="s">
        <v>13</v>
      </c>
      <c r="J96" t="s">
        <v>13</v>
      </c>
      <c r="K96" t="s">
        <v>13</v>
      </c>
      <c r="L96" t="s">
        <v>13</v>
      </c>
      <c r="M96" t="s">
        <v>13</v>
      </c>
    </row>
    <row r="97" spans="1:13" x14ac:dyDescent="0.25">
      <c r="A97">
        <v>2017</v>
      </c>
      <c r="B97" t="s">
        <v>13</v>
      </c>
      <c r="C97" t="s">
        <v>13</v>
      </c>
      <c r="D97" t="s">
        <v>13</v>
      </c>
      <c r="E97" t="s">
        <v>13</v>
      </c>
      <c r="F97" t="s">
        <v>13</v>
      </c>
      <c r="G97" t="s">
        <v>13</v>
      </c>
      <c r="H97" t="s">
        <v>13</v>
      </c>
      <c r="I97" t="s">
        <v>13</v>
      </c>
      <c r="J97" t="s">
        <v>13</v>
      </c>
      <c r="K97" t="s">
        <v>13</v>
      </c>
      <c r="L97" t="s">
        <v>13</v>
      </c>
      <c r="M97" t="s">
        <v>13</v>
      </c>
    </row>
    <row r="98" spans="1:13" x14ac:dyDescent="0.25">
      <c r="A98">
        <v>2018</v>
      </c>
      <c r="B98" t="s">
        <v>13</v>
      </c>
      <c r="C98" t="s">
        <v>13</v>
      </c>
      <c r="D98" t="s">
        <v>13</v>
      </c>
      <c r="E98" t="s">
        <v>13</v>
      </c>
      <c r="F98" t="s">
        <v>13</v>
      </c>
      <c r="G98" t="s">
        <v>13</v>
      </c>
      <c r="H98" t="s">
        <v>13</v>
      </c>
      <c r="I98" t="s">
        <v>13</v>
      </c>
      <c r="J98" t="s">
        <v>13</v>
      </c>
      <c r="K98" t="s">
        <v>13</v>
      </c>
      <c r="L98" t="s">
        <v>13</v>
      </c>
      <c r="M98" t="s">
        <v>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4C48-72FC-4FE0-9593-1A541BCDE85D}">
  <dimension ref="A1:M98"/>
  <sheetViews>
    <sheetView tabSelected="1" topLeftCell="A73" workbookViewId="0">
      <selection activeCell="P95" sqref="P9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1922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  <c r="L2" s="1" t="s">
        <v>13</v>
      </c>
      <c r="M2" s="1" t="s">
        <v>13</v>
      </c>
    </row>
    <row r="3" spans="1:13" x14ac:dyDescent="0.25">
      <c r="A3">
        <v>1923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  <c r="M3" s="1" t="s">
        <v>13</v>
      </c>
    </row>
    <row r="4" spans="1:13" x14ac:dyDescent="0.25">
      <c r="A4">
        <v>1924</v>
      </c>
      <c r="B4" s="1" t="s">
        <v>13</v>
      </c>
      <c r="C4" s="1" t="s">
        <v>13</v>
      </c>
      <c r="D4" s="1" t="s">
        <v>13</v>
      </c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  <c r="K4" s="1" t="s">
        <v>13</v>
      </c>
      <c r="L4" s="1" t="s">
        <v>13</v>
      </c>
      <c r="M4" s="1" t="s">
        <v>13</v>
      </c>
    </row>
    <row r="5" spans="1:13" x14ac:dyDescent="0.25">
      <c r="A5">
        <v>1925</v>
      </c>
      <c r="B5" s="1" t="s">
        <v>13</v>
      </c>
      <c r="C5" s="1" t="s">
        <v>13</v>
      </c>
      <c r="D5" s="1" t="s">
        <v>13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</row>
    <row r="6" spans="1:13" x14ac:dyDescent="0.25">
      <c r="A6">
        <v>1926</v>
      </c>
      <c r="B6" s="1" t="s">
        <v>13</v>
      </c>
      <c r="C6" s="1" t="s">
        <v>13</v>
      </c>
      <c r="D6" s="1" t="s">
        <v>13</v>
      </c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  <c r="M6" s="1" t="s">
        <v>13</v>
      </c>
    </row>
    <row r="7" spans="1:13" x14ac:dyDescent="0.25">
      <c r="A7">
        <v>1927</v>
      </c>
      <c r="B7" s="1" t="s">
        <v>13</v>
      </c>
      <c r="C7" s="1" t="s">
        <v>13</v>
      </c>
      <c r="D7" s="1" t="s">
        <v>13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13</v>
      </c>
      <c r="L7" s="1" t="s">
        <v>13</v>
      </c>
      <c r="M7" s="1" t="s">
        <v>13</v>
      </c>
    </row>
    <row r="8" spans="1:13" x14ac:dyDescent="0.25">
      <c r="A8">
        <v>1928</v>
      </c>
      <c r="B8" s="1" t="s">
        <v>13</v>
      </c>
      <c r="C8" s="1" t="s">
        <v>13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  <c r="L8" s="1" t="s">
        <v>13</v>
      </c>
      <c r="M8" s="1" t="s">
        <v>13</v>
      </c>
    </row>
    <row r="9" spans="1:13" x14ac:dyDescent="0.25">
      <c r="A9">
        <v>1929</v>
      </c>
      <c r="B9" s="1" t="s">
        <v>13</v>
      </c>
      <c r="C9" s="1" t="s">
        <v>13</v>
      </c>
      <c r="D9" s="1" t="s">
        <v>13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  <c r="L9" s="1" t="s">
        <v>13</v>
      </c>
      <c r="M9" s="1" t="s">
        <v>13</v>
      </c>
    </row>
    <row r="10" spans="1:13" x14ac:dyDescent="0.25">
      <c r="A10">
        <v>1930</v>
      </c>
      <c r="B10" s="1" t="s">
        <v>13</v>
      </c>
      <c r="C10" s="1" t="s">
        <v>13</v>
      </c>
      <c r="D10" s="1" t="s">
        <v>13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13</v>
      </c>
      <c r="L10" s="1" t="s">
        <v>13</v>
      </c>
      <c r="M10" s="1" t="s">
        <v>13</v>
      </c>
    </row>
    <row r="11" spans="1:13" x14ac:dyDescent="0.25">
      <c r="A11">
        <v>1931</v>
      </c>
      <c r="B11" s="1" t="s">
        <v>13</v>
      </c>
      <c r="C11" s="1" t="s">
        <v>13</v>
      </c>
      <c r="D11" s="1" t="s">
        <v>13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  <c r="J11" s="1" t="s">
        <v>13</v>
      </c>
      <c r="K11" s="1" t="s">
        <v>13</v>
      </c>
      <c r="L11" s="1" t="s">
        <v>13</v>
      </c>
      <c r="M11" s="1" t="s">
        <v>13</v>
      </c>
    </row>
    <row r="12" spans="1:13" x14ac:dyDescent="0.25">
      <c r="A12">
        <v>1932</v>
      </c>
      <c r="B12" s="1" t="s">
        <v>13</v>
      </c>
      <c r="C12" s="1" t="s">
        <v>13</v>
      </c>
      <c r="D12" s="1" t="s">
        <v>13</v>
      </c>
      <c r="E12" s="1" t="s">
        <v>13</v>
      </c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  <c r="K12" s="1" t="s">
        <v>13</v>
      </c>
      <c r="L12" s="1" t="s">
        <v>13</v>
      </c>
      <c r="M12" s="1" t="s">
        <v>13</v>
      </c>
    </row>
    <row r="13" spans="1:13" x14ac:dyDescent="0.25">
      <c r="A13">
        <v>1933</v>
      </c>
      <c r="B13" s="1" t="s">
        <v>13</v>
      </c>
      <c r="C13" s="1" t="s">
        <v>13</v>
      </c>
      <c r="D13" s="1" t="s">
        <v>13</v>
      </c>
      <c r="E13" s="1" t="s">
        <v>13</v>
      </c>
      <c r="F13" s="1" t="s">
        <v>13</v>
      </c>
      <c r="G13" s="1" t="s">
        <v>13</v>
      </c>
      <c r="H13" s="1" t="s">
        <v>13</v>
      </c>
      <c r="I13" s="1" t="s">
        <v>13</v>
      </c>
      <c r="J13" s="1" t="s">
        <v>13</v>
      </c>
      <c r="K13" s="1" t="s">
        <v>13</v>
      </c>
      <c r="L13" s="1" t="s">
        <v>13</v>
      </c>
      <c r="M13" s="1" t="s">
        <v>13</v>
      </c>
    </row>
    <row r="14" spans="1:13" x14ac:dyDescent="0.25">
      <c r="A14">
        <v>1934</v>
      </c>
      <c r="B14" s="1" t="s">
        <v>13</v>
      </c>
      <c r="C14" s="1" t="s">
        <v>13</v>
      </c>
      <c r="D14" s="1" t="s">
        <v>13</v>
      </c>
      <c r="E14" s="1" t="s">
        <v>13</v>
      </c>
      <c r="F14" s="1" t="s">
        <v>13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13</v>
      </c>
      <c r="L14" s="1" t="s">
        <v>13</v>
      </c>
      <c r="M14" s="1" t="s">
        <v>13</v>
      </c>
    </row>
    <row r="15" spans="1:13" x14ac:dyDescent="0.25">
      <c r="A15">
        <v>1935</v>
      </c>
      <c r="B15" s="1" t="s">
        <v>13</v>
      </c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</row>
    <row r="16" spans="1:13" x14ac:dyDescent="0.25">
      <c r="A16">
        <v>1936</v>
      </c>
      <c r="B16" s="1" t="s">
        <v>13</v>
      </c>
      <c r="C16" s="1" t="s">
        <v>13</v>
      </c>
      <c r="D16" s="1" t="s">
        <v>13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 t="s">
        <v>13</v>
      </c>
      <c r="M16" s="1" t="s">
        <v>13</v>
      </c>
    </row>
    <row r="17" spans="1:13" x14ac:dyDescent="0.25">
      <c r="A17">
        <v>1937</v>
      </c>
      <c r="B17" s="1" t="s">
        <v>13</v>
      </c>
      <c r="C17" s="1" t="s">
        <v>13</v>
      </c>
      <c r="D17" s="1" t="s">
        <v>13</v>
      </c>
      <c r="E17" s="1" t="s">
        <v>13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  <c r="L17" s="1" t="s">
        <v>13</v>
      </c>
      <c r="M17" s="1" t="s">
        <v>13</v>
      </c>
    </row>
    <row r="18" spans="1:13" x14ac:dyDescent="0.25">
      <c r="A18">
        <v>1938</v>
      </c>
      <c r="B18" s="1" t="s">
        <v>13</v>
      </c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</row>
    <row r="19" spans="1:13" x14ac:dyDescent="0.25">
      <c r="A19">
        <v>1939</v>
      </c>
      <c r="B19" s="1" t="s">
        <v>13</v>
      </c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</row>
    <row r="20" spans="1:13" x14ac:dyDescent="0.25">
      <c r="A20">
        <v>1940</v>
      </c>
      <c r="B20" s="1" t="s">
        <v>13</v>
      </c>
      <c r="C20" s="1" t="s">
        <v>13</v>
      </c>
      <c r="D20" s="1" t="s">
        <v>13</v>
      </c>
      <c r="E20" s="1" t="s">
        <v>13</v>
      </c>
      <c r="F20" s="1" t="s">
        <v>13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13</v>
      </c>
      <c r="L20" s="1" t="s">
        <v>13</v>
      </c>
      <c r="M20" s="1" t="s">
        <v>13</v>
      </c>
    </row>
    <row r="21" spans="1:13" x14ac:dyDescent="0.25">
      <c r="A21">
        <v>1941</v>
      </c>
      <c r="B21" s="1" t="s">
        <v>13</v>
      </c>
      <c r="C21" s="1" t="s">
        <v>13</v>
      </c>
      <c r="D21" s="1" t="s">
        <v>13</v>
      </c>
      <c r="E21" s="1" t="s">
        <v>13</v>
      </c>
      <c r="F21" s="1" t="s">
        <v>13</v>
      </c>
      <c r="G21" s="1" t="s">
        <v>13</v>
      </c>
      <c r="H21" s="1" t="s">
        <v>13</v>
      </c>
      <c r="I21" s="1" t="s">
        <v>13</v>
      </c>
      <c r="J21" s="1" t="s">
        <v>13</v>
      </c>
      <c r="K21" s="1" t="s">
        <v>13</v>
      </c>
      <c r="L21" s="1" t="s">
        <v>13</v>
      </c>
      <c r="M21" s="1" t="s">
        <v>13</v>
      </c>
    </row>
    <row r="22" spans="1:13" x14ac:dyDescent="0.25">
      <c r="A22">
        <v>1942</v>
      </c>
      <c r="B22" s="1" t="s">
        <v>13</v>
      </c>
      <c r="C22" s="1" t="s">
        <v>13</v>
      </c>
      <c r="D22" s="1" t="s">
        <v>13</v>
      </c>
      <c r="E22" s="1" t="s">
        <v>13</v>
      </c>
      <c r="F22" s="1" t="s">
        <v>13</v>
      </c>
      <c r="G22" s="1" t="s">
        <v>13</v>
      </c>
      <c r="H22" s="1" t="s">
        <v>13</v>
      </c>
      <c r="I22" s="1" t="s">
        <v>13</v>
      </c>
      <c r="J22" s="1" t="s">
        <v>13</v>
      </c>
      <c r="K22" s="1" t="s">
        <v>13</v>
      </c>
      <c r="L22" s="1" t="s">
        <v>13</v>
      </c>
      <c r="M22" s="1" t="s">
        <v>13</v>
      </c>
    </row>
    <row r="23" spans="1:13" x14ac:dyDescent="0.25">
      <c r="A23">
        <v>1943</v>
      </c>
      <c r="B23" s="1" t="s">
        <v>13</v>
      </c>
      <c r="C23" s="1" t="s">
        <v>13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  <c r="L23" s="1" t="s">
        <v>13</v>
      </c>
      <c r="M23" s="1" t="s">
        <v>13</v>
      </c>
    </row>
    <row r="24" spans="1:13" x14ac:dyDescent="0.25">
      <c r="A24">
        <v>1944</v>
      </c>
      <c r="B24" s="1" t="s">
        <v>13</v>
      </c>
      <c r="C24" s="1" t="s">
        <v>13</v>
      </c>
      <c r="D24" s="1" t="s">
        <v>13</v>
      </c>
      <c r="E24" s="1" t="s">
        <v>13</v>
      </c>
      <c r="F24" s="1" t="s">
        <v>13</v>
      </c>
      <c r="G24" s="1" t="s">
        <v>13</v>
      </c>
      <c r="H24" s="1" t="s">
        <v>13</v>
      </c>
      <c r="I24" s="1" t="s">
        <v>13</v>
      </c>
      <c r="J24" s="1" t="s">
        <v>13</v>
      </c>
      <c r="K24" s="1" t="s">
        <v>13</v>
      </c>
      <c r="L24" s="1" t="s">
        <v>13</v>
      </c>
      <c r="M24" s="1" t="s">
        <v>13</v>
      </c>
    </row>
    <row r="25" spans="1:13" x14ac:dyDescent="0.25">
      <c r="A25">
        <v>1945</v>
      </c>
      <c r="B25" s="1" t="s">
        <v>13</v>
      </c>
      <c r="C25" s="1" t="s">
        <v>13</v>
      </c>
      <c r="D25" s="1" t="s">
        <v>13</v>
      </c>
      <c r="E25" s="1" t="s">
        <v>13</v>
      </c>
      <c r="F25" s="1" t="s">
        <v>13</v>
      </c>
      <c r="G25" s="1" t="s">
        <v>13</v>
      </c>
      <c r="H25" s="1" t="s">
        <v>13</v>
      </c>
      <c r="I25" s="1" t="s">
        <v>13</v>
      </c>
      <c r="J25" s="1" t="s">
        <v>13</v>
      </c>
      <c r="K25" s="1" t="s">
        <v>13</v>
      </c>
      <c r="L25" s="1" t="s">
        <v>13</v>
      </c>
      <c r="M25" s="1" t="s">
        <v>13</v>
      </c>
    </row>
    <row r="26" spans="1:13" x14ac:dyDescent="0.25">
      <c r="A26">
        <v>1946</v>
      </c>
      <c r="B26" s="1" t="s">
        <v>13</v>
      </c>
      <c r="C26" s="1" t="s">
        <v>13</v>
      </c>
      <c r="D26" s="1" t="s">
        <v>13</v>
      </c>
      <c r="E26" s="1" t="s">
        <v>13</v>
      </c>
      <c r="F26" s="1" t="s">
        <v>13</v>
      </c>
      <c r="G26" s="1" t="s">
        <v>13</v>
      </c>
      <c r="H26" s="1" t="s">
        <v>13</v>
      </c>
      <c r="I26" s="1" t="s">
        <v>13</v>
      </c>
      <c r="J26" s="1" t="s">
        <v>13</v>
      </c>
      <c r="K26" s="1" t="s">
        <v>13</v>
      </c>
      <c r="L26" s="1" t="s">
        <v>13</v>
      </c>
      <c r="M26" s="1" t="s">
        <v>13</v>
      </c>
    </row>
    <row r="27" spans="1:13" x14ac:dyDescent="0.25">
      <c r="A27">
        <v>1947</v>
      </c>
      <c r="B27" s="1" t="s">
        <v>13</v>
      </c>
      <c r="C27" s="1" t="s">
        <v>13</v>
      </c>
      <c r="D27" s="1" t="s">
        <v>13</v>
      </c>
      <c r="E27" s="1" t="s">
        <v>13</v>
      </c>
      <c r="F27" s="1" t="s">
        <v>13</v>
      </c>
      <c r="G27" s="1" t="s">
        <v>13</v>
      </c>
      <c r="H27" s="1" t="s">
        <v>13</v>
      </c>
      <c r="I27" s="1" t="s">
        <v>13</v>
      </c>
      <c r="J27" s="1" t="s">
        <v>13</v>
      </c>
      <c r="K27" s="1" t="s">
        <v>13</v>
      </c>
      <c r="L27" s="1" t="s">
        <v>13</v>
      </c>
      <c r="M27" s="1" t="s">
        <v>13</v>
      </c>
    </row>
    <row r="28" spans="1:13" x14ac:dyDescent="0.25">
      <c r="A28">
        <v>1948</v>
      </c>
      <c r="B28" s="1" t="s">
        <v>13</v>
      </c>
      <c r="C28" s="1" t="s">
        <v>13</v>
      </c>
      <c r="D28" s="1" t="s">
        <v>13</v>
      </c>
      <c r="E28" s="1" t="s">
        <v>13</v>
      </c>
      <c r="F28" s="1" t="s">
        <v>13</v>
      </c>
      <c r="G28" s="1" t="s">
        <v>13</v>
      </c>
      <c r="H28" s="1" t="s">
        <v>13</v>
      </c>
      <c r="I28" s="1" t="s">
        <v>13</v>
      </c>
      <c r="J28" s="1" t="s">
        <v>13</v>
      </c>
      <c r="K28" s="1" t="s">
        <v>13</v>
      </c>
      <c r="L28" s="1" t="s">
        <v>13</v>
      </c>
      <c r="M28" s="1" t="s">
        <v>13</v>
      </c>
    </row>
    <row r="29" spans="1:13" x14ac:dyDescent="0.25">
      <c r="A29">
        <v>1949</v>
      </c>
      <c r="B29" s="1" t="s">
        <v>13</v>
      </c>
      <c r="C29" s="1" t="s">
        <v>13</v>
      </c>
      <c r="D29" s="1" t="s">
        <v>13</v>
      </c>
      <c r="E29" s="1" t="s">
        <v>13</v>
      </c>
      <c r="F29" s="1" t="s">
        <v>13</v>
      </c>
      <c r="G29" s="1" t="s">
        <v>13</v>
      </c>
      <c r="H29" s="1" t="s">
        <v>13</v>
      </c>
      <c r="I29" s="1" t="s">
        <v>13</v>
      </c>
      <c r="J29" s="1" t="s">
        <v>13</v>
      </c>
      <c r="K29" s="1" t="s">
        <v>13</v>
      </c>
      <c r="L29" s="1" t="s">
        <v>13</v>
      </c>
      <c r="M29" s="1" t="s">
        <v>13</v>
      </c>
    </row>
    <row r="30" spans="1:13" x14ac:dyDescent="0.25">
      <c r="A30">
        <v>1950</v>
      </c>
      <c r="B30" s="1" t="s">
        <v>13</v>
      </c>
      <c r="C30" s="1" t="s">
        <v>13</v>
      </c>
      <c r="D30" s="1" t="s">
        <v>13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13</v>
      </c>
      <c r="L30" s="1" t="s">
        <v>13</v>
      </c>
      <c r="M30" s="1" t="s">
        <v>13</v>
      </c>
    </row>
    <row r="31" spans="1:13" x14ac:dyDescent="0.25">
      <c r="A31">
        <v>1951</v>
      </c>
      <c r="B31" s="1" t="s">
        <v>13</v>
      </c>
      <c r="C31" s="1" t="s">
        <v>13</v>
      </c>
      <c r="D31" s="1" t="s">
        <v>13</v>
      </c>
      <c r="E31" s="1" t="s">
        <v>13</v>
      </c>
      <c r="F31" s="1" t="s">
        <v>13</v>
      </c>
      <c r="G31" s="1" t="s">
        <v>13</v>
      </c>
      <c r="H31" s="1" t="s">
        <v>13</v>
      </c>
      <c r="I31" s="1" t="s">
        <v>13</v>
      </c>
      <c r="J31" s="1" t="s">
        <v>13</v>
      </c>
      <c r="K31" s="1" t="s">
        <v>13</v>
      </c>
      <c r="L31" s="1" t="s">
        <v>13</v>
      </c>
      <c r="M31" s="1" t="s">
        <v>13</v>
      </c>
    </row>
    <row r="32" spans="1:13" x14ac:dyDescent="0.25">
      <c r="A32">
        <v>1952</v>
      </c>
      <c r="B32" s="1" t="s">
        <v>13</v>
      </c>
      <c r="C32" s="1" t="s">
        <v>13</v>
      </c>
      <c r="D32" s="1" t="s">
        <v>13</v>
      </c>
      <c r="E32" s="1" t="s">
        <v>13</v>
      </c>
      <c r="F32" s="1" t="s">
        <v>13</v>
      </c>
      <c r="G32" s="1" t="s">
        <v>13</v>
      </c>
      <c r="H32" s="1" t="s">
        <v>13</v>
      </c>
      <c r="I32" s="1" t="s">
        <v>13</v>
      </c>
      <c r="J32" s="1" t="s">
        <v>13</v>
      </c>
      <c r="K32" s="1" t="s">
        <v>13</v>
      </c>
      <c r="L32" s="1" t="s">
        <v>13</v>
      </c>
      <c r="M32" s="1" t="s">
        <v>13</v>
      </c>
    </row>
    <row r="33" spans="1:13" x14ac:dyDescent="0.25">
      <c r="A33">
        <v>1953</v>
      </c>
      <c r="B33" s="1" t="s">
        <v>13</v>
      </c>
      <c r="C33" s="1" t="s">
        <v>13</v>
      </c>
      <c r="D33" s="1" t="s">
        <v>13</v>
      </c>
      <c r="E33" s="1" t="s">
        <v>13</v>
      </c>
      <c r="F33" s="1" t="s">
        <v>13</v>
      </c>
      <c r="G33" s="1" t="s">
        <v>13</v>
      </c>
      <c r="H33" s="1" t="s">
        <v>13</v>
      </c>
      <c r="I33" s="1" t="s">
        <v>13</v>
      </c>
      <c r="J33" s="1" t="s">
        <v>13</v>
      </c>
      <c r="K33" s="1" t="s">
        <v>13</v>
      </c>
      <c r="L33" s="1" t="s">
        <v>13</v>
      </c>
      <c r="M33" s="1" t="s">
        <v>13</v>
      </c>
    </row>
    <row r="34" spans="1:13" x14ac:dyDescent="0.25">
      <c r="A34">
        <v>1954</v>
      </c>
      <c r="B34" s="1" t="s">
        <v>13</v>
      </c>
      <c r="C34" s="1" t="s">
        <v>13</v>
      </c>
      <c r="D34" s="1" t="s">
        <v>13</v>
      </c>
      <c r="E34" s="1" t="s">
        <v>13</v>
      </c>
      <c r="F34" s="1" t="s">
        <v>13</v>
      </c>
      <c r="G34" s="1" t="s">
        <v>13</v>
      </c>
      <c r="H34" s="1" t="s">
        <v>13</v>
      </c>
      <c r="I34" s="1" t="s">
        <v>13</v>
      </c>
      <c r="J34" s="1" t="s">
        <v>13</v>
      </c>
      <c r="K34" s="1" t="s">
        <v>13</v>
      </c>
      <c r="L34" s="1" t="s">
        <v>13</v>
      </c>
      <c r="M34" s="1" t="s">
        <v>13</v>
      </c>
    </row>
    <row r="35" spans="1:13" x14ac:dyDescent="0.25">
      <c r="A35">
        <v>1955</v>
      </c>
      <c r="B35" s="1" t="s">
        <v>13</v>
      </c>
      <c r="C35" s="1" t="s">
        <v>13</v>
      </c>
      <c r="D35" s="1" t="s">
        <v>13</v>
      </c>
      <c r="E35" s="1" t="s">
        <v>13</v>
      </c>
      <c r="F35" s="1" t="s">
        <v>13</v>
      </c>
      <c r="G35" s="1" t="s">
        <v>13</v>
      </c>
      <c r="H35" s="1" t="s">
        <v>13</v>
      </c>
      <c r="I35" s="1" t="s">
        <v>13</v>
      </c>
      <c r="J35" s="1" t="s">
        <v>13</v>
      </c>
      <c r="K35" s="1" t="s">
        <v>13</v>
      </c>
      <c r="L35" s="1" t="s">
        <v>13</v>
      </c>
      <c r="M35" s="1" t="s">
        <v>13</v>
      </c>
    </row>
    <row r="36" spans="1:13" x14ac:dyDescent="0.25">
      <c r="A36">
        <v>1956</v>
      </c>
      <c r="B36" s="1" t="s">
        <v>13</v>
      </c>
      <c r="C36" s="1" t="s">
        <v>13</v>
      </c>
      <c r="D36" s="1" t="s">
        <v>13</v>
      </c>
      <c r="E36" s="1" t="s">
        <v>13</v>
      </c>
      <c r="F36" s="1" t="s">
        <v>13</v>
      </c>
      <c r="G36" s="1" t="s">
        <v>13</v>
      </c>
      <c r="H36" s="1" t="s">
        <v>13</v>
      </c>
      <c r="I36" s="1" t="s">
        <v>13</v>
      </c>
      <c r="J36" s="1" t="s">
        <v>13</v>
      </c>
      <c r="K36" s="1" t="s">
        <v>13</v>
      </c>
      <c r="L36" s="1" t="s">
        <v>13</v>
      </c>
      <c r="M36" s="1" t="s">
        <v>13</v>
      </c>
    </row>
    <row r="37" spans="1:13" x14ac:dyDescent="0.25">
      <c r="A37">
        <v>1957</v>
      </c>
      <c r="B37" s="1" t="s">
        <v>13</v>
      </c>
      <c r="C37" s="1" t="s">
        <v>13</v>
      </c>
      <c r="D37" s="1" t="s">
        <v>13</v>
      </c>
      <c r="E37" s="1" t="s">
        <v>13</v>
      </c>
      <c r="F37" s="1" t="s">
        <v>13</v>
      </c>
      <c r="G37" s="1" t="s">
        <v>13</v>
      </c>
      <c r="H37" s="1" t="s">
        <v>13</v>
      </c>
      <c r="I37" s="1" t="s">
        <v>13</v>
      </c>
      <c r="J37" s="1" t="s">
        <v>13</v>
      </c>
      <c r="K37" s="1" t="s">
        <v>13</v>
      </c>
      <c r="L37" s="1" t="s">
        <v>13</v>
      </c>
      <c r="M37" s="1" t="s">
        <v>13</v>
      </c>
    </row>
    <row r="38" spans="1:13" x14ac:dyDescent="0.25">
      <c r="A38">
        <v>1958</v>
      </c>
      <c r="B38" s="1" t="s">
        <v>13</v>
      </c>
      <c r="C38" s="1" t="s">
        <v>13</v>
      </c>
      <c r="D38" s="1" t="s">
        <v>13</v>
      </c>
      <c r="E38" s="1" t="s">
        <v>13</v>
      </c>
      <c r="F38" s="1" t="s">
        <v>13</v>
      </c>
      <c r="G38" s="1" t="s">
        <v>13</v>
      </c>
      <c r="H38" s="1" t="s">
        <v>13</v>
      </c>
      <c r="I38" s="1" t="s">
        <v>13</v>
      </c>
      <c r="J38" s="1" t="s">
        <v>13</v>
      </c>
      <c r="K38" s="1" t="s">
        <v>13</v>
      </c>
      <c r="L38" s="1" t="s">
        <v>13</v>
      </c>
      <c r="M38" s="1" t="s">
        <v>13</v>
      </c>
    </row>
    <row r="39" spans="1:13" x14ac:dyDescent="0.25">
      <c r="A39">
        <v>1959</v>
      </c>
      <c r="B39" s="1" t="s">
        <v>13</v>
      </c>
      <c r="C39" s="1" t="s">
        <v>13</v>
      </c>
      <c r="D39" s="1" t="s">
        <v>13</v>
      </c>
      <c r="E39" s="1" t="s">
        <v>13</v>
      </c>
      <c r="F39" s="1" t="s">
        <v>13</v>
      </c>
      <c r="G39" s="1" t="s">
        <v>13</v>
      </c>
      <c r="H39" s="1" t="s">
        <v>13</v>
      </c>
      <c r="I39" s="1" t="s">
        <v>13</v>
      </c>
      <c r="J39" s="1" t="s">
        <v>13</v>
      </c>
      <c r="K39" s="1" t="s">
        <v>13</v>
      </c>
      <c r="L39" s="1" t="s">
        <v>13</v>
      </c>
      <c r="M39" s="1" t="s">
        <v>13</v>
      </c>
    </row>
    <row r="40" spans="1:13" x14ac:dyDescent="0.25">
      <c r="A40">
        <v>1960</v>
      </c>
      <c r="B40" s="1" t="s">
        <v>13</v>
      </c>
      <c r="C40" s="1" t="s">
        <v>13</v>
      </c>
      <c r="D40" s="1" t="s">
        <v>13</v>
      </c>
      <c r="E40" s="1" t="s">
        <v>13</v>
      </c>
      <c r="F40" s="1" t="s">
        <v>13</v>
      </c>
      <c r="G40" s="1" t="s">
        <v>13</v>
      </c>
      <c r="H40" s="1" t="s">
        <v>13</v>
      </c>
      <c r="I40" s="1" t="s">
        <v>13</v>
      </c>
      <c r="J40" s="1" t="s">
        <v>13</v>
      </c>
      <c r="K40" s="1" t="s">
        <v>13</v>
      </c>
      <c r="L40" s="1" t="s">
        <v>13</v>
      </c>
      <c r="M40" s="1" t="s">
        <v>13</v>
      </c>
    </row>
    <row r="41" spans="1:13" x14ac:dyDescent="0.25">
      <c r="A41">
        <v>1961</v>
      </c>
      <c r="B41" s="1" t="s">
        <v>13</v>
      </c>
      <c r="C41" s="1" t="s">
        <v>13</v>
      </c>
      <c r="D41" s="1" t="s">
        <v>13</v>
      </c>
      <c r="E41" s="1" t="s">
        <v>13</v>
      </c>
      <c r="F41" s="1" t="s">
        <v>13</v>
      </c>
      <c r="G41" s="1" t="s">
        <v>13</v>
      </c>
      <c r="H41" s="1" t="s">
        <v>13</v>
      </c>
      <c r="I41" s="1" t="s">
        <v>13</v>
      </c>
      <c r="J41" s="1" t="s">
        <v>13</v>
      </c>
      <c r="K41" s="1" t="s">
        <v>13</v>
      </c>
      <c r="L41" s="1" t="s">
        <v>13</v>
      </c>
      <c r="M41" s="1" t="s">
        <v>13</v>
      </c>
    </row>
    <row r="42" spans="1:13" x14ac:dyDescent="0.25">
      <c r="A42">
        <v>1962</v>
      </c>
      <c r="B42" s="1" t="s">
        <v>13</v>
      </c>
      <c r="C42" s="1" t="s">
        <v>13</v>
      </c>
      <c r="D42" s="1" t="s">
        <v>13</v>
      </c>
      <c r="E42" s="1" t="s">
        <v>13</v>
      </c>
      <c r="F42" s="1" t="s">
        <v>13</v>
      </c>
      <c r="G42" s="1" t="s">
        <v>13</v>
      </c>
      <c r="H42" s="1" t="s">
        <v>13</v>
      </c>
      <c r="I42" s="1" t="s">
        <v>13</v>
      </c>
      <c r="J42" s="1" t="s">
        <v>13</v>
      </c>
      <c r="K42" s="1" t="s">
        <v>13</v>
      </c>
      <c r="L42" s="1" t="s">
        <v>13</v>
      </c>
      <c r="M42" s="1" t="s">
        <v>13</v>
      </c>
    </row>
    <row r="43" spans="1:13" x14ac:dyDescent="0.25">
      <c r="A43">
        <v>1963</v>
      </c>
      <c r="B43" s="1" t="s">
        <v>13</v>
      </c>
      <c r="C43" s="1" t="s">
        <v>13</v>
      </c>
      <c r="D43" s="1" t="s">
        <v>13</v>
      </c>
      <c r="E43" s="1" t="s">
        <v>13</v>
      </c>
      <c r="F43" s="1" t="s">
        <v>13</v>
      </c>
      <c r="G43" s="1" t="s">
        <v>13</v>
      </c>
      <c r="H43" s="1" t="s">
        <v>13</v>
      </c>
      <c r="I43" s="1" t="s">
        <v>13</v>
      </c>
      <c r="J43" s="1" t="s">
        <v>13</v>
      </c>
      <c r="K43" s="1" t="s">
        <v>13</v>
      </c>
      <c r="L43" s="1" t="s">
        <v>13</v>
      </c>
      <c r="M43" s="1" t="s">
        <v>13</v>
      </c>
    </row>
    <row r="44" spans="1:13" x14ac:dyDescent="0.25">
      <c r="A44">
        <v>1964</v>
      </c>
      <c r="B44" s="1" t="s">
        <v>13</v>
      </c>
      <c r="C44" s="1" t="s">
        <v>13</v>
      </c>
      <c r="D44" s="1" t="s">
        <v>13</v>
      </c>
      <c r="E44" s="1" t="s">
        <v>13</v>
      </c>
      <c r="F44" s="1" t="s">
        <v>13</v>
      </c>
      <c r="G44" s="1" t="s">
        <v>13</v>
      </c>
      <c r="H44" s="1" t="s">
        <v>13</v>
      </c>
      <c r="I44" s="1" t="s">
        <v>13</v>
      </c>
      <c r="J44" s="1" t="s">
        <v>13</v>
      </c>
      <c r="K44" s="1" t="s">
        <v>13</v>
      </c>
      <c r="L44" s="1" t="s">
        <v>13</v>
      </c>
      <c r="M44" s="1" t="s">
        <v>13</v>
      </c>
    </row>
    <row r="45" spans="1:13" x14ac:dyDescent="0.25">
      <c r="A45">
        <v>1965</v>
      </c>
      <c r="B45" s="1" t="s">
        <v>13</v>
      </c>
      <c r="C45" s="1" t="s">
        <v>13</v>
      </c>
      <c r="D45" s="1" t="s">
        <v>13</v>
      </c>
      <c r="E45" s="1" t="s">
        <v>13</v>
      </c>
      <c r="F45" s="1" t="s">
        <v>13</v>
      </c>
      <c r="G45" s="1" t="s">
        <v>13</v>
      </c>
      <c r="H45" s="1" t="s">
        <v>13</v>
      </c>
      <c r="I45" s="1" t="s">
        <v>13</v>
      </c>
      <c r="J45" s="1" t="s">
        <v>13</v>
      </c>
      <c r="K45" s="1" t="s">
        <v>13</v>
      </c>
      <c r="L45" s="1" t="s">
        <v>13</v>
      </c>
      <c r="M45" s="1" t="s">
        <v>13</v>
      </c>
    </row>
    <row r="46" spans="1:13" x14ac:dyDescent="0.25">
      <c r="A46">
        <v>1966</v>
      </c>
      <c r="B46" s="1" t="s">
        <v>13</v>
      </c>
      <c r="C46" s="1" t="s">
        <v>13</v>
      </c>
      <c r="D46" s="1" t="s">
        <v>13</v>
      </c>
      <c r="E46" s="1" t="s">
        <v>13</v>
      </c>
      <c r="F46" s="1" t="s">
        <v>13</v>
      </c>
      <c r="G46" s="1" t="s">
        <v>13</v>
      </c>
      <c r="H46" s="1" t="s">
        <v>13</v>
      </c>
      <c r="I46" s="1" t="s">
        <v>13</v>
      </c>
      <c r="J46" s="1" t="s">
        <v>13</v>
      </c>
      <c r="K46" s="1" t="s">
        <v>13</v>
      </c>
      <c r="L46" s="1" t="s">
        <v>13</v>
      </c>
      <c r="M46" s="1" t="s">
        <v>13</v>
      </c>
    </row>
    <row r="47" spans="1:13" x14ac:dyDescent="0.25">
      <c r="A47">
        <v>1967</v>
      </c>
      <c r="B47" s="1" t="s">
        <v>13</v>
      </c>
      <c r="C47" s="1" t="s">
        <v>13</v>
      </c>
      <c r="D47" s="1" t="s">
        <v>13</v>
      </c>
      <c r="E47" s="1" t="s">
        <v>13</v>
      </c>
      <c r="F47" s="1" t="s">
        <v>13</v>
      </c>
      <c r="G47" s="1" t="s">
        <v>13</v>
      </c>
      <c r="H47" s="1" t="s">
        <v>13</v>
      </c>
      <c r="I47" s="1" t="s">
        <v>13</v>
      </c>
      <c r="J47" s="1" t="s">
        <v>13</v>
      </c>
      <c r="K47" s="1" t="s">
        <v>13</v>
      </c>
      <c r="L47" s="1" t="s">
        <v>13</v>
      </c>
      <c r="M47" s="1" t="s">
        <v>13</v>
      </c>
    </row>
    <row r="48" spans="1:13" x14ac:dyDescent="0.25">
      <c r="A48">
        <v>1968</v>
      </c>
      <c r="B48" s="1" t="s">
        <v>13</v>
      </c>
      <c r="C48" s="1" t="s">
        <v>13</v>
      </c>
      <c r="D48" s="1" t="s">
        <v>13</v>
      </c>
      <c r="E48" s="1" t="s">
        <v>13</v>
      </c>
      <c r="F48" s="1" t="s">
        <v>13</v>
      </c>
      <c r="G48" s="1" t="s">
        <v>13</v>
      </c>
      <c r="H48" s="1" t="s">
        <v>13</v>
      </c>
      <c r="I48" s="1" t="s">
        <v>13</v>
      </c>
      <c r="J48" s="1" t="s">
        <v>13</v>
      </c>
      <c r="K48" s="1" t="s">
        <v>13</v>
      </c>
      <c r="L48" s="1" t="s">
        <v>13</v>
      </c>
      <c r="M48" s="1" t="s">
        <v>13</v>
      </c>
    </row>
    <row r="49" spans="1:13" x14ac:dyDescent="0.25">
      <c r="A49">
        <v>1969</v>
      </c>
      <c r="B49" s="1" t="s">
        <v>13</v>
      </c>
      <c r="C49" s="1" t="s">
        <v>13</v>
      </c>
      <c r="D49" s="1" t="s">
        <v>13</v>
      </c>
      <c r="E49" s="1" t="s">
        <v>13</v>
      </c>
      <c r="F49" s="1" t="s">
        <v>13</v>
      </c>
      <c r="G49" s="1" t="s">
        <v>13</v>
      </c>
      <c r="H49" s="1" t="s">
        <v>13</v>
      </c>
      <c r="I49" s="1" t="s">
        <v>13</v>
      </c>
      <c r="J49" s="1" t="s">
        <v>13</v>
      </c>
      <c r="K49" s="1" t="s">
        <v>13</v>
      </c>
      <c r="L49" s="1" t="s">
        <v>13</v>
      </c>
      <c r="M49" s="1" t="s">
        <v>13</v>
      </c>
    </row>
    <row r="50" spans="1:13" x14ac:dyDescent="0.25">
      <c r="A50">
        <v>1970</v>
      </c>
      <c r="B50" s="1" t="s">
        <v>13</v>
      </c>
      <c r="C50" s="1" t="s">
        <v>13</v>
      </c>
      <c r="D50" s="1" t="s">
        <v>13</v>
      </c>
      <c r="E50" s="1" t="s">
        <v>13</v>
      </c>
      <c r="F50" s="1" t="s">
        <v>13</v>
      </c>
      <c r="G50" s="1" t="s">
        <v>13</v>
      </c>
      <c r="H50" s="1" t="s">
        <v>13</v>
      </c>
      <c r="I50" s="1" t="s">
        <v>13</v>
      </c>
      <c r="J50" s="1" t="s">
        <v>13</v>
      </c>
      <c r="K50" s="1" t="s">
        <v>13</v>
      </c>
      <c r="L50" s="1" t="s">
        <v>13</v>
      </c>
      <c r="M50" s="1" t="s">
        <v>13</v>
      </c>
    </row>
    <row r="51" spans="1:13" x14ac:dyDescent="0.25">
      <c r="A51">
        <v>1971</v>
      </c>
      <c r="B51" s="1" t="s">
        <v>13</v>
      </c>
      <c r="C51" s="1" t="s">
        <v>13</v>
      </c>
      <c r="D51" s="1" t="s">
        <v>13</v>
      </c>
      <c r="E51" s="1" t="s">
        <v>13</v>
      </c>
      <c r="F51" s="1" t="s">
        <v>13</v>
      </c>
      <c r="G51" s="1" t="s">
        <v>13</v>
      </c>
      <c r="H51" s="1" t="s">
        <v>13</v>
      </c>
      <c r="I51" s="1" t="s">
        <v>13</v>
      </c>
      <c r="J51" s="1" t="s">
        <v>13</v>
      </c>
      <c r="K51" s="1" t="s">
        <v>13</v>
      </c>
      <c r="L51" s="1" t="s">
        <v>13</v>
      </c>
      <c r="M51" s="1" t="s">
        <v>13</v>
      </c>
    </row>
    <row r="52" spans="1:13" x14ac:dyDescent="0.25">
      <c r="A52">
        <v>1972</v>
      </c>
      <c r="B52" s="1" t="s">
        <v>13</v>
      </c>
      <c r="C52" s="1" t="s">
        <v>13</v>
      </c>
      <c r="D52" s="1" t="s">
        <v>13</v>
      </c>
      <c r="E52" s="1" t="s">
        <v>13</v>
      </c>
      <c r="F52" s="1" t="s">
        <v>13</v>
      </c>
      <c r="G52" s="1" t="s">
        <v>13</v>
      </c>
      <c r="H52" s="1" t="s">
        <v>13</v>
      </c>
      <c r="I52" s="1" t="s">
        <v>13</v>
      </c>
      <c r="J52" s="1" t="s">
        <v>13</v>
      </c>
      <c r="K52" s="1" t="s">
        <v>13</v>
      </c>
      <c r="L52" s="1" t="s">
        <v>13</v>
      </c>
      <c r="M52" s="1" t="s">
        <v>13</v>
      </c>
    </row>
    <row r="53" spans="1:13" x14ac:dyDescent="0.25">
      <c r="A53">
        <v>1973</v>
      </c>
      <c r="B53" s="1" t="s">
        <v>13</v>
      </c>
      <c r="C53" s="1" t="s">
        <v>13</v>
      </c>
      <c r="D53" s="1" t="s">
        <v>13</v>
      </c>
      <c r="E53" s="1" t="s">
        <v>13</v>
      </c>
      <c r="F53" s="1" t="s">
        <v>13</v>
      </c>
      <c r="G53" s="1" t="s">
        <v>13</v>
      </c>
      <c r="H53" s="1" t="s">
        <v>13</v>
      </c>
      <c r="I53" s="1" t="s">
        <v>13</v>
      </c>
      <c r="J53" s="1" t="s">
        <v>13</v>
      </c>
      <c r="K53" s="1" t="s">
        <v>13</v>
      </c>
      <c r="L53" s="1" t="s">
        <v>13</v>
      </c>
      <c r="M53" s="1" t="s">
        <v>13</v>
      </c>
    </row>
    <row r="54" spans="1:13" x14ac:dyDescent="0.25">
      <c r="A54">
        <v>1974</v>
      </c>
      <c r="B54" s="1" t="s">
        <v>13</v>
      </c>
      <c r="C54" s="1" t="s">
        <v>13</v>
      </c>
      <c r="D54" s="1" t="s">
        <v>13</v>
      </c>
      <c r="E54" s="1" t="s">
        <v>13</v>
      </c>
      <c r="F54" s="1" t="s">
        <v>13</v>
      </c>
      <c r="G54" s="1" t="s">
        <v>13</v>
      </c>
      <c r="H54" s="1" t="s">
        <v>13</v>
      </c>
      <c r="I54" s="1" t="s">
        <v>13</v>
      </c>
      <c r="J54" s="1" t="s">
        <v>13</v>
      </c>
      <c r="K54" s="1" t="s">
        <v>13</v>
      </c>
      <c r="L54" s="1" t="s">
        <v>13</v>
      </c>
      <c r="M54" s="1" t="s">
        <v>13</v>
      </c>
    </row>
    <row r="55" spans="1:13" x14ac:dyDescent="0.25">
      <c r="A55">
        <v>1975</v>
      </c>
      <c r="B55" s="1">
        <v>63.8</v>
      </c>
      <c r="C55" s="1">
        <v>66.599999999999994</v>
      </c>
      <c r="D55" s="1">
        <v>183.7</v>
      </c>
      <c r="E55" s="1">
        <v>94.3</v>
      </c>
      <c r="F55" s="1">
        <v>52.5</v>
      </c>
      <c r="G55" s="1">
        <v>7.7</v>
      </c>
      <c r="H55" s="1">
        <v>0</v>
      </c>
      <c r="I55" s="1">
        <v>6.5</v>
      </c>
      <c r="J55" s="1">
        <v>5.4</v>
      </c>
      <c r="K55" s="1">
        <v>0</v>
      </c>
      <c r="L55" s="1">
        <v>5.8</v>
      </c>
      <c r="M55" s="1">
        <v>44.9</v>
      </c>
    </row>
    <row r="56" spans="1:13" x14ac:dyDescent="0.25">
      <c r="A56">
        <v>1976</v>
      </c>
      <c r="B56" s="1">
        <v>14.2</v>
      </c>
      <c r="C56" s="1">
        <v>78.2</v>
      </c>
      <c r="D56" s="1">
        <v>61.3</v>
      </c>
      <c r="E56" s="1">
        <v>130.6</v>
      </c>
      <c r="F56" s="1">
        <v>54.2</v>
      </c>
      <c r="G56" s="1">
        <v>20.3</v>
      </c>
      <c r="H56" s="1">
        <v>4.5</v>
      </c>
      <c r="I56" s="1">
        <v>0</v>
      </c>
      <c r="J56" s="1">
        <v>20</v>
      </c>
      <c r="K56" s="1">
        <v>32.799999999999997</v>
      </c>
      <c r="L56" s="1">
        <v>96.3</v>
      </c>
      <c r="M56" s="1">
        <v>46</v>
      </c>
    </row>
    <row r="57" spans="1:13" x14ac:dyDescent="0.25">
      <c r="A57">
        <v>1977</v>
      </c>
      <c r="B57" s="1">
        <v>53.6</v>
      </c>
      <c r="C57" s="1">
        <v>85.7</v>
      </c>
      <c r="D57" s="1">
        <v>101.7</v>
      </c>
      <c r="E57" s="1">
        <v>284.60000000000002</v>
      </c>
      <c r="F57" s="1">
        <v>36.6</v>
      </c>
      <c r="G57" s="1">
        <v>5</v>
      </c>
      <c r="H57" s="1">
        <v>0</v>
      </c>
      <c r="I57" s="1">
        <v>10.8</v>
      </c>
      <c r="J57" s="1">
        <v>0</v>
      </c>
      <c r="K57" s="1">
        <v>48.3</v>
      </c>
      <c r="L57" s="1">
        <v>34.1</v>
      </c>
      <c r="M57" s="1">
        <v>40.700000000000003</v>
      </c>
    </row>
    <row r="58" spans="1:13" x14ac:dyDescent="0.25">
      <c r="A58">
        <v>1978</v>
      </c>
      <c r="B58" s="1">
        <v>135.80000000000001</v>
      </c>
      <c r="C58" s="1">
        <v>50</v>
      </c>
      <c r="D58" s="1">
        <v>384.2</v>
      </c>
      <c r="E58" s="1">
        <v>441.6</v>
      </c>
      <c r="F58" s="1">
        <v>48.1</v>
      </c>
      <c r="G58" s="1">
        <v>5.0999999999999996</v>
      </c>
      <c r="H58" s="1">
        <v>0</v>
      </c>
      <c r="I58" s="1">
        <v>0</v>
      </c>
      <c r="J58" s="1">
        <v>0</v>
      </c>
      <c r="K58" s="1">
        <v>0</v>
      </c>
      <c r="L58" s="1">
        <v>126</v>
      </c>
      <c r="M58" s="1">
        <v>233.4</v>
      </c>
    </row>
    <row r="59" spans="1:13" x14ac:dyDescent="0.25">
      <c r="A59">
        <v>1979</v>
      </c>
      <c r="B59" s="1">
        <v>97.3</v>
      </c>
      <c r="C59" s="1">
        <v>214.4</v>
      </c>
      <c r="D59" s="1">
        <v>93</v>
      </c>
      <c r="E59" s="1">
        <v>242.9</v>
      </c>
      <c r="F59" s="1">
        <v>187.2</v>
      </c>
      <c r="G59" s="1">
        <v>24.1</v>
      </c>
      <c r="H59" s="1">
        <v>14.5</v>
      </c>
      <c r="I59" s="1">
        <v>8.6999999999999993</v>
      </c>
      <c r="J59" s="1">
        <v>0</v>
      </c>
      <c r="K59" s="1">
        <v>0</v>
      </c>
      <c r="L59" s="1">
        <v>74.400000000000006</v>
      </c>
      <c r="M59" s="1">
        <v>67.099999999999994</v>
      </c>
    </row>
    <row r="60" spans="1:13" x14ac:dyDescent="0.25">
      <c r="A60">
        <v>1980</v>
      </c>
      <c r="B60" s="1">
        <v>107.4</v>
      </c>
      <c r="C60" s="1">
        <v>40.9</v>
      </c>
      <c r="D60" s="1">
        <v>174.3</v>
      </c>
      <c r="E60" s="1">
        <v>360.6</v>
      </c>
      <c r="F60" s="1">
        <v>55</v>
      </c>
      <c r="G60" s="1">
        <v>0</v>
      </c>
      <c r="H60" s="1">
        <v>0</v>
      </c>
      <c r="I60" s="1">
        <v>17.8</v>
      </c>
      <c r="J60" s="1">
        <v>3.4</v>
      </c>
      <c r="K60" s="1">
        <v>12.7</v>
      </c>
      <c r="L60" s="1">
        <v>69.2</v>
      </c>
      <c r="M60" s="1">
        <v>93.2</v>
      </c>
    </row>
    <row r="61" spans="1:13" x14ac:dyDescent="0.25">
      <c r="A61">
        <v>1981</v>
      </c>
      <c r="B61" s="1">
        <v>93.4</v>
      </c>
      <c r="C61" s="1">
        <v>46.5</v>
      </c>
      <c r="D61" s="1">
        <v>108</v>
      </c>
      <c r="E61" s="1">
        <v>181.2</v>
      </c>
      <c r="F61" s="1">
        <v>91.2</v>
      </c>
      <c r="G61" s="1">
        <v>3.6</v>
      </c>
      <c r="H61" s="1">
        <v>0</v>
      </c>
      <c r="I61" s="1">
        <v>0</v>
      </c>
      <c r="J61" s="1">
        <v>17.399999999999999</v>
      </c>
      <c r="K61" s="1">
        <v>36.6</v>
      </c>
      <c r="L61" s="1">
        <v>78.5</v>
      </c>
      <c r="M61" s="1">
        <v>85.9</v>
      </c>
    </row>
    <row r="62" spans="1:13" x14ac:dyDescent="0.25">
      <c r="A62">
        <v>1982</v>
      </c>
      <c r="B62" s="1">
        <v>28.3</v>
      </c>
      <c r="C62" s="1">
        <v>55.5</v>
      </c>
      <c r="D62" s="1">
        <v>72.400000000000006</v>
      </c>
      <c r="E62" s="1">
        <v>159.69999999999999</v>
      </c>
      <c r="F62" s="1">
        <v>97.3</v>
      </c>
      <c r="G62" s="1">
        <v>7.2</v>
      </c>
      <c r="H62" s="1">
        <v>12.5</v>
      </c>
      <c r="I62" s="1">
        <v>3.7</v>
      </c>
      <c r="J62" s="1">
        <v>9.9</v>
      </c>
      <c r="K62" s="1" t="s">
        <v>13</v>
      </c>
      <c r="L62" s="1">
        <v>238.5</v>
      </c>
      <c r="M62" s="1">
        <v>111.3</v>
      </c>
    </row>
    <row r="63" spans="1:13" x14ac:dyDescent="0.25">
      <c r="A63">
        <v>1983</v>
      </c>
      <c r="B63" s="1">
        <v>17</v>
      </c>
      <c r="C63" s="1">
        <v>117.8</v>
      </c>
      <c r="D63" s="1">
        <v>94.2</v>
      </c>
      <c r="E63" s="1">
        <v>92.7</v>
      </c>
      <c r="F63" s="1">
        <v>83.3</v>
      </c>
      <c r="G63" s="1">
        <v>19</v>
      </c>
      <c r="H63" s="1">
        <v>1.3</v>
      </c>
      <c r="I63" s="1">
        <v>0</v>
      </c>
      <c r="J63" s="1">
        <v>0</v>
      </c>
      <c r="K63" s="1">
        <v>0</v>
      </c>
      <c r="L63" s="1">
        <v>53.9</v>
      </c>
      <c r="M63" s="1">
        <v>156.9</v>
      </c>
    </row>
    <row r="64" spans="1:13" x14ac:dyDescent="0.25">
      <c r="A64">
        <v>1984</v>
      </c>
      <c r="B64" s="1">
        <v>47.5</v>
      </c>
      <c r="C64" s="1">
        <v>16.2</v>
      </c>
      <c r="D64" s="1">
        <v>70.3</v>
      </c>
      <c r="E64" s="1">
        <v>329.1</v>
      </c>
      <c r="F64" s="1">
        <v>30.8</v>
      </c>
      <c r="G64" s="1">
        <v>21.2</v>
      </c>
      <c r="H64" s="1">
        <v>4.5999999999999996</v>
      </c>
      <c r="I64" s="1">
        <v>0.6</v>
      </c>
      <c r="J64" s="1">
        <v>0</v>
      </c>
      <c r="K64" s="1">
        <v>8.6999999999999993</v>
      </c>
      <c r="L64" s="1">
        <v>157.80000000000001</v>
      </c>
      <c r="M64" s="1">
        <v>119.2</v>
      </c>
    </row>
    <row r="65" spans="1:13" x14ac:dyDescent="0.25">
      <c r="A65">
        <v>1985</v>
      </c>
      <c r="B65" s="1">
        <v>3.7</v>
      </c>
      <c r="C65" s="1">
        <v>122.7</v>
      </c>
      <c r="D65" s="1">
        <v>164.8</v>
      </c>
      <c r="E65" s="1">
        <v>314.2</v>
      </c>
      <c r="F65" s="1">
        <v>36.5</v>
      </c>
      <c r="G65" s="1">
        <v>1.3</v>
      </c>
      <c r="H65" s="1">
        <v>3.4</v>
      </c>
      <c r="I65" s="1">
        <v>0</v>
      </c>
      <c r="J65" s="1" t="s">
        <v>13</v>
      </c>
      <c r="K65" s="1">
        <v>43.1</v>
      </c>
      <c r="L65" s="1">
        <v>97.7</v>
      </c>
      <c r="M65" s="1">
        <v>91.9</v>
      </c>
    </row>
    <row r="66" spans="1:13" x14ac:dyDescent="0.25">
      <c r="A66">
        <v>1986</v>
      </c>
      <c r="B66" s="1">
        <v>192.7</v>
      </c>
      <c r="C66" s="1">
        <v>3.5</v>
      </c>
      <c r="D66" s="1">
        <v>176.5</v>
      </c>
      <c r="E66" s="1">
        <v>249.5</v>
      </c>
      <c r="F66" s="1">
        <v>121.8</v>
      </c>
      <c r="G66" s="1">
        <v>3.7</v>
      </c>
      <c r="H66" s="1">
        <v>2.9</v>
      </c>
      <c r="I66" s="1">
        <v>8</v>
      </c>
      <c r="J66" s="1">
        <v>0</v>
      </c>
      <c r="K66" s="1">
        <v>29.6</v>
      </c>
      <c r="L66" s="1">
        <v>61.2</v>
      </c>
      <c r="M66" s="1">
        <v>137.30000000000001</v>
      </c>
    </row>
    <row r="67" spans="1:13" x14ac:dyDescent="0.25">
      <c r="A67">
        <v>1987</v>
      </c>
      <c r="B67" s="1">
        <v>201.2</v>
      </c>
      <c r="C67" s="1">
        <v>82.5</v>
      </c>
      <c r="D67" s="1">
        <v>174.3</v>
      </c>
      <c r="E67" s="1">
        <v>111.6</v>
      </c>
      <c r="F67" s="1">
        <v>78.2</v>
      </c>
      <c r="G67" s="1">
        <v>4.9000000000000004</v>
      </c>
      <c r="H67" s="1">
        <v>10.199999999999999</v>
      </c>
      <c r="I67" s="1">
        <v>13.6</v>
      </c>
      <c r="J67" s="1">
        <v>0</v>
      </c>
      <c r="K67" s="1">
        <v>8</v>
      </c>
      <c r="L67" s="1">
        <v>150.69999999999999</v>
      </c>
      <c r="M67" s="1">
        <v>27.5</v>
      </c>
    </row>
    <row r="68" spans="1:13" x14ac:dyDescent="0.25">
      <c r="A68">
        <v>1988</v>
      </c>
      <c r="B68" s="1">
        <v>89.6</v>
      </c>
      <c r="C68" s="1">
        <v>22.7</v>
      </c>
      <c r="D68" s="1">
        <v>207.8</v>
      </c>
      <c r="E68" s="1">
        <v>188.4</v>
      </c>
      <c r="F68" s="1">
        <v>8.5</v>
      </c>
      <c r="G68" s="1">
        <v>22.1</v>
      </c>
      <c r="H68" s="1">
        <v>0</v>
      </c>
      <c r="I68" s="1">
        <v>6.9</v>
      </c>
      <c r="J68" s="1">
        <v>0</v>
      </c>
      <c r="K68" s="1">
        <v>9.3000000000000007</v>
      </c>
      <c r="L68" s="1">
        <v>56.4</v>
      </c>
      <c r="M68" s="1">
        <v>104.1</v>
      </c>
    </row>
    <row r="69" spans="1:13" x14ac:dyDescent="0.25">
      <c r="A69">
        <v>1989</v>
      </c>
      <c r="B69" s="1">
        <v>97.1</v>
      </c>
      <c r="C69" s="1">
        <v>47.7</v>
      </c>
      <c r="D69" s="1">
        <v>289</v>
      </c>
      <c r="E69" s="1">
        <v>340.9</v>
      </c>
      <c r="F69" s="1">
        <v>57.7</v>
      </c>
      <c r="G69" s="1">
        <v>11.8</v>
      </c>
      <c r="H69" s="1">
        <v>3.5</v>
      </c>
      <c r="I69" s="1">
        <v>1.6</v>
      </c>
      <c r="J69" s="1">
        <v>1.3</v>
      </c>
      <c r="K69" s="1">
        <v>1.3</v>
      </c>
      <c r="L69" s="1">
        <v>52.7</v>
      </c>
      <c r="M69" s="1">
        <v>321</v>
      </c>
    </row>
    <row r="70" spans="1:13" x14ac:dyDescent="0.25">
      <c r="A70">
        <v>1990</v>
      </c>
      <c r="B70" s="1">
        <v>73.900000000000006</v>
      </c>
      <c r="C70" s="1">
        <v>161.5</v>
      </c>
      <c r="D70" s="1">
        <v>267.39999999999998</v>
      </c>
      <c r="E70" s="1">
        <v>153</v>
      </c>
      <c r="F70" s="1">
        <v>36.799999999999997</v>
      </c>
      <c r="G70" s="1">
        <v>0.9</v>
      </c>
      <c r="H70" s="1">
        <v>0</v>
      </c>
      <c r="I70" s="1">
        <v>0</v>
      </c>
      <c r="J70" s="1">
        <v>0</v>
      </c>
      <c r="K70" s="1">
        <v>27.2</v>
      </c>
      <c r="L70" s="1">
        <v>127.2</v>
      </c>
      <c r="M70" s="1">
        <v>42.2</v>
      </c>
    </row>
    <row r="71" spans="1:13" x14ac:dyDescent="0.25">
      <c r="A71">
        <v>1991</v>
      </c>
      <c r="B71" s="1">
        <v>63.7</v>
      </c>
      <c r="C71" s="1">
        <v>4.5999999999999996</v>
      </c>
      <c r="D71" s="1">
        <v>104.8</v>
      </c>
      <c r="E71" s="1">
        <v>53.5</v>
      </c>
      <c r="F71" s="1">
        <v>73.3</v>
      </c>
      <c r="G71" s="1">
        <v>0.5</v>
      </c>
      <c r="H71" s="1">
        <v>1.8</v>
      </c>
      <c r="I71" s="1">
        <v>1.5</v>
      </c>
      <c r="J71" s="1">
        <v>0</v>
      </c>
      <c r="K71" s="1">
        <v>12.5</v>
      </c>
      <c r="L71" s="1">
        <v>80.099999999999994</v>
      </c>
      <c r="M71" s="1">
        <v>119.4</v>
      </c>
    </row>
    <row r="72" spans="1:13" x14ac:dyDescent="0.25">
      <c r="A72">
        <v>1992</v>
      </c>
      <c r="B72" s="1">
        <v>18.8</v>
      </c>
      <c r="C72" s="1">
        <v>75.099999999999994</v>
      </c>
      <c r="D72" s="1">
        <v>60</v>
      </c>
      <c r="E72" s="1">
        <v>233.8</v>
      </c>
      <c r="F72" s="1">
        <v>96.6</v>
      </c>
      <c r="G72" s="1">
        <v>4.5999999999999996</v>
      </c>
      <c r="H72" s="1">
        <v>1.5</v>
      </c>
      <c r="I72" s="1">
        <v>0</v>
      </c>
      <c r="J72" s="1">
        <v>1</v>
      </c>
      <c r="K72" s="1">
        <v>11.7</v>
      </c>
      <c r="L72" s="1">
        <v>146.1</v>
      </c>
      <c r="M72" s="1">
        <v>96.7</v>
      </c>
    </row>
    <row r="73" spans="1:13" x14ac:dyDescent="0.25">
      <c r="A73">
        <v>1993</v>
      </c>
      <c r="B73" s="1">
        <v>129.69999999999999</v>
      </c>
      <c r="C73" s="1">
        <v>75.2</v>
      </c>
      <c r="D73" s="1">
        <v>57.6</v>
      </c>
      <c r="E73" s="1">
        <v>134.1</v>
      </c>
      <c r="F73" s="1">
        <v>71.900000000000006</v>
      </c>
      <c r="G73" s="1">
        <v>0.8</v>
      </c>
      <c r="H73" s="1">
        <v>0</v>
      </c>
      <c r="I73" s="1">
        <v>0</v>
      </c>
      <c r="J73" s="1">
        <v>0</v>
      </c>
      <c r="K73" s="1">
        <v>23.7</v>
      </c>
      <c r="L73" s="1">
        <v>80.900000000000006</v>
      </c>
      <c r="M73" s="1">
        <v>81.8</v>
      </c>
    </row>
    <row r="74" spans="1:13" x14ac:dyDescent="0.25">
      <c r="A74">
        <v>1994</v>
      </c>
      <c r="B74" s="1">
        <v>103.6</v>
      </c>
      <c r="C74" s="1">
        <v>102.8</v>
      </c>
      <c r="D74" s="1">
        <v>276.2</v>
      </c>
      <c r="E74" s="1">
        <v>94.5</v>
      </c>
      <c r="F74" s="1">
        <v>72.099999999999994</v>
      </c>
      <c r="G74" s="1">
        <v>4.3</v>
      </c>
      <c r="H74" s="1">
        <v>13.8</v>
      </c>
      <c r="I74" s="1">
        <v>0</v>
      </c>
      <c r="J74" s="1">
        <v>1.6</v>
      </c>
      <c r="K74" s="1">
        <v>14.6</v>
      </c>
      <c r="L74" s="1">
        <v>52.3</v>
      </c>
      <c r="M74" s="1">
        <v>115</v>
      </c>
    </row>
    <row r="75" spans="1:13" x14ac:dyDescent="0.25">
      <c r="A75">
        <v>1995</v>
      </c>
      <c r="B75" s="1">
        <v>69.900000000000006</v>
      </c>
      <c r="C75" s="1">
        <v>52.1</v>
      </c>
      <c r="D75" s="1">
        <v>246.4</v>
      </c>
      <c r="E75" s="1">
        <v>133</v>
      </c>
      <c r="F75" s="1">
        <v>112.1</v>
      </c>
      <c r="G75" s="1">
        <v>0</v>
      </c>
      <c r="H75" s="1">
        <v>0.9</v>
      </c>
      <c r="I75" s="1">
        <v>11.3</v>
      </c>
      <c r="J75" s="1">
        <v>0</v>
      </c>
      <c r="K75" s="1">
        <v>52.5</v>
      </c>
      <c r="L75" s="1">
        <v>31.1</v>
      </c>
      <c r="M75" s="1">
        <v>41.1</v>
      </c>
    </row>
    <row r="76" spans="1:13" x14ac:dyDescent="0.25">
      <c r="A76">
        <v>1996</v>
      </c>
      <c r="B76" s="1">
        <v>108.3</v>
      </c>
      <c r="C76" s="1">
        <v>150</v>
      </c>
      <c r="D76" s="1">
        <v>164.6</v>
      </c>
      <c r="E76" s="1">
        <v>198.6</v>
      </c>
      <c r="F76" s="1">
        <v>87.7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77.900000000000006</v>
      </c>
      <c r="M76" s="1">
        <v>39.700000000000003</v>
      </c>
    </row>
    <row r="77" spans="1:13" x14ac:dyDescent="0.25">
      <c r="A77">
        <v>1997</v>
      </c>
      <c r="B77" s="1">
        <v>27.2</v>
      </c>
      <c r="C77" s="1">
        <v>10.6</v>
      </c>
      <c r="D77" s="1">
        <v>82.8</v>
      </c>
      <c r="E77" s="1">
        <v>362.9</v>
      </c>
      <c r="F77" s="1">
        <v>124.5</v>
      </c>
      <c r="G77" s="1">
        <v>15.1</v>
      </c>
      <c r="H77" s="1">
        <v>9.6999999999999993</v>
      </c>
      <c r="I77" s="1">
        <v>0</v>
      </c>
      <c r="J77" s="1">
        <v>0</v>
      </c>
      <c r="K77" s="1">
        <v>62.5</v>
      </c>
      <c r="L77" s="1">
        <v>195.1</v>
      </c>
      <c r="M77" s="1">
        <v>197.4</v>
      </c>
    </row>
    <row r="78" spans="1:13" x14ac:dyDescent="0.25">
      <c r="A78">
        <v>1998</v>
      </c>
      <c r="B78" s="1">
        <v>202.9</v>
      </c>
      <c r="C78" s="1">
        <v>104</v>
      </c>
      <c r="D78" s="1">
        <v>174.7</v>
      </c>
      <c r="E78" s="1">
        <v>256</v>
      </c>
      <c r="F78" s="1">
        <v>113</v>
      </c>
      <c r="G78" s="1">
        <v>19.7</v>
      </c>
      <c r="H78" s="1">
        <v>6.3</v>
      </c>
      <c r="I78" s="1">
        <v>0</v>
      </c>
      <c r="J78" s="1">
        <v>0</v>
      </c>
      <c r="K78" s="1">
        <v>0</v>
      </c>
      <c r="L78" s="1">
        <v>5</v>
      </c>
      <c r="M78" s="1">
        <v>41.2</v>
      </c>
    </row>
    <row r="79" spans="1:13" x14ac:dyDescent="0.25">
      <c r="A79">
        <v>1999</v>
      </c>
      <c r="B79" s="1">
        <v>46.9</v>
      </c>
      <c r="C79" s="1">
        <v>10.6</v>
      </c>
      <c r="D79" s="1">
        <v>82.8</v>
      </c>
      <c r="E79" s="1">
        <v>362.9</v>
      </c>
      <c r="F79" s="1">
        <v>124.5</v>
      </c>
      <c r="G79" s="1">
        <v>15.1</v>
      </c>
      <c r="H79" s="1">
        <v>9.6999999999999993</v>
      </c>
      <c r="I79" s="1">
        <v>0</v>
      </c>
      <c r="J79" s="1">
        <v>0</v>
      </c>
      <c r="K79" s="1">
        <v>62.5</v>
      </c>
      <c r="L79" s="1">
        <v>195.1</v>
      </c>
      <c r="M79" s="1">
        <v>197.4</v>
      </c>
    </row>
    <row r="80" spans="1:13" x14ac:dyDescent="0.25">
      <c r="A80">
        <v>2000</v>
      </c>
      <c r="B80" s="1">
        <v>28.1</v>
      </c>
      <c r="C80" s="1">
        <v>51</v>
      </c>
      <c r="D80" s="1">
        <v>123.6</v>
      </c>
      <c r="E80" s="1">
        <v>157.1</v>
      </c>
      <c r="F80" s="1">
        <v>26.6</v>
      </c>
      <c r="G80" s="1">
        <v>8.6</v>
      </c>
      <c r="H80" s="1">
        <v>2.7</v>
      </c>
      <c r="I80" s="1">
        <v>5.3</v>
      </c>
      <c r="J80" s="1">
        <v>1.1000000000000001</v>
      </c>
      <c r="K80" s="1">
        <v>1.1000000000000001</v>
      </c>
      <c r="L80" s="1">
        <v>122.2</v>
      </c>
      <c r="M80" s="1">
        <v>167.6</v>
      </c>
    </row>
    <row r="81" spans="1:13" x14ac:dyDescent="0.25">
      <c r="A81">
        <v>2001</v>
      </c>
      <c r="B81" s="1">
        <v>206</v>
      </c>
      <c r="C81" s="1">
        <v>82.5</v>
      </c>
      <c r="D81" s="1">
        <v>217.6</v>
      </c>
      <c r="E81" s="1">
        <v>121.5</v>
      </c>
      <c r="F81" s="1">
        <v>29.4</v>
      </c>
      <c r="G81" s="1">
        <v>14.6</v>
      </c>
      <c r="H81" s="1">
        <v>0</v>
      </c>
      <c r="I81" s="1">
        <v>0</v>
      </c>
      <c r="J81" s="1">
        <v>0</v>
      </c>
      <c r="K81" s="1">
        <v>0</v>
      </c>
      <c r="L81" s="1">
        <v>28.6</v>
      </c>
      <c r="M81" s="1">
        <v>0</v>
      </c>
    </row>
    <row r="82" spans="1:13" x14ac:dyDescent="0.25">
      <c r="A82">
        <v>2002</v>
      </c>
      <c r="B82" s="1">
        <v>183.9</v>
      </c>
      <c r="C82" s="1">
        <v>150.19999999999999</v>
      </c>
      <c r="D82" s="1">
        <v>174.7</v>
      </c>
      <c r="E82" s="1">
        <v>133.69999999999999</v>
      </c>
      <c r="F82" s="1">
        <v>29.2</v>
      </c>
      <c r="G82" s="1">
        <v>3.5</v>
      </c>
      <c r="H82" s="1">
        <v>0</v>
      </c>
      <c r="I82" s="1">
        <v>10</v>
      </c>
      <c r="J82" s="1">
        <v>16.7</v>
      </c>
      <c r="K82" s="1">
        <v>35.299999999999997</v>
      </c>
      <c r="L82" s="1">
        <v>83.2</v>
      </c>
      <c r="M82" s="1">
        <v>193</v>
      </c>
    </row>
    <row r="83" spans="1:13" x14ac:dyDescent="0.25">
      <c r="A83">
        <v>2003</v>
      </c>
      <c r="B83" s="1">
        <v>65.900000000000006</v>
      </c>
      <c r="C83" s="1">
        <v>11.6</v>
      </c>
      <c r="D83" s="1">
        <v>113.7</v>
      </c>
      <c r="E83" s="1">
        <v>71.3</v>
      </c>
      <c r="F83" s="1" t="s">
        <v>13</v>
      </c>
      <c r="G83" s="1">
        <v>9</v>
      </c>
      <c r="H83" s="1">
        <v>0</v>
      </c>
      <c r="I83" s="1">
        <v>0</v>
      </c>
      <c r="J83" s="1">
        <v>6.5</v>
      </c>
      <c r="K83" s="1">
        <v>6.3</v>
      </c>
      <c r="L83" s="1">
        <v>33</v>
      </c>
      <c r="M83" s="1">
        <v>80.8</v>
      </c>
    </row>
    <row r="84" spans="1:13" x14ac:dyDescent="0.25">
      <c r="A84">
        <v>2004</v>
      </c>
      <c r="B84" s="1">
        <v>96.5</v>
      </c>
      <c r="C84" s="1">
        <v>98.8</v>
      </c>
      <c r="D84" s="1">
        <v>109.8</v>
      </c>
      <c r="E84" s="1">
        <v>180.7</v>
      </c>
      <c r="F84" s="1">
        <v>24.4</v>
      </c>
      <c r="G84" s="1">
        <v>3.1</v>
      </c>
      <c r="H84" s="1">
        <v>3.1</v>
      </c>
      <c r="I84" s="1">
        <v>0</v>
      </c>
      <c r="J84" s="1">
        <v>24.9</v>
      </c>
      <c r="K84" s="1">
        <v>20</v>
      </c>
      <c r="L84" s="1">
        <v>22.7</v>
      </c>
      <c r="M84" s="1">
        <v>203.6</v>
      </c>
    </row>
    <row r="85" spans="1:13" x14ac:dyDescent="0.25">
      <c r="A85">
        <v>2005</v>
      </c>
      <c r="B85" s="1" t="s">
        <v>13</v>
      </c>
      <c r="C85" s="1" t="s">
        <v>13</v>
      </c>
      <c r="D85" s="1">
        <v>167</v>
      </c>
      <c r="E85" s="1">
        <v>176.1</v>
      </c>
      <c r="F85" s="1">
        <v>31.7</v>
      </c>
      <c r="G85" s="1">
        <v>0</v>
      </c>
      <c r="H85" s="1">
        <v>4.4000000000000004</v>
      </c>
      <c r="I85" s="1">
        <v>0</v>
      </c>
      <c r="J85" s="1">
        <v>0</v>
      </c>
      <c r="K85" s="1">
        <v>0</v>
      </c>
      <c r="L85" s="1">
        <v>16.3</v>
      </c>
      <c r="M85" s="1">
        <v>24.6</v>
      </c>
    </row>
    <row r="86" spans="1:13" x14ac:dyDescent="0.25">
      <c r="A86">
        <v>2006</v>
      </c>
      <c r="B86" s="1">
        <v>102.4</v>
      </c>
      <c r="C86" s="1">
        <v>32.6</v>
      </c>
      <c r="D86" s="1">
        <v>283.39999999999998</v>
      </c>
      <c r="E86" s="1">
        <v>283.2</v>
      </c>
      <c r="F86" s="1">
        <v>52.2</v>
      </c>
      <c r="G86" s="1">
        <v>8.1999999999999993</v>
      </c>
      <c r="H86" s="1">
        <v>9.8000000000000007</v>
      </c>
      <c r="I86" s="1">
        <v>0</v>
      </c>
      <c r="J86" s="1">
        <v>0</v>
      </c>
      <c r="K86" s="1">
        <v>95.1</v>
      </c>
      <c r="L86" s="1">
        <v>188.8</v>
      </c>
      <c r="M86" s="1">
        <v>151.9</v>
      </c>
    </row>
    <row r="87" spans="1:13" x14ac:dyDescent="0.25">
      <c r="A87">
        <v>2007</v>
      </c>
      <c r="B87" s="1">
        <v>57</v>
      </c>
      <c r="C87" s="1">
        <v>40.799999999999997</v>
      </c>
      <c r="D87" s="1">
        <v>88.7</v>
      </c>
      <c r="E87" s="1">
        <v>55.1</v>
      </c>
      <c r="F87" s="1">
        <v>52.6</v>
      </c>
      <c r="G87" s="1">
        <v>3.7</v>
      </c>
      <c r="H87" s="1">
        <v>0</v>
      </c>
      <c r="I87" s="1">
        <v>8.5</v>
      </c>
      <c r="J87" s="1">
        <v>0</v>
      </c>
      <c r="K87" s="1">
        <v>8.5</v>
      </c>
      <c r="L87" s="1">
        <v>12.3</v>
      </c>
      <c r="M87" s="1">
        <v>116.8</v>
      </c>
    </row>
    <row r="88" spans="1:13" x14ac:dyDescent="0.25">
      <c r="A88">
        <v>2008</v>
      </c>
      <c r="B88" s="1">
        <v>61.8</v>
      </c>
      <c r="C88" s="1">
        <v>64.599999999999994</v>
      </c>
      <c r="D88" s="1">
        <v>304.5</v>
      </c>
      <c r="E88" s="1">
        <v>237.3</v>
      </c>
      <c r="F88" s="1" t="s">
        <v>13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130.19999999999999</v>
      </c>
      <c r="M88" s="1">
        <v>39.1</v>
      </c>
    </row>
    <row r="89" spans="1:13" x14ac:dyDescent="0.25">
      <c r="A89">
        <v>2009</v>
      </c>
      <c r="B89" s="1">
        <v>90</v>
      </c>
      <c r="C89" s="1">
        <v>61.4</v>
      </c>
      <c r="D89" s="1">
        <v>25.4</v>
      </c>
      <c r="E89" s="1">
        <v>135.69999999999999</v>
      </c>
      <c r="F89" s="1">
        <v>65</v>
      </c>
      <c r="G89" s="1">
        <v>0</v>
      </c>
      <c r="H89" s="1">
        <v>0</v>
      </c>
      <c r="I89" s="1">
        <v>0</v>
      </c>
      <c r="J89" s="1">
        <v>0</v>
      </c>
      <c r="K89" s="1">
        <v>29.2</v>
      </c>
      <c r="L89" s="1">
        <v>150.69999999999999</v>
      </c>
      <c r="M89" s="1">
        <v>194.9</v>
      </c>
    </row>
    <row r="90" spans="1:13" x14ac:dyDescent="0.25">
      <c r="A90">
        <v>2010</v>
      </c>
      <c r="B90" s="1">
        <v>60.1</v>
      </c>
      <c r="C90" s="1">
        <v>126.9</v>
      </c>
      <c r="D90" s="1">
        <v>153.4</v>
      </c>
      <c r="E90" s="1">
        <v>211.6</v>
      </c>
      <c r="F90" s="1">
        <v>56.6</v>
      </c>
      <c r="G90" s="1">
        <v>0</v>
      </c>
      <c r="H90" s="1">
        <v>0</v>
      </c>
      <c r="I90" s="1">
        <v>0</v>
      </c>
      <c r="J90" s="1">
        <v>0</v>
      </c>
      <c r="K90" s="1">
        <v>3</v>
      </c>
      <c r="L90" s="1">
        <v>42.7</v>
      </c>
      <c r="M90" s="1">
        <v>102.8</v>
      </c>
    </row>
    <row r="91" spans="1:13" x14ac:dyDescent="0.25">
      <c r="A91">
        <v>2011</v>
      </c>
      <c r="B91" s="1">
        <v>22.7</v>
      </c>
      <c r="C91" s="1">
        <v>69.2</v>
      </c>
      <c r="D91" s="1">
        <v>246.4</v>
      </c>
      <c r="E91" s="1">
        <v>66</v>
      </c>
      <c r="F91" s="1">
        <v>55.9</v>
      </c>
      <c r="G91" s="1" t="s">
        <v>13</v>
      </c>
      <c r="H91" s="1" t="s">
        <v>13</v>
      </c>
      <c r="I91" s="1" t="s">
        <v>13</v>
      </c>
      <c r="J91" s="1">
        <v>0</v>
      </c>
      <c r="K91" s="1">
        <v>0</v>
      </c>
      <c r="L91" s="1">
        <v>108.5</v>
      </c>
      <c r="M91" s="1">
        <v>163.1</v>
      </c>
    </row>
    <row r="92" spans="1:13" x14ac:dyDescent="0.25">
      <c r="A92">
        <v>2012</v>
      </c>
      <c r="B92" s="1" t="s">
        <v>13</v>
      </c>
      <c r="C92" s="1" t="s">
        <v>13</v>
      </c>
      <c r="D92" s="1" t="s">
        <v>13</v>
      </c>
      <c r="E92" s="1">
        <v>213.5</v>
      </c>
      <c r="F92" s="1">
        <v>57</v>
      </c>
      <c r="G92" s="1">
        <v>0</v>
      </c>
      <c r="H92" s="1">
        <v>0</v>
      </c>
      <c r="I92" s="1" t="s">
        <v>13</v>
      </c>
      <c r="J92" s="1" t="s">
        <v>13</v>
      </c>
      <c r="K92" s="1">
        <v>28.1</v>
      </c>
      <c r="L92" s="1">
        <v>113.3</v>
      </c>
      <c r="M92" s="1">
        <v>106.1</v>
      </c>
    </row>
    <row r="93" spans="1:13" x14ac:dyDescent="0.25">
      <c r="A93">
        <v>2013</v>
      </c>
      <c r="B93" s="1">
        <v>22.5</v>
      </c>
      <c r="C93" s="1">
        <v>20.100000000000001</v>
      </c>
      <c r="D93" s="1">
        <v>222.4</v>
      </c>
      <c r="E93" s="1">
        <v>189</v>
      </c>
      <c r="F93" s="1">
        <v>51.9</v>
      </c>
      <c r="G93" s="1">
        <v>0</v>
      </c>
      <c r="H93" s="1">
        <v>0</v>
      </c>
      <c r="I93" s="1">
        <v>6.8</v>
      </c>
      <c r="J93" s="1">
        <v>0</v>
      </c>
      <c r="K93" s="1">
        <v>5.8</v>
      </c>
      <c r="L93" s="1">
        <v>37.5</v>
      </c>
      <c r="M93" s="1">
        <v>207.5</v>
      </c>
    </row>
    <row r="94" spans="1:13" x14ac:dyDescent="0.25">
      <c r="A94">
        <v>2014</v>
      </c>
      <c r="B94" s="1">
        <v>25</v>
      </c>
      <c r="C94" s="1">
        <v>132.69999999999999</v>
      </c>
      <c r="D94" s="1" t="s">
        <v>13</v>
      </c>
      <c r="E94" s="1">
        <v>198.6</v>
      </c>
      <c r="F94" s="1">
        <v>66.7</v>
      </c>
      <c r="G94" s="1">
        <v>0</v>
      </c>
      <c r="H94" s="1">
        <v>0</v>
      </c>
      <c r="I94" s="1">
        <v>0</v>
      </c>
      <c r="J94" s="1" t="s">
        <v>13</v>
      </c>
      <c r="K94" s="1" t="s">
        <v>13</v>
      </c>
      <c r="L94" s="1">
        <v>150.1</v>
      </c>
      <c r="M94" s="1">
        <v>132.30000000000001</v>
      </c>
    </row>
    <row r="95" spans="1:13" x14ac:dyDescent="0.25">
      <c r="A95">
        <v>2015</v>
      </c>
      <c r="B95" s="1">
        <v>145.30000000000001</v>
      </c>
      <c r="C95" s="1">
        <v>76.099999999999994</v>
      </c>
      <c r="D95" s="1" t="s">
        <v>13</v>
      </c>
      <c r="E95" s="1" t="s">
        <v>13</v>
      </c>
      <c r="F95" s="1">
        <v>3</v>
      </c>
      <c r="G95" s="1">
        <v>5.5</v>
      </c>
      <c r="H95" s="1">
        <v>0</v>
      </c>
      <c r="I95" s="1">
        <v>4.0999999999999996</v>
      </c>
      <c r="J95" s="1">
        <v>0</v>
      </c>
      <c r="K95" s="1">
        <v>0</v>
      </c>
      <c r="L95" s="1">
        <v>144.30000000000001</v>
      </c>
      <c r="M95" s="1">
        <v>78.7</v>
      </c>
    </row>
    <row r="96" spans="1:13" x14ac:dyDescent="0.25">
      <c r="A96">
        <v>2016</v>
      </c>
      <c r="B96" s="1">
        <v>116.3</v>
      </c>
      <c r="C96" s="1">
        <v>105.2</v>
      </c>
      <c r="D96" s="1">
        <v>157.30000000000001</v>
      </c>
      <c r="E96" s="1">
        <v>343.6</v>
      </c>
      <c r="F96" s="1">
        <v>15.5</v>
      </c>
      <c r="G96" s="1">
        <v>6.3</v>
      </c>
      <c r="H96" s="1">
        <v>2.2999999999999998</v>
      </c>
      <c r="I96" s="1">
        <v>0</v>
      </c>
      <c r="J96" s="1">
        <v>0</v>
      </c>
      <c r="K96" s="1">
        <v>40.799999999999997</v>
      </c>
      <c r="L96" s="1">
        <v>76.099999999999994</v>
      </c>
      <c r="M96" s="1">
        <v>85.8</v>
      </c>
    </row>
    <row r="97" spans="1:13" x14ac:dyDescent="0.25">
      <c r="A97">
        <v>2017</v>
      </c>
      <c r="B97" s="1">
        <v>27.1</v>
      </c>
      <c r="C97" s="1">
        <v>135.9</v>
      </c>
      <c r="D97" s="1">
        <v>122.2</v>
      </c>
      <c r="E97" s="1">
        <v>123.8</v>
      </c>
      <c r="F97" s="1">
        <v>153</v>
      </c>
      <c r="G97" s="1">
        <v>14.7</v>
      </c>
      <c r="H97" s="1">
        <v>0</v>
      </c>
      <c r="I97" s="1" t="s">
        <v>13</v>
      </c>
      <c r="J97" s="1">
        <v>11.7</v>
      </c>
      <c r="K97" s="1">
        <v>17.399999999999999</v>
      </c>
      <c r="L97" s="1" t="s">
        <v>13</v>
      </c>
      <c r="M97" s="1">
        <v>71.8</v>
      </c>
    </row>
    <row r="98" spans="1:13" x14ac:dyDescent="0.25">
      <c r="A98">
        <v>2018</v>
      </c>
      <c r="B98" s="1">
        <v>262.60000000000002</v>
      </c>
      <c r="C98" s="1">
        <v>23.9</v>
      </c>
      <c r="D98" s="1">
        <v>256.8</v>
      </c>
      <c r="E98" s="1" t="s">
        <v>13</v>
      </c>
      <c r="F98" s="1">
        <v>76.099999999999994</v>
      </c>
      <c r="G98" s="1">
        <v>10.7</v>
      </c>
      <c r="H98" s="1">
        <v>0</v>
      </c>
      <c r="I98" s="1">
        <v>0</v>
      </c>
      <c r="J98" s="1">
        <v>0</v>
      </c>
      <c r="K98" s="1">
        <v>39.700000000000003</v>
      </c>
      <c r="L98" s="1">
        <v>13.4</v>
      </c>
      <c r="M98" s="1">
        <v>137.6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Mbulu_P</vt:lpstr>
      <vt:lpstr>Babati_P</vt:lpstr>
      <vt:lpstr>Karatu_P</vt:lpstr>
      <vt:lpstr>Arusha_P</vt:lpstr>
      <vt:lpstr>Monduli_P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Schouten</dc:creator>
  <cp:lastModifiedBy>Schouten, S.J. (Stan)</cp:lastModifiedBy>
  <dcterms:created xsi:type="dcterms:W3CDTF">2020-02-19T12:35:34Z</dcterms:created>
  <dcterms:modified xsi:type="dcterms:W3CDTF">2020-03-03T11:09:26Z</dcterms:modified>
</cp:coreProperties>
</file>