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_abc" sheetId="1" state="visible" r:id="rId2"/>
    <sheet name="su_si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<sst xmlns="http://schemas.openxmlformats.org/spreadsheetml/2006/main" count="101" uniqueCount="22">
  <si>
    <t xml:space="preserve">average</t>
  </si>
  <si>
    <t xml:space="preserve">name</t>
  </si>
  <si>
    <t xml:space="preserve">#nodes</t>
  </si>
  <si>
    <t xml:space="preserve">area</t>
  </si>
  <si>
    <t xml:space="preserve">delay</t>
  </si>
  <si>
    <t xml:space="preserve">error</t>
  </si>
  <si>
    <t xml:space="preserve">time/s</t>
  </si>
  <si>
    <t xml:space="preserve">average area ratio</t>
  </si>
  <si>
    <t xml:space="preserve">c880</t>
  </si>
  <si>
    <t xml:space="preserve">c1908</t>
  </si>
  <si>
    <t xml:space="preserve">c2670</t>
  </si>
  <si>
    <t xml:space="preserve">c3540</t>
  </si>
  <si>
    <t xml:space="preserve">c5315</t>
  </si>
  <si>
    <t xml:space="preserve">c7552</t>
  </si>
  <si>
    <t xml:space="preserve">alu4</t>
  </si>
  <si>
    <t xml:space="preserve">RCA32</t>
  </si>
  <si>
    <t xml:space="preserve">CLA32</t>
  </si>
  <si>
    <t xml:space="preserve">KSA32</t>
  </si>
  <si>
    <t xml:space="preserve">MUL8</t>
  </si>
  <si>
    <t xml:space="preserve">WTM8</t>
  </si>
  <si>
    <t xml:space="preserve">arithmean</t>
  </si>
  <si>
    <t xml:space="preserve">geomean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</si>
</sst>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ED1C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35" min="1" style="1" width="11.52"/>
    <col collapsed="false" customWidth="true" hidden="false" outlineLevel="0" max="36" min="36" style="1" width="17.67"/>
    <col collapsed="false" customWidth="false" hidden="false" outlineLevel="0" max="1025" min="37" style="1" width="11.52"/>
  </cols>
  <sheetData>
    <row r="1" customFormat="false" ht="12.8" hidden="false" customHeight="false" outlineLevel="0" collapsed="false">
      <c r="C1" s="2" t="n">
        <v>0</v>
      </c>
      <c r="D1" s="2"/>
      <c r="E1" s="2" t="n">
        <v>0.001</v>
      </c>
      <c r="F1" s="2"/>
      <c r="G1" s="2"/>
      <c r="H1" s="2"/>
      <c r="I1" s="2" t="n">
        <v>0.003</v>
      </c>
      <c r="J1" s="2"/>
      <c r="K1" s="2"/>
      <c r="L1" s="2"/>
      <c r="M1" s="2" t="n">
        <v>0.005</v>
      </c>
      <c r="N1" s="2"/>
      <c r="O1" s="2"/>
      <c r="P1" s="2"/>
      <c r="Q1" s="2" t="n">
        <v>0.008</v>
      </c>
      <c r="R1" s="2"/>
      <c r="S1" s="2"/>
      <c r="T1" s="2"/>
      <c r="U1" s="2" t="n">
        <v>0.01</v>
      </c>
      <c r="V1" s="2"/>
      <c r="W1" s="2"/>
      <c r="X1" s="2"/>
      <c r="Y1" s="2" t="n">
        <v>0.03</v>
      </c>
      <c r="Z1" s="2"/>
      <c r="AA1" s="2"/>
      <c r="AB1" s="2"/>
      <c r="AC1" s="2" t="n">
        <v>0.05</v>
      </c>
      <c r="AD1" s="2"/>
      <c r="AE1" s="2"/>
      <c r="AF1" s="2"/>
      <c r="AG1" s="3" t="s">
        <v>0</v>
      </c>
      <c r="AH1" s="3"/>
      <c r="AI1" s="3"/>
      <c r="AJ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5</v>
      </c>
      <c r="H2" s="5" t="s">
        <v>6</v>
      </c>
      <c r="I2" s="4" t="s">
        <v>3</v>
      </c>
      <c r="J2" s="4" t="s">
        <v>4</v>
      </c>
      <c r="K2" s="4" t="s">
        <v>5</v>
      </c>
      <c r="L2" s="5" t="s">
        <v>6</v>
      </c>
      <c r="M2" s="4" t="s">
        <v>3</v>
      </c>
      <c r="N2" s="4" t="s">
        <v>4</v>
      </c>
      <c r="O2" s="4" t="s">
        <v>5</v>
      </c>
      <c r="P2" s="5" t="s">
        <v>6</v>
      </c>
      <c r="Q2" s="4" t="s">
        <v>3</v>
      </c>
      <c r="R2" s="4" t="s">
        <v>4</v>
      </c>
      <c r="S2" s="4" t="s">
        <v>5</v>
      </c>
      <c r="T2" s="5" t="s">
        <v>6</v>
      </c>
      <c r="U2" s="4" t="s">
        <v>3</v>
      </c>
      <c r="V2" s="4" t="s">
        <v>4</v>
      </c>
      <c r="W2" s="4" t="s">
        <v>5</v>
      </c>
      <c r="X2" s="5" t="s">
        <v>6</v>
      </c>
      <c r="Y2" s="4" t="s">
        <v>3</v>
      </c>
      <c r="Z2" s="4" t="s">
        <v>4</v>
      </c>
      <c r="AA2" s="4" t="s">
        <v>5</v>
      </c>
      <c r="AB2" s="5" t="s">
        <v>6</v>
      </c>
      <c r="AC2" s="4" t="s">
        <v>3</v>
      </c>
      <c r="AD2" s="4" t="s">
        <v>4</v>
      </c>
      <c r="AE2" s="4" t="s">
        <v>5</v>
      </c>
      <c r="AF2" s="5" t="s">
        <v>6</v>
      </c>
      <c r="AG2" s="4" t="s">
        <v>3</v>
      </c>
      <c r="AH2" s="4" t="s">
        <v>4</v>
      </c>
      <c r="AI2" s="4" t="s">
        <v>6</v>
      </c>
      <c r="AJ2" s="4" t="s">
        <v>7</v>
      </c>
    </row>
    <row r="3" customFormat="false" ht="12.8" hidden="false" customHeight="false" outlineLevel="0" collapsed="false">
      <c r="A3" s="4" t="s">
        <v>8</v>
      </c>
      <c r="B3" s="4" t="n">
        <v>357</v>
      </c>
      <c r="C3" s="4" t="n">
        <v>599</v>
      </c>
      <c r="D3" s="4" t="n">
        <v>40.4</v>
      </c>
      <c r="E3" s="4" t="n">
        <v>554</v>
      </c>
      <c r="F3" s="4" t="n">
        <v>39.3</v>
      </c>
      <c r="G3" s="4" t="n">
        <v>0.0006</v>
      </c>
      <c r="H3" s="4" t="n">
        <v>1.08</v>
      </c>
      <c r="I3" s="4" t="n">
        <v>554</v>
      </c>
      <c r="J3" s="4" t="n">
        <v>39.3</v>
      </c>
      <c r="K3" s="4" t="n">
        <v>0.0006</v>
      </c>
      <c r="L3" s="5" t="n">
        <v>1.09</v>
      </c>
      <c r="M3" s="4" t="n">
        <v>551</v>
      </c>
      <c r="N3" s="4" t="n">
        <v>38.5</v>
      </c>
      <c r="O3" s="4" t="n">
        <v>0.0031</v>
      </c>
      <c r="P3" s="5" t="n">
        <v>1.19</v>
      </c>
      <c r="Q3" s="4" t="n">
        <v>524</v>
      </c>
      <c r="R3" s="4" t="n">
        <v>39.7</v>
      </c>
      <c r="S3" s="4" t="n">
        <v>0.0053</v>
      </c>
      <c r="T3" s="5" t="n">
        <v>1.33</v>
      </c>
      <c r="U3" s="4" t="n">
        <v>524</v>
      </c>
      <c r="V3" s="4" t="n">
        <v>39.7</v>
      </c>
      <c r="W3" s="4" t="n">
        <v>0.0053</v>
      </c>
      <c r="X3" s="5" t="n">
        <v>1.36</v>
      </c>
      <c r="Y3" s="4" t="n">
        <v>519</v>
      </c>
      <c r="Z3" s="4" t="n">
        <v>35.3</v>
      </c>
      <c r="AA3" s="4" t="n">
        <v>0.0251</v>
      </c>
      <c r="AB3" s="5" t="n">
        <v>1.48</v>
      </c>
      <c r="AC3" s="4" t="n">
        <v>506</v>
      </c>
      <c r="AD3" s="4" t="n">
        <v>33.9</v>
      </c>
      <c r="AE3" s="4" t="n">
        <v>0.0433</v>
      </c>
      <c r="AF3" s="5" t="n">
        <v>1.64</v>
      </c>
      <c r="AG3" s="5" t="n">
        <f aca="false">AVERAGE(E3,I3,M3,Q3,U3,Y3,AC3)</f>
        <v>533.142857142857</v>
      </c>
      <c r="AH3" s="5" t="n">
        <f aca="false">AVERAGE(F3,J3,N3,R3,V3,Z3,AD3)</f>
        <v>37.9571428571429</v>
      </c>
      <c r="AI3" s="5" t="n">
        <f aca="false">AVERAGE(H3,L3,P3,T3,X3,AB3,AF3)</f>
        <v>1.31</v>
      </c>
      <c r="AJ3" s="1" t="n">
        <f aca="false">AG3/C3</f>
        <v>0.890054853326973</v>
      </c>
    </row>
    <row r="4" customFormat="false" ht="12.8" hidden="false" customHeight="false" outlineLevel="0" collapsed="false">
      <c r="A4" s="4" t="s">
        <v>9</v>
      </c>
      <c r="B4" s="4" t="n">
        <v>880</v>
      </c>
      <c r="C4" s="4" t="n">
        <v>1013</v>
      </c>
      <c r="D4" s="4" t="n">
        <v>60.6</v>
      </c>
      <c r="E4" s="4" t="n">
        <v>659</v>
      </c>
      <c r="F4" s="4" t="n">
        <v>51.4</v>
      </c>
      <c r="G4" s="4" t="n">
        <v>0.0005</v>
      </c>
      <c r="H4" s="5" t="n">
        <v>0.37</v>
      </c>
      <c r="I4" s="4" t="n">
        <v>640</v>
      </c>
      <c r="J4" s="4" t="n">
        <v>53.7</v>
      </c>
      <c r="K4" s="4" t="n">
        <v>0.0026</v>
      </c>
      <c r="L4" s="5" t="n">
        <v>0.47</v>
      </c>
      <c r="M4" s="4" t="n">
        <v>634</v>
      </c>
      <c r="N4" s="4" t="n">
        <v>56.9</v>
      </c>
      <c r="O4" s="4" t="n">
        <v>0.0046</v>
      </c>
      <c r="P4" s="5" t="n">
        <v>0.58</v>
      </c>
      <c r="Q4" s="4" t="n">
        <v>606</v>
      </c>
      <c r="R4" s="4" t="n">
        <v>46.5</v>
      </c>
      <c r="S4" s="4" t="n">
        <v>0.0079</v>
      </c>
      <c r="T4" s="5" t="n">
        <v>0.72</v>
      </c>
      <c r="U4" s="4" t="n">
        <v>606</v>
      </c>
      <c r="V4" s="4" t="n">
        <v>46.5</v>
      </c>
      <c r="W4" s="4" t="n">
        <v>0.0079</v>
      </c>
      <c r="X4" s="5" t="n">
        <v>0.7</v>
      </c>
      <c r="Y4" s="4" t="n">
        <v>572</v>
      </c>
      <c r="Z4" s="4" t="n">
        <v>45</v>
      </c>
      <c r="AA4" s="4" t="n">
        <v>0.0237</v>
      </c>
      <c r="AB4" s="5" t="n">
        <v>1</v>
      </c>
      <c r="AC4" s="4" t="n">
        <v>284</v>
      </c>
      <c r="AD4" s="4" t="n">
        <v>18.2</v>
      </c>
      <c r="AE4" s="4" t="n">
        <v>0.037</v>
      </c>
      <c r="AF4" s="5" t="n">
        <v>6.44</v>
      </c>
      <c r="AG4" s="5" t="n">
        <f aca="false">AVERAGE(E4,I4,M4,Q4,U4,Y4,AC4)</f>
        <v>571.571428571429</v>
      </c>
      <c r="AH4" s="5" t="n">
        <f aca="false">AVERAGE(F4,J4,N4,R4,V4,Z4,AD4)</f>
        <v>45.4571428571429</v>
      </c>
      <c r="AI4" s="5" t="n">
        <f aca="false">AVERAGE(H4,L4,P4,T4,X4,AB4,AF4)</f>
        <v>1.46857142857143</v>
      </c>
      <c r="AJ4" s="1" t="n">
        <f aca="false">AG4/C4</f>
        <v>0.564236355944155</v>
      </c>
    </row>
    <row r="5" customFormat="false" ht="12.8" hidden="false" customHeight="false" outlineLevel="0" collapsed="false">
      <c r="A5" s="4" t="s">
        <v>10</v>
      </c>
      <c r="B5" s="4" t="n">
        <v>1153</v>
      </c>
      <c r="C5" s="4" t="n">
        <v>1434</v>
      </c>
      <c r="D5" s="4" t="n">
        <v>67.3</v>
      </c>
      <c r="E5" s="4" t="n">
        <v>895</v>
      </c>
      <c r="F5" s="4" t="n">
        <v>42.4</v>
      </c>
      <c r="G5" s="4" t="n">
        <v>0.001</v>
      </c>
      <c r="H5" s="5" t="n">
        <v>34.71</v>
      </c>
      <c r="I5" s="4" t="n">
        <v>895</v>
      </c>
      <c r="J5" s="4" t="n">
        <v>42.4</v>
      </c>
      <c r="K5" s="4" t="n">
        <v>0.001</v>
      </c>
      <c r="L5" s="5" t="n">
        <v>34.38</v>
      </c>
      <c r="M5" s="4" t="n">
        <v>882</v>
      </c>
      <c r="N5" s="4" t="n">
        <v>15.5</v>
      </c>
      <c r="O5" s="4" t="n">
        <v>0.0045</v>
      </c>
      <c r="P5" s="5" t="n">
        <v>35.584</v>
      </c>
      <c r="Q5" s="4" t="n">
        <v>879</v>
      </c>
      <c r="R5" s="4" t="n">
        <v>41.5</v>
      </c>
      <c r="S5" s="4" t="n">
        <v>0.0077</v>
      </c>
      <c r="T5" s="5" t="n">
        <v>37</v>
      </c>
      <c r="U5" s="4" t="n">
        <v>879</v>
      </c>
      <c r="V5" s="4" t="n">
        <v>41.5</v>
      </c>
      <c r="W5" s="4" t="n">
        <v>0.0077</v>
      </c>
      <c r="X5" s="5" t="n">
        <v>36.43</v>
      </c>
      <c r="Y5" s="4" t="n">
        <v>861</v>
      </c>
      <c r="Z5" s="4" t="n">
        <v>41.7</v>
      </c>
      <c r="AA5" s="4" t="n">
        <v>0.0224</v>
      </c>
      <c r="AB5" s="5" t="n">
        <v>36.56</v>
      </c>
      <c r="AC5" s="4" t="n">
        <v>852</v>
      </c>
      <c r="AD5" s="4" t="n">
        <v>41.7</v>
      </c>
      <c r="AE5" s="4" t="n">
        <v>0.0397</v>
      </c>
      <c r="AF5" s="5" t="n">
        <v>37.15</v>
      </c>
      <c r="AG5" s="5" t="n">
        <f aca="false">AVERAGE(E5,I5,M5,Q5,U5,Y5,AC5)</f>
        <v>877.571428571429</v>
      </c>
      <c r="AH5" s="5" t="n">
        <f aca="false">AVERAGE(F5,J5,N5,R5,V5,Z5,AD5)</f>
        <v>38.1</v>
      </c>
      <c r="AI5" s="5" t="n">
        <f aca="false">AVERAGE(H5,L5,P5,T5,X5,AB5,AF5)</f>
        <v>35.9734285714286</v>
      </c>
      <c r="AJ5" s="1" t="n">
        <f aca="false">AG5/C5</f>
        <v>0.611974496911735</v>
      </c>
    </row>
    <row r="6" s="8" customFormat="true" ht="12.8" hidden="false" customHeight="false" outlineLevel="0" collapsed="false">
      <c r="A6" s="6" t="s">
        <v>11</v>
      </c>
      <c r="B6" s="6" t="n">
        <v>629</v>
      </c>
      <c r="C6" s="6" t="n">
        <v>1615</v>
      </c>
      <c r="D6" s="6" t="n">
        <v>84.5</v>
      </c>
      <c r="E6" s="6" t="n">
        <v>1615</v>
      </c>
      <c r="F6" s="6" t="n">
        <v>84.5</v>
      </c>
      <c r="G6" s="6" t="n">
        <v>0</v>
      </c>
      <c r="H6" s="7" t="n">
        <v>4.23</v>
      </c>
      <c r="I6" s="6" t="n">
        <v>1615</v>
      </c>
      <c r="J6" s="6" t="n">
        <v>84.5</v>
      </c>
      <c r="K6" s="6" t="n">
        <v>0</v>
      </c>
      <c r="L6" s="7" t="n">
        <v>4.58</v>
      </c>
      <c r="M6" s="6" t="n">
        <v>1615</v>
      </c>
      <c r="N6" s="6" t="n">
        <v>84.5</v>
      </c>
      <c r="O6" s="6" t="n">
        <v>0</v>
      </c>
      <c r="P6" s="7" t="n">
        <v>4.71</v>
      </c>
      <c r="Q6" s="6" t="n">
        <v>1615</v>
      </c>
      <c r="R6" s="6" t="n">
        <v>84.5</v>
      </c>
      <c r="S6" s="6" t="n">
        <v>0</v>
      </c>
      <c r="T6" s="7" t="n">
        <v>5.03</v>
      </c>
      <c r="U6" s="6" t="n">
        <v>1610</v>
      </c>
      <c r="V6" s="6" t="n">
        <v>67.9</v>
      </c>
      <c r="W6" s="6" t="n">
        <v>0.009</v>
      </c>
      <c r="X6" s="7" t="n">
        <v>5.17</v>
      </c>
      <c r="Y6" s="6" t="n">
        <v>1554</v>
      </c>
      <c r="Z6" s="6" t="n">
        <v>73.6</v>
      </c>
      <c r="AA6" s="6" t="n">
        <v>0.0267</v>
      </c>
      <c r="AB6" s="7" t="n">
        <v>7.27</v>
      </c>
      <c r="AC6" s="6" t="n">
        <v>1497</v>
      </c>
      <c r="AD6" s="6" t="n">
        <v>73.9</v>
      </c>
      <c r="AE6" s="6" t="n">
        <v>0.0487</v>
      </c>
      <c r="AF6" s="7" t="n">
        <v>7.27</v>
      </c>
      <c r="AG6" s="7" t="n">
        <f aca="false">AVERAGE(E6,I6,M6,Q6,U6,Y6,AC6)</f>
        <v>1588.71428571429</v>
      </c>
      <c r="AH6" s="7" t="n">
        <f aca="false">AVERAGE(F6,J6,N6,R6,V6,Z6,AD6)</f>
        <v>79.0571428571429</v>
      </c>
      <c r="AI6" s="7" t="n">
        <f aca="false">AVERAGE(H6,L6,P6,T6,X6,AB6,AF6)</f>
        <v>5.46571428571429</v>
      </c>
      <c r="AJ6" s="8" t="n">
        <f aca="false">AG6/C6</f>
        <v>0.983724015922158</v>
      </c>
    </row>
    <row r="7" customFormat="false" ht="12.8" hidden="false" customHeight="false" outlineLevel="0" collapsed="false">
      <c r="A7" s="4" t="s">
        <v>12</v>
      </c>
      <c r="B7" s="4" t="n">
        <v>893</v>
      </c>
      <c r="C7" s="4" t="n">
        <v>2432</v>
      </c>
      <c r="D7" s="4" t="n">
        <v>75.3</v>
      </c>
      <c r="E7" s="4" t="n">
        <v>2349</v>
      </c>
      <c r="F7" s="4" t="n">
        <v>49.9</v>
      </c>
      <c r="G7" s="4" t="n">
        <v>0</v>
      </c>
      <c r="H7" s="5" t="n">
        <v>36.11</v>
      </c>
      <c r="I7" s="4" t="n">
        <v>2341</v>
      </c>
      <c r="J7" s="4" t="n">
        <v>54.3</v>
      </c>
      <c r="K7" s="4" t="n">
        <v>0.0017</v>
      </c>
      <c r="L7" s="5" t="n">
        <v>37.06</v>
      </c>
      <c r="M7" s="4" t="n">
        <v>2332</v>
      </c>
      <c r="N7" s="4" t="n">
        <v>47.7</v>
      </c>
      <c r="O7" s="4" t="n">
        <v>0.0033</v>
      </c>
      <c r="P7" s="5" t="n">
        <v>37.21</v>
      </c>
      <c r="Q7" s="4" t="n">
        <v>2311</v>
      </c>
      <c r="R7" s="4" t="n">
        <v>48.8</v>
      </c>
      <c r="S7" s="4" t="n">
        <v>0.0072</v>
      </c>
      <c r="T7" s="4" t="n">
        <v>38.29</v>
      </c>
      <c r="U7" s="4" t="n">
        <v>2290</v>
      </c>
      <c r="V7" s="4" t="n">
        <v>47.6</v>
      </c>
      <c r="W7" s="4" t="n">
        <v>0.0087</v>
      </c>
      <c r="X7" s="4" t="n">
        <v>38.79</v>
      </c>
      <c r="Y7" s="4" t="n">
        <v>2290</v>
      </c>
      <c r="Z7" s="4" t="n">
        <v>47.6</v>
      </c>
      <c r="AA7" s="4" t="n">
        <v>0.0087</v>
      </c>
      <c r="AB7" s="5" t="n">
        <v>40.09</v>
      </c>
      <c r="AC7" s="4" t="n">
        <v>2284</v>
      </c>
      <c r="AD7" s="4" t="n">
        <v>48.9</v>
      </c>
      <c r="AE7" s="4" t="n">
        <v>0.0477</v>
      </c>
      <c r="AF7" s="5" t="n">
        <v>40.58</v>
      </c>
      <c r="AG7" s="5" t="n">
        <f aca="false">AVERAGE(E7,I7,M7,Q7,U7,Y7,AC7)</f>
        <v>2313.85714285714</v>
      </c>
      <c r="AH7" s="5" t="n">
        <f aca="false">AVERAGE(F7,J7,N7,R7,V7,Z7,AD7)</f>
        <v>49.2571428571429</v>
      </c>
      <c r="AI7" s="5" t="n">
        <f aca="false">AVERAGE(H7,L7,P7,T7,X7,AB7,AF7)</f>
        <v>38.3042857142857</v>
      </c>
      <c r="AJ7" s="1" t="n">
        <f aca="false">AG7/C7</f>
        <v>0.951421522556391</v>
      </c>
    </row>
    <row r="8" customFormat="false" ht="12.8" hidden="false" customHeight="false" outlineLevel="0" collapsed="false">
      <c r="A8" s="4" t="s">
        <v>13</v>
      </c>
      <c r="B8" s="4" t="n">
        <v>1087</v>
      </c>
      <c r="C8" s="4" t="n">
        <v>2759</v>
      </c>
      <c r="D8" s="4" t="n">
        <v>159.8</v>
      </c>
      <c r="E8" s="4" t="n">
        <v>2476</v>
      </c>
      <c r="F8" s="4" t="n">
        <v>114.3</v>
      </c>
      <c r="G8" s="4" t="n">
        <v>0.0007</v>
      </c>
      <c r="H8" s="4" t="n">
        <v>6.97</v>
      </c>
      <c r="I8" s="4" t="n">
        <v>2413</v>
      </c>
      <c r="J8" s="4" t="n">
        <v>114.5</v>
      </c>
      <c r="K8" s="4" t="n">
        <v>0.0029</v>
      </c>
      <c r="L8" s="4" t="n">
        <v>11.58</v>
      </c>
      <c r="M8" s="4" t="n">
        <v>2392</v>
      </c>
      <c r="N8" s="4" t="n">
        <v>117.9</v>
      </c>
      <c r="O8" s="4" t="n">
        <v>0.0046</v>
      </c>
      <c r="P8" s="4" t="n">
        <v>13.55</v>
      </c>
      <c r="Q8" s="4" t="n">
        <v>2385</v>
      </c>
      <c r="R8" s="4" t="n">
        <v>115.1</v>
      </c>
      <c r="S8" s="4" t="n">
        <v>0.0053</v>
      </c>
      <c r="T8" s="4" t="n">
        <v>13.52</v>
      </c>
      <c r="U8" s="4" t="n">
        <v>2380</v>
      </c>
      <c r="V8" s="4" t="n">
        <v>115.1</v>
      </c>
      <c r="W8" s="4" t="n">
        <v>0.0083</v>
      </c>
      <c r="X8" s="4" t="n">
        <v>14.31</v>
      </c>
      <c r="Y8" s="4" t="n">
        <v>2349</v>
      </c>
      <c r="Z8" s="4" t="n">
        <v>118.7</v>
      </c>
      <c r="AA8" s="4" t="n">
        <v>0.0266</v>
      </c>
      <c r="AB8" s="4" t="n">
        <v>15.49</v>
      </c>
      <c r="AC8" s="4" t="n">
        <v>2345</v>
      </c>
      <c r="AD8" s="4" t="n">
        <v>118.7</v>
      </c>
      <c r="AE8" s="4" t="n">
        <v>0.0415</v>
      </c>
      <c r="AF8" s="4" t="n">
        <v>15.72</v>
      </c>
      <c r="AG8" s="5" t="n">
        <f aca="false">AVERAGE(E8,I8,M8,Q8,U8,Y8,AC8)</f>
        <v>2391.42857142857</v>
      </c>
      <c r="AH8" s="5" t="n">
        <f aca="false">AVERAGE(F8,J8,N8,R8,V8,Z8,AD8)</f>
        <v>116.328571428571</v>
      </c>
      <c r="AI8" s="4" t="n">
        <f aca="false">AVERAGE(H8,L8,P8,T8,X8,AB8,AF8)</f>
        <v>13.02</v>
      </c>
      <c r="AJ8" s="4" t="n">
        <f aca="false">AG8/C8</f>
        <v>0.86677367576244</v>
      </c>
    </row>
    <row r="9" customFormat="false" ht="12.8" hidden="false" customHeight="false" outlineLevel="0" collapsed="false">
      <c r="A9" s="4" t="s">
        <v>14</v>
      </c>
      <c r="B9" s="4" t="n">
        <v>730</v>
      </c>
      <c r="C9" s="4" t="n">
        <v>2740</v>
      </c>
      <c r="D9" s="4" t="n">
        <v>51.5</v>
      </c>
      <c r="E9" s="4" t="n">
        <v>2187</v>
      </c>
      <c r="F9" s="4" t="n">
        <v>36.3</v>
      </c>
      <c r="G9" s="4" t="n">
        <v>0.001</v>
      </c>
      <c r="H9" s="5" t="n">
        <v>19.16</v>
      </c>
      <c r="I9" s="4" t="n">
        <v>2129</v>
      </c>
      <c r="J9" s="4" t="n">
        <v>37.6</v>
      </c>
      <c r="K9" s="4" t="n">
        <v>0.003</v>
      </c>
      <c r="L9" s="5" t="n">
        <v>21.3</v>
      </c>
      <c r="M9" s="4" t="n">
        <v>2129</v>
      </c>
      <c r="N9" s="4" t="n">
        <v>37.6</v>
      </c>
      <c r="O9" s="4" t="n">
        <v>0.003</v>
      </c>
      <c r="P9" s="5" t="n">
        <v>22.29</v>
      </c>
      <c r="Q9" s="4" t="n">
        <v>1997</v>
      </c>
      <c r="R9" s="4" t="n">
        <v>34.8</v>
      </c>
      <c r="S9" s="4" t="n">
        <v>0.0078</v>
      </c>
      <c r="T9" s="5" t="n">
        <v>24.2</v>
      </c>
      <c r="U9" s="4" t="n">
        <v>1927</v>
      </c>
      <c r="V9" s="4" t="n">
        <v>33.8</v>
      </c>
      <c r="W9" s="4" t="n">
        <v>0.0097</v>
      </c>
      <c r="X9" s="5" t="n">
        <v>24.6</v>
      </c>
      <c r="Y9" s="4" t="n">
        <v>1675</v>
      </c>
      <c r="Z9" s="4" t="n">
        <v>31.1</v>
      </c>
      <c r="AA9" s="4" t="n">
        <v>0.0296</v>
      </c>
      <c r="AB9" s="5" t="n">
        <v>29.44</v>
      </c>
      <c r="AC9" s="4" t="n">
        <v>1632</v>
      </c>
      <c r="AD9" s="4" t="n">
        <v>31.8</v>
      </c>
      <c r="AE9" s="4" t="n">
        <v>0.0475</v>
      </c>
      <c r="AF9" s="5" t="n">
        <v>30.97</v>
      </c>
      <c r="AG9" s="5" t="n">
        <f aca="false">AVERAGE(E9,I9,M9,Q9,U9,Y9,AC9)</f>
        <v>1953.71428571429</v>
      </c>
      <c r="AH9" s="5" t="n">
        <f aca="false">AVERAGE(F9,J9,N9,R9,V9,Z9,AD9)</f>
        <v>34.7142857142857</v>
      </c>
      <c r="AI9" s="5" t="n">
        <f aca="false">AVERAGE(H9,L9,P9,T9,X9,AB9,AF9)</f>
        <v>24.5657142857143</v>
      </c>
      <c r="AJ9" s="4" t="n">
        <f aca="false">AG9/C9</f>
        <v>0.71303441084463</v>
      </c>
    </row>
    <row r="10" customFormat="false" ht="12.8" hidden="false" customHeight="false" outlineLevel="0" collapsed="false">
      <c r="A10" s="4" t="s">
        <v>15</v>
      </c>
      <c r="B10" s="4" t="n">
        <v>202</v>
      </c>
      <c r="C10" s="4" t="n">
        <v>691</v>
      </c>
      <c r="D10" s="4" t="n">
        <v>42.8</v>
      </c>
      <c r="E10" s="4" t="n">
        <v>606</v>
      </c>
      <c r="F10" s="4" t="n">
        <v>33.5</v>
      </c>
      <c r="G10" s="4" t="n">
        <v>0.0001</v>
      </c>
      <c r="H10" s="5" t="n">
        <v>0.6</v>
      </c>
      <c r="I10" s="4" t="n">
        <v>610</v>
      </c>
      <c r="J10" s="4" t="n">
        <v>31.9</v>
      </c>
      <c r="K10" s="4" t="n">
        <v>0.0018</v>
      </c>
      <c r="L10" s="5" t="n">
        <v>0.71</v>
      </c>
      <c r="M10" s="4" t="n">
        <v>601</v>
      </c>
      <c r="N10" s="4" t="n">
        <v>30.6</v>
      </c>
      <c r="O10" s="4" t="n">
        <v>0.0039</v>
      </c>
      <c r="P10" s="5" t="n">
        <v>0.8</v>
      </c>
      <c r="Q10" s="4" t="n">
        <v>601</v>
      </c>
      <c r="R10" s="4" t="n">
        <v>30.6</v>
      </c>
      <c r="S10" s="4" t="n">
        <v>0.0039</v>
      </c>
      <c r="T10" s="5" t="n">
        <v>0.8</v>
      </c>
      <c r="U10" s="4" t="n">
        <v>601</v>
      </c>
      <c r="V10" s="4" t="n">
        <v>30.6</v>
      </c>
      <c r="W10" s="4" t="n">
        <v>0.0039</v>
      </c>
      <c r="X10" s="5" t="n">
        <v>0.79</v>
      </c>
      <c r="Y10" s="4" t="n">
        <v>601</v>
      </c>
      <c r="Z10" s="4" t="n">
        <v>30.6</v>
      </c>
      <c r="AA10" s="4" t="n">
        <v>0.0039</v>
      </c>
      <c r="AB10" s="5" t="n">
        <v>0.79</v>
      </c>
      <c r="AC10" s="4" t="n">
        <v>601</v>
      </c>
      <c r="AD10" s="4" t="n">
        <v>30.6</v>
      </c>
      <c r="AE10" s="4" t="n">
        <v>0.0039</v>
      </c>
      <c r="AF10" s="5" t="n">
        <v>0.9</v>
      </c>
      <c r="AG10" s="5" t="n">
        <f aca="false">AVERAGE(E10,I10,M10,Q10,U10,Y10,AC10)</f>
        <v>603</v>
      </c>
      <c r="AH10" s="5" t="n">
        <f aca="false">AVERAGE(F10,J10,N10,R10,V10,Z10,AD10)</f>
        <v>31.2</v>
      </c>
      <c r="AI10" s="5" t="n">
        <f aca="false">AVERAGE(H10,L10,P10,T10,X10,AB10,AF10)</f>
        <v>0.77</v>
      </c>
      <c r="AJ10" s="4" t="n">
        <f aca="false">AG10/C10</f>
        <v>0.872648335745297</v>
      </c>
    </row>
    <row r="11" customFormat="false" ht="12.8" hidden="false" customHeight="false" outlineLevel="0" collapsed="false">
      <c r="A11" s="4" t="s">
        <v>16</v>
      </c>
      <c r="B11" s="4" t="n">
        <v>303</v>
      </c>
      <c r="C11" s="4" t="n">
        <v>1063</v>
      </c>
      <c r="D11" s="4" t="n">
        <v>45.8</v>
      </c>
      <c r="E11" s="4" t="n">
        <v>798</v>
      </c>
      <c r="F11" s="4" t="n">
        <v>38.4</v>
      </c>
      <c r="G11" s="4" t="n">
        <v>0</v>
      </c>
      <c r="H11" s="5" t="n">
        <v>1.89</v>
      </c>
      <c r="I11" s="4" t="n">
        <v>779</v>
      </c>
      <c r="J11" s="4" t="n">
        <v>39</v>
      </c>
      <c r="K11" s="4" t="n">
        <v>0.0017</v>
      </c>
      <c r="L11" s="5" t="n">
        <v>1.97</v>
      </c>
      <c r="M11" s="4" t="n">
        <v>784</v>
      </c>
      <c r="N11" s="4" t="n">
        <v>37.5</v>
      </c>
      <c r="O11" s="4" t="n">
        <v>0.0038</v>
      </c>
      <c r="P11" s="5" t="n">
        <v>2.1</v>
      </c>
      <c r="Q11" s="4" t="n">
        <v>784</v>
      </c>
      <c r="R11" s="4" t="n">
        <v>37.5</v>
      </c>
      <c r="S11" s="4" t="n">
        <v>0.0038</v>
      </c>
      <c r="T11" s="5" t="n">
        <v>2.1</v>
      </c>
      <c r="U11" s="4" t="n">
        <v>767</v>
      </c>
      <c r="V11" s="4" t="n">
        <v>40.2</v>
      </c>
      <c r="W11" s="4" t="n">
        <v>0.007</v>
      </c>
      <c r="X11" s="5" t="n">
        <v>2.41</v>
      </c>
      <c r="Y11" s="9" t="n">
        <v>766</v>
      </c>
      <c r="Z11" s="9" t="n">
        <v>40.2</v>
      </c>
      <c r="AA11" s="9" t="n">
        <v>0.0135</v>
      </c>
      <c r="AB11" s="4" t="n">
        <v>2.44</v>
      </c>
      <c r="AC11" s="4" t="n">
        <v>757</v>
      </c>
      <c r="AD11" s="4" t="n">
        <v>40.2</v>
      </c>
      <c r="AE11" s="4" t="n">
        <v>0.0479</v>
      </c>
      <c r="AF11" s="5" t="n">
        <v>2.58</v>
      </c>
      <c r="AG11" s="5" t="n">
        <f aca="false">AVERAGE(E11,I11,M11,Q11,U11,Y11,AC11)</f>
        <v>776.428571428571</v>
      </c>
      <c r="AH11" s="5" t="n">
        <f aca="false">AVERAGE(F11,J11,N11,R11,V11,Z11,AD11)</f>
        <v>39</v>
      </c>
      <c r="AI11" s="5" t="n">
        <f aca="false">AVERAGE(H11,L11,P11,T11,X11,AB11,AF11)</f>
        <v>2.21285714285714</v>
      </c>
      <c r="AJ11" s="4" t="n">
        <f aca="false">AG11/C11</f>
        <v>0.730412578954442</v>
      </c>
    </row>
    <row r="12" customFormat="false" ht="12.8" hidden="false" customHeight="false" outlineLevel="0" collapsed="false">
      <c r="A12" s="4" t="s">
        <v>17</v>
      </c>
      <c r="B12" s="4" t="n">
        <v>345</v>
      </c>
      <c r="C12" s="4" t="n">
        <v>1128</v>
      </c>
      <c r="D12" s="4" t="n">
        <v>27</v>
      </c>
      <c r="E12" s="4" t="n">
        <v>937</v>
      </c>
      <c r="F12" s="4" t="n">
        <v>22.7</v>
      </c>
      <c r="G12" s="4" t="n">
        <v>0.0009</v>
      </c>
      <c r="H12" s="5" t="n">
        <v>2.33</v>
      </c>
      <c r="I12" s="4" t="n">
        <v>927</v>
      </c>
      <c r="J12" s="4" t="n">
        <v>22.7</v>
      </c>
      <c r="K12" s="4" t="n">
        <v>0.0029</v>
      </c>
      <c r="L12" s="5" t="n">
        <v>2.51</v>
      </c>
      <c r="M12" s="4" t="n">
        <v>924</v>
      </c>
      <c r="N12" s="4" t="n">
        <v>22.7</v>
      </c>
      <c r="O12" s="4" t="n">
        <v>0.0041</v>
      </c>
      <c r="P12" s="5" t="n">
        <v>2.63</v>
      </c>
      <c r="Q12" s="4" t="n">
        <v>899</v>
      </c>
      <c r="R12" s="4" t="n">
        <v>25.4</v>
      </c>
      <c r="S12" s="4" t="n">
        <v>0.0076</v>
      </c>
      <c r="T12" s="5" t="n">
        <v>2.77</v>
      </c>
      <c r="U12" s="4" t="n">
        <v>867</v>
      </c>
      <c r="V12" s="4" t="n">
        <v>22.8</v>
      </c>
      <c r="W12" s="4" t="n">
        <v>0.01</v>
      </c>
      <c r="X12" s="5" t="n">
        <v>2.96</v>
      </c>
      <c r="Y12" s="4" t="n">
        <v>794</v>
      </c>
      <c r="Z12" s="4" t="n">
        <v>18.2</v>
      </c>
      <c r="AA12" s="4" t="n">
        <v>0.0222</v>
      </c>
      <c r="AB12" s="5" t="n">
        <v>5.12</v>
      </c>
      <c r="AC12" s="4" t="n">
        <v>789</v>
      </c>
      <c r="AD12" s="4" t="n">
        <v>18.2</v>
      </c>
      <c r="AE12" s="4" t="n">
        <v>0.0439</v>
      </c>
      <c r="AF12" s="5" t="n">
        <v>5.29</v>
      </c>
      <c r="AG12" s="5" t="n">
        <f aca="false">AVERAGE(E12,I12,M12,Q12,U12,Y12,AC12)</f>
        <v>876.714285714286</v>
      </c>
      <c r="AH12" s="5" t="n">
        <f aca="false">AVERAGE(F12,J12,N12,R12,V12,Z12,AD12)</f>
        <v>21.8142857142857</v>
      </c>
      <c r="AI12" s="5" t="n">
        <f aca="false">AVERAGE(H12,L12,P12,T12,X12,AB12,AF12)</f>
        <v>3.37285714285714</v>
      </c>
      <c r="AJ12" s="4" t="n">
        <f aca="false">AG12/C12</f>
        <v>0.777228976697062</v>
      </c>
    </row>
    <row r="13" customFormat="false" ht="12.8" hidden="false" customHeight="false" outlineLevel="0" collapsed="false">
      <c r="A13" s="4" t="s">
        <v>18</v>
      </c>
      <c r="B13" s="4" t="n">
        <v>436</v>
      </c>
      <c r="C13" s="4" t="n">
        <v>1276</v>
      </c>
      <c r="D13" s="4" t="n">
        <v>67.9</v>
      </c>
      <c r="E13" s="4" t="n">
        <v>1038</v>
      </c>
      <c r="F13" s="4" t="n">
        <v>54.2</v>
      </c>
      <c r="G13" s="4" t="n">
        <v>0</v>
      </c>
      <c r="H13" s="5" t="n">
        <v>0.67</v>
      </c>
      <c r="I13" s="4" t="n">
        <v>1038</v>
      </c>
      <c r="J13" s="4" t="n">
        <v>54.2</v>
      </c>
      <c r="K13" s="4" t="n">
        <v>0</v>
      </c>
      <c r="L13" s="5" t="n">
        <v>0.67</v>
      </c>
      <c r="M13" s="4" t="n">
        <v>1038</v>
      </c>
      <c r="N13" s="4" t="n">
        <v>54.2</v>
      </c>
      <c r="O13" s="4" t="n">
        <v>0</v>
      </c>
      <c r="P13" s="5" t="n">
        <v>0.67</v>
      </c>
      <c r="Q13" s="4" t="n">
        <v>1034</v>
      </c>
      <c r="R13" s="4" t="n">
        <v>57.5</v>
      </c>
      <c r="S13" s="4" t="n">
        <v>0.006</v>
      </c>
      <c r="T13" s="5" t="n">
        <v>0.76</v>
      </c>
      <c r="U13" s="4" t="n">
        <v>1034</v>
      </c>
      <c r="V13" s="4" t="n">
        <v>57.5</v>
      </c>
      <c r="W13" s="4" t="n">
        <v>0.006</v>
      </c>
      <c r="X13" s="5" t="n">
        <v>0.76</v>
      </c>
      <c r="Y13" s="4" t="n">
        <v>1025</v>
      </c>
      <c r="Z13" s="4" t="n">
        <v>57.5</v>
      </c>
      <c r="AA13" s="4" t="n">
        <v>0.0119</v>
      </c>
      <c r="AB13" s="5" t="n">
        <v>0.87</v>
      </c>
      <c r="AC13" s="4" t="n">
        <v>1021</v>
      </c>
      <c r="AD13" s="4" t="n">
        <v>57.5</v>
      </c>
      <c r="AE13" s="4" t="n">
        <v>0.0352</v>
      </c>
      <c r="AF13" s="5" t="n">
        <v>0.98</v>
      </c>
      <c r="AG13" s="5" t="n">
        <f aca="false">AVERAGE(E13,I13,M13,Q13,U13,Y13,AC13)</f>
        <v>1032.57142857143</v>
      </c>
      <c r="AH13" s="5" t="n">
        <f aca="false">AVERAGE(F13,J13,N13,R13,V13,Z13,AD13)</f>
        <v>56.0857142857143</v>
      </c>
      <c r="AI13" s="5" t="n">
        <f aca="false">AVERAGE(H13,L13,P13,T13,X13,AB13,AF13)</f>
        <v>0.768571428571428</v>
      </c>
      <c r="AJ13" s="4" t="n">
        <f aca="false">AG13/C13</f>
        <v>0.80922525750112</v>
      </c>
    </row>
    <row r="14" customFormat="false" ht="12.8" hidden="false" customHeight="false" outlineLevel="0" collapsed="false">
      <c r="A14" s="4" t="s">
        <v>19</v>
      </c>
      <c r="B14" s="4" t="n">
        <v>382</v>
      </c>
      <c r="C14" s="4" t="n">
        <v>1104</v>
      </c>
      <c r="D14" s="4" t="n">
        <v>69.6</v>
      </c>
      <c r="E14" s="4" t="n">
        <v>975</v>
      </c>
      <c r="F14" s="4" t="n">
        <v>51.8</v>
      </c>
      <c r="G14" s="4" t="n">
        <v>0</v>
      </c>
      <c r="H14" s="5" t="n">
        <v>1.6</v>
      </c>
      <c r="I14" s="4" t="n">
        <v>967</v>
      </c>
      <c r="J14" s="4" t="n">
        <v>54.2</v>
      </c>
      <c r="K14" s="4" t="n">
        <v>0.0023</v>
      </c>
      <c r="L14" s="5" t="n">
        <v>1.66</v>
      </c>
      <c r="M14" s="4" t="n">
        <v>967</v>
      </c>
      <c r="N14" s="4" t="n">
        <v>54.2</v>
      </c>
      <c r="O14" s="4" t="n">
        <v>0.0023</v>
      </c>
      <c r="P14" s="5" t="n">
        <v>1.66</v>
      </c>
      <c r="Q14" s="4" t="n">
        <v>967</v>
      </c>
      <c r="R14" s="4" t="n">
        <v>54.2</v>
      </c>
      <c r="S14" s="4" t="n">
        <v>0.0023</v>
      </c>
      <c r="T14" s="5" t="n">
        <v>1.8</v>
      </c>
      <c r="U14" s="4" t="n">
        <v>967</v>
      </c>
      <c r="V14" s="4" t="n">
        <v>54.2</v>
      </c>
      <c r="W14" s="4" t="n">
        <v>0.0023</v>
      </c>
      <c r="X14" s="5" t="n">
        <v>2.09</v>
      </c>
      <c r="Y14" s="4" t="n">
        <v>966</v>
      </c>
      <c r="Z14" s="4" t="n">
        <v>51.8</v>
      </c>
      <c r="AA14" s="4" t="n">
        <v>0.0163</v>
      </c>
      <c r="AB14" s="5" t="n">
        <v>2.06</v>
      </c>
      <c r="AC14" s="4" t="n">
        <v>971</v>
      </c>
      <c r="AD14" s="4" t="n">
        <v>56.9</v>
      </c>
      <c r="AE14" s="4" t="n">
        <v>0.0407</v>
      </c>
      <c r="AF14" s="5" t="n">
        <v>2.05</v>
      </c>
      <c r="AG14" s="5" t="n">
        <f aca="false">AVERAGE(E14,I14,M14,Q14,U14,Y14,AC14)</f>
        <v>968.571428571429</v>
      </c>
      <c r="AH14" s="5" t="n">
        <f aca="false">AVERAGE(F14,J14,N14,R14,V14,Z14,AD14)</f>
        <v>53.9</v>
      </c>
      <c r="AI14" s="5" t="n">
        <f aca="false">AVERAGE(H14,L14,P14,T14,X14,AB14,AF14)</f>
        <v>1.84571428571429</v>
      </c>
      <c r="AJ14" s="4" t="n">
        <f aca="false">AG14/C14</f>
        <v>0.877329192546584</v>
      </c>
    </row>
    <row r="15" customFormat="false" ht="12.8" hidden="false" customHeight="false" outlineLevel="0" collapsed="false">
      <c r="A15" s="4" t="s">
        <v>20</v>
      </c>
      <c r="B15" s="4"/>
      <c r="C15" s="4"/>
      <c r="D15" s="4"/>
      <c r="E15" s="4"/>
      <c r="F15" s="4"/>
      <c r="G15" s="4"/>
      <c r="H15" s="5"/>
      <c r="I15" s="4"/>
      <c r="J15" s="4"/>
      <c r="K15" s="4"/>
      <c r="L15" s="5"/>
      <c r="M15" s="4"/>
      <c r="N15" s="4"/>
      <c r="O15" s="4"/>
      <c r="P15" s="5"/>
      <c r="Q15" s="4"/>
      <c r="R15" s="4"/>
      <c r="S15" s="4"/>
      <c r="T15" s="5"/>
      <c r="U15" s="4"/>
      <c r="V15" s="4"/>
      <c r="W15" s="4"/>
      <c r="X15" s="5"/>
      <c r="Y15" s="4"/>
      <c r="Z15" s="4"/>
      <c r="AA15" s="4"/>
      <c r="AB15" s="5"/>
      <c r="AC15" s="4"/>
      <c r="AD15" s="4"/>
      <c r="AE15" s="4"/>
      <c r="AF15" s="5"/>
      <c r="AG15" s="10"/>
      <c r="AH15" s="11" t="n">
        <f aca="false">AVERAGE(AH3,AH4,AH5,AH6,AH7,AH8,AH9,AH10,AH11,AH12,AH13,AH14)</f>
        <v>50.2392857142857</v>
      </c>
      <c r="AI15" s="10"/>
      <c r="AJ15" s="4" t="n">
        <f aca="false">AVERAGE(AJ3,AJ4,AJ5,AJ6,AJ7,AJ8,AJ9,AJ10,AJ11,AJ12,AJ13,AJ14)</f>
        <v>0.804005306059416</v>
      </c>
    </row>
    <row r="16" customFormat="false" ht="12.8" hidden="false" customHeight="false" outlineLevel="0" collapsed="false">
      <c r="A16" s="4" t="s">
        <v>21</v>
      </c>
      <c r="AH16" s="1" t="n">
        <f aca="false">(GEOMEAN(AH3,AH4,AH5,AH6,AH7,AH8,AH9,AH10,AH11,AH12,AH13,AH14))</f>
        <v>45.6985303666258</v>
      </c>
      <c r="AJ16" s="4" t="n">
        <f aca="false">(GEOMEAN(AJ3,AJ4,AJ5,AJ6,AJ7,AJ8,AJ9,AJ10,AJ11,AJ12,AJ13,AJ14))</f>
        <v>0.793728259070747</v>
      </c>
    </row>
  </sheetData>
  <mergeCells count="9">
    <mergeCell ref="C1:D1"/>
    <mergeCell ref="E1:H1"/>
    <mergeCell ref="I1:L1"/>
    <mergeCell ref="M1:P1"/>
    <mergeCell ref="Q1:T1"/>
    <mergeCell ref="U1:X1"/>
    <mergeCell ref="Y1:AB1"/>
    <mergeCell ref="AC1:AF1"/>
    <mergeCell ref="AG1:A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5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Y4" activeCellId="0" sqref="Y4"/>
    </sheetView>
  </sheetViews>
  <sheetFormatPr defaultRowHeight="12.8" zeroHeight="false" outlineLevelRow="0" outlineLevelCol="0"/>
  <cols>
    <col collapsed="false" customWidth="false" hidden="false" outlineLevel="0" max="35" min="1" style="1" width="11.52"/>
    <col collapsed="false" customWidth="true" hidden="false" outlineLevel="0" max="36" min="36" style="1" width="17.67"/>
    <col collapsed="false" customWidth="false" hidden="false" outlineLevel="0" max="1025" min="37" style="1" width="11.52"/>
  </cols>
  <sheetData>
    <row r="1" customFormat="false" ht="12.8" hidden="false" customHeight="false" outlineLevel="0" collapsed="false">
      <c r="C1" s="2" t="n">
        <v>0</v>
      </c>
      <c r="D1" s="2"/>
      <c r="E1" s="2" t="n">
        <v>0.001</v>
      </c>
      <c r="F1" s="2"/>
      <c r="G1" s="2"/>
      <c r="H1" s="2"/>
      <c r="I1" s="2" t="n">
        <v>0.003</v>
      </c>
      <c r="J1" s="2"/>
      <c r="K1" s="2"/>
      <c r="L1" s="2"/>
      <c r="M1" s="2" t="n">
        <v>0.005</v>
      </c>
      <c r="N1" s="2"/>
      <c r="O1" s="2"/>
      <c r="P1" s="2"/>
      <c r="Q1" s="2" t="n">
        <v>0.008</v>
      </c>
      <c r="R1" s="2"/>
      <c r="S1" s="2"/>
      <c r="T1" s="2"/>
      <c r="U1" s="2" t="n">
        <v>0.01</v>
      </c>
      <c r="V1" s="2"/>
      <c r="W1" s="2"/>
      <c r="X1" s="2"/>
      <c r="Y1" s="2" t="n">
        <v>0.03</v>
      </c>
      <c r="Z1" s="2"/>
      <c r="AA1" s="2"/>
      <c r="AB1" s="2"/>
      <c r="AC1" s="2" t="n">
        <v>0.05</v>
      </c>
      <c r="AD1" s="2"/>
      <c r="AE1" s="2"/>
      <c r="AF1" s="2"/>
      <c r="AG1" s="3" t="s">
        <v>0</v>
      </c>
      <c r="AH1" s="3"/>
      <c r="AI1" s="3"/>
      <c r="AJ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5</v>
      </c>
      <c r="H2" s="5" t="s">
        <v>6</v>
      </c>
      <c r="I2" s="4" t="s">
        <v>3</v>
      </c>
      <c r="J2" s="4" t="s">
        <v>4</v>
      </c>
      <c r="K2" s="4" t="s">
        <v>5</v>
      </c>
      <c r="L2" s="5" t="s">
        <v>6</v>
      </c>
      <c r="M2" s="4" t="s">
        <v>3</v>
      </c>
      <c r="N2" s="4" t="s">
        <v>4</v>
      </c>
      <c r="O2" s="4" t="s">
        <v>5</v>
      </c>
      <c r="P2" s="5" t="s">
        <v>6</v>
      </c>
      <c r="Q2" s="4" t="s">
        <v>3</v>
      </c>
      <c r="R2" s="4" t="s">
        <v>4</v>
      </c>
      <c r="S2" s="4" t="s">
        <v>5</v>
      </c>
      <c r="T2" s="5" t="s">
        <v>6</v>
      </c>
      <c r="U2" s="4" t="s">
        <v>3</v>
      </c>
      <c r="V2" s="4" t="s">
        <v>4</v>
      </c>
      <c r="W2" s="4" t="s">
        <v>5</v>
      </c>
      <c r="X2" s="5" t="s">
        <v>6</v>
      </c>
      <c r="Y2" s="4" t="s">
        <v>3</v>
      </c>
      <c r="Z2" s="4" t="s">
        <v>4</v>
      </c>
      <c r="AA2" s="4" t="s">
        <v>5</v>
      </c>
      <c r="AB2" s="5" t="s">
        <v>6</v>
      </c>
      <c r="AC2" s="4" t="s">
        <v>3</v>
      </c>
      <c r="AD2" s="4" t="s">
        <v>4</v>
      </c>
      <c r="AE2" s="4" t="s">
        <v>5</v>
      </c>
      <c r="AF2" s="5" t="s">
        <v>6</v>
      </c>
      <c r="AG2" s="4" t="s">
        <v>3</v>
      </c>
      <c r="AH2" s="4" t="s">
        <v>4</v>
      </c>
      <c r="AI2" s="4" t="s">
        <v>6</v>
      </c>
      <c r="AJ2" s="4" t="s">
        <v>7</v>
      </c>
    </row>
    <row r="3" customFormat="false" ht="12.8" hidden="false" customHeight="false" outlineLevel="0" collapsed="false">
      <c r="A3" s="4" t="s">
        <v>8</v>
      </c>
      <c r="B3" s="4" t="n">
        <v>357</v>
      </c>
      <c r="C3" s="4" t="n">
        <v>599</v>
      </c>
      <c r="D3" s="4" t="n">
        <v>40.4</v>
      </c>
      <c r="E3" s="4"/>
      <c r="F3" s="4"/>
      <c r="G3" s="4"/>
      <c r="H3" s="4"/>
      <c r="I3" s="4"/>
      <c r="J3" s="4"/>
      <c r="K3" s="4"/>
      <c r="L3" s="5"/>
      <c r="M3" s="4"/>
      <c r="N3" s="4"/>
      <c r="O3" s="4"/>
      <c r="P3" s="5"/>
      <c r="Q3" s="4"/>
      <c r="R3" s="4"/>
      <c r="S3" s="4"/>
      <c r="T3" s="5"/>
      <c r="U3" s="4"/>
      <c r="V3" s="4"/>
      <c r="W3" s="4"/>
      <c r="X3" s="5"/>
      <c r="Y3" s="4"/>
      <c r="Z3" s="4"/>
      <c r="AA3" s="4"/>
      <c r="AB3" s="5"/>
      <c r="AC3" s="4"/>
      <c r="AD3" s="4"/>
      <c r="AE3" s="4"/>
      <c r="AF3" s="5"/>
      <c r="AG3" s="5"/>
      <c r="AH3" s="5"/>
      <c r="AI3" s="5"/>
    </row>
    <row r="4" customFormat="false" ht="12.8" hidden="false" customHeight="false" outlineLevel="0" collapsed="false">
      <c r="A4" s="4" t="s">
        <v>9</v>
      </c>
      <c r="B4" s="4" t="n">
        <v>880</v>
      </c>
      <c r="C4" s="4" t="n">
        <v>1013</v>
      </c>
      <c r="D4" s="4" t="n">
        <v>60.6</v>
      </c>
      <c r="E4" s="4" t="n">
        <v>686</v>
      </c>
      <c r="F4" s="4" t="n">
        <v>59.6</v>
      </c>
      <c r="G4" s="4" t="n">
        <v>0.0005</v>
      </c>
      <c r="H4" s="5" t="n">
        <v>0.37</v>
      </c>
      <c r="I4" s="4" t="n">
        <v>678</v>
      </c>
      <c r="J4" s="4" t="n">
        <v>59.6</v>
      </c>
      <c r="K4" s="4" t="n">
        <v>0.0026</v>
      </c>
      <c r="L4" s="5" t="n">
        <v>0.47</v>
      </c>
      <c r="M4" s="4" t="n">
        <v>671</v>
      </c>
      <c r="N4" s="4" t="n">
        <v>60.3</v>
      </c>
      <c r="O4" s="4" t="n">
        <v>0.0046</v>
      </c>
      <c r="P4" s="5" t="n">
        <v>0.58</v>
      </c>
      <c r="Q4" s="4" t="n">
        <v>648</v>
      </c>
      <c r="R4" s="4" t="n">
        <v>59.6</v>
      </c>
      <c r="S4" s="4" t="n">
        <v>0.0079</v>
      </c>
      <c r="T4" s="5" t="n">
        <v>0.72</v>
      </c>
      <c r="U4" s="4" t="n">
        <v>648</v>
      </c>
      <c r="V4" s="4" t="n">
        <v>59.6</v>
      </c>
      <c r="W4" s="4" t="n">
        <v>0.0079</v>
      </c>
      <c r="X4" s="5" t="n">
        <v>0.7</v>
      </c>
      <c r="Y4" s="4" t="n">
        <v>599</v>
      </c>
      <c r="Z4" s="4" t="n">
        <v>57.5</v>
      </c>
      <c r="AA4" s="4" t="n">
        <v>0.0237</v>
      </c>
      <c r="AB4" s="5" t="n">
        <v>1</v>
      </c>
      <c r="AC4" s="4" t="n">
        <v>280</v>
      </c>
      <c r="AD4" s="4" t="n">
        <v>23.8</v>
      </c>
      <c r="AE4" s="4" t="n">
        <v>0.037</v>
      </c>
      <c r="AF4" s="5" t="n">
        <v>6.44</v>
      </c>
      <c r="AG4" s="5" t="n">
        <f aca="false">AVERAGE(E4,I4,M4,Q4,U4,Y4,AC4)</f>
        <v>601.428571428571</v>
      </c>
      <c r="AH4" s="5" t="n">
        <f aca="false">AVERAGE(F4,J4,N4,R4,V4,Z4,AD4)</f>
        <v>54.2857142857143</v>
      </c>
      <c r="AI4" s="5" t="n">
        <f aca="false">AVERAGE(H4,L4,P4,T4,X4,AB4,AF4)</f>
        <v>1.46857142857143</v>
      </c>
      <c r="AJ4" s="1" t="n">
        <f aca="false">AG4/C4</f>
        <v>0.593710337046961</v>
      </c>
    </row>
    <row r="5" customFormat="false" ht="12.8" hidden="false" customHeight="false" outlineLevel="0" collapsed="false">
      <c r="A5" s="4" t="s">
        <v>10</v>
      </c>
      <c r="B5" s="4" t="n">
        <v>1153</v>
      </c>
      <c r="C5" s="4" t="n">
        <v>1434</v>
      </c>
      <c r="D5" s="4" t="n">
        <v>67.3</v>
      </c>
      <c r="E5" s="4"/>
      <c r="F5" s="4"/>
      <c r="G5" s="4"/>
      <c r="H5" s="5"/>
      <c r="I5" s="4"/>
      <c r="J5" s="4"/>
      <c r="K5" s="4"/>
      <c r="L5" s="5"/>
      <c r="M5" s="4"/>
      <c r="N5" s="4"/>
      <c r="O5" s="4"/>
      <c r="P5" s="5"/>
      <c r="Q5" s="4"/>
      <c r="R5" s="4"/>
      <c r="S5" s="4"/>
      <c r="T5" s="5"/>
      <c r="U5" s="4"/>
      <c r="V5" s="4"/>
      <c r="W5" s="4"/>
      <c r="X5" s="5"/>
      <c r="Y5" s="4"/>
      <c r="Z5" s="4"/>
      <c r="AA5" s="4"/>
      <c r="AB5" s="5"/>
      <c r="AC5" s="4"/>
      <c r="AD5" s="4"/>
      <c r="AE5" s="4"/>
      <c r="AF5" s="5"/>
      <c r="AG5" s="5"/>
      <c r="AH5" s="5"/>
      <c r="AI5" s="5"/>
    </row>
    <row r="6" customFormat="false" ht="12.8" hidden="false" customHeight="false" outlineLevel="0" collapsed="false">
      <c r="A6" s="4" t="s">
        <v>11</v>
      </c>
      <c r="B6" s="4" t="n">
        <v>629</v>
      </c>
      <c r="C6" s="4" t="n">
        <v>1615</v>
      </c>
      <c r="D6" s="4" t="n">
        <v>84.5</v>
      </c>
      <c r="E6" s="4"/>
      <c r="F6" s="4"/>
      <c r="G6" s="4"/>
      <c r="H6" s="5"/>
      <c r="I6" s="4"/>
      <c r="J6" s="4"/>
      <c r="K6" s="4"/>
      <c r="L6" s="5"/>
      <c r="M6" s="4"/>
      <c r="N6" s="4"/>
      <c r="O6" s="4"/>
      <c r="P6" s="5"/>
      <c r="Q6" s="4"/>
      <c r="R6" s="4"/>
      <c r="S6" s="4"/>
      <c r="T6" s="5"/>
      <c r="U6" s="4"/>
      <c r="V6" s="4"/>
      <c r="W6" s="4"/>
      <c r="X6" s="5"/>
      <c r="Y6" s="4"/>
      <c r="Z6" s="4"/>
      <c r="AA6" s="4"/>
      <c r="AB6" s="5"/>
      <c r="AC6" s="4"/>
      <c r="AD6" s="4"/>
      <c r="AE6" s="4"/>
      <c r="AF6" s="5"/>
      <c r="AG6" s="5"/>
      <c r="AH6" s="5"/>
      <c r="AI6" s="5"/>
    </row>
    <row r="7" customFormat="false" ht="12.8" hidden="false" customHeight="false" outlineLevel="0" collapsed="false">
      <c r="A7" s="4" t="s">
        <v>12</v>
      </c>
      <c r="B7" s="4" t="n">
        <v>893</v>
      </c>
      <c r="C7" s="4" t="n">
        <v>2432</v>
      </c>
      <c r="D7" s="4" t="n">
        <v>75.3</v>
      </c>
      <c r="E7" s="4"/>
      <c r="F7" s="4"/>
      <c r="G7" s="4"/>
      <c r="H7" s="5"/>
      <c r="I7" s="4"/>
      <c r="J7" s="4"/>
      <c r="K7" s="4"/>
      <c r="L7" s="5"/>
      <c r="M7" s="4"/>
      <c r="N7" s="4"/>
      <c r="O7" s="4"/>
      <c r="P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5"/>
      <c r="AC7" s="4"/>
      <c r="AD7" s="4"/>
      <c r="AE7" s="4"/>
      <c r="AF7" s="5"/>
      <c r="AG7" s="5"/>
      <c r="AH7" s="5"/>
      <c r="AI7" s="5"/>
    </row>
    <row r="8" customFormat="false" ht="12.8" hidden="false" customHeight="false" outlineLevel="0" collapsed="false">
      <c r="A8" s="4" t="s">
        <v>13</v>
      </c>
      <c r="B8" s="4" t="n">
        <v>1087</v>
      </c>
      <c r="C8" s="4" t="n">
        <v>2759</v>
      </c>
      <c r="D8" s="4" t="n">
        <v>159.8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5"/>
      <c r="AI8" s="4"/>
      <c r="AJ8" s="4"/>
    </row>
    <row r="9" customFormat="false" ht="12.8" hidden="false" customHeight="false" outlineLevel="0" collapsed="false">
      <c r="A9" s="4" t="s">
        <v>14</v>
      </c>
      <c r="B9" s="4" t="n">
        <v>730</v>
      </c>
      <c r="C9" s="4" t="n">
        <v>2740</v>
      </c>
      <c r="D9" s="4" t="n">
        <v>51.5</v>
      </c>
      <c r="E9" s="4"/>
      <c r="F9" s="4"/>
      <c r="G9" s="4"/>
      <c r="H9" s="5"/>
      <c r="I9" s="4"/>
      <c r="J9" s="4"/>
      <c r="K9" s="4"/>
      <c r="L9" s="5"/>
      <c r="M9" s="4"/>
      <c r="N9" s="4"/>
      <c r="O9" s="4"/>
      <c r="P9" s="5"/>
      <c r="Q9" s="4"/>
      <c r="R9" s="4"/>
      <c r="S9" s="4"/>
      <c r="T9" s="5"/>
      <c r="U9" s="4"/>
      <c r="V9" s="4"/>
      <c r="W9" s="4"/>
      <c r="X9" s="5"/>
      <c r="Y9" s="4"/>
      <c r="Z9" s="4"/>
      <c r="AA9" s="4"/>
      <c r="AB9" s="5"/>
      <c r="AC9" s="4"/>
      <c r="AD9" s="4"/>
      <c r="AE9" s="4"/>
      <c r="AF9" s="5"/>
      <c r="AG9" s="5"/>
      <c r="AH9" s="5"/>
      <c r="AI9" s="5"/>
      <c r="AJ9" s="4"/>
    </row>
    <row r="10" customFormat="false" ht="12.8" hidden="false" customHeight="false" outlineLevel="0" collapsed="false">
      <c r="A10" s="4" t="s">
        <v>15</v>
      </c>
      <c r="B10" s="4" t="n">
        <v>202</v>
      </c>
      <c r="C10" s="4" t="n">
        <v>691</v>
      </c>
      <c r="D10" s="4" t="n">
        <v>42.8</v>
      </c>
      <c r="E10" s="4"/>
      <c r="F10" s="4"/>
      <c r="G10" s="4"/>
      <c r="H10" s="5"/>
      <c r="I10" s="4"/>
      <c r="J10" s="4"/>
      <c r="K10" s="4"/>
      <c r="L10" s="5"/>
      <c r="M10" s="4"/>
      <c r="N10" s="4"/>
      <c r="O10" s="4"/>
      <c r="P10" s="5"/>
      <c r="Q10" s="4"/>
      <c r="R10" s="4"/>
      <c r="S10" s="4"/>
      <c r="T10" s="5"/>
      <c r="U10" s="4"/>
      <c r="V10" s="4"/>
      <c r="W10" s="4"/>
      <c r="X10" s="5"/>
      <c r="Y10" s="4"/>
      <c r="Z10" s="4"/>
      <c r="AA10" s="4"/>
      <c r="AB10" s="5"/>
      <c r="AC10" s="4"/>
      <c r="AD10" s="4"/>
      <c r="AE10" s="4"/>
      <c r="AF10" s="5"/>
      <c r="AG10" s="5"/>
      <c r="AH10" s="5"/>
      <c r="AI10" s="5"/>
      <c r="AJ10" s="4"/>
    </row>
    <row r="11" customFormat="false" ht="12.8" hidden="false" customHeight="false" outlineLevel="0" collapsed="false">
      <c r="A11" s="4" t="s">
        <v>16</v>
      </c>
      <c r="B11" s="4" t="n">
        <v>303</v>
      </c>
      <c r="C11" s="4" t="n">
        <v>1063</v>
      </c>
      <c r="D11" s="4" t="n">
        <v>45.8</v>
      </c>
      <c r="E11" s="4"/>
      <c r="F11" s="4"/>
      <c r="G11" s="4"/>
      <c r="H11" s="5"/>
      <c r="I11" s="4"/>
      <c r="J11" s="4"/>
      <c r="K11" s="4"/>
      <c r="L11" s="5"/>
      <c r="M11" s="4"/>
      <c r="N11" s="4"/>
      <c r="O11" s="4"/>
      <c r="P11" s="5"/>
      <c r="Q11" s="4"/>
      <c r="R11" s="4"/>
      <c r="S11" s="4"/>
      <c r="T11" s="5"/>
      <c r="U11" s="4"/>
      <c r="V11" s="4"/>
      <c r="W11" s="4"/>
      <c r="X11" s="5"/>
      <c r="Y11" s="4"/>
      <c r="Z11" s="4"/>
      <c r="AA11" s="4"/>
      <c r="AB11" s="4"/>
      <c r="AC11" s="4"/>
      <c r="AD11" s="4"/>
      <c r="AE11" s="4"/>
      <c r="AF11" s="5"/>
      <c r="AG11" s="5"/>
      <c r="AH11" s="5"/>
      <c r="AI11" s="5"/>
      <c r="AJ11" s="4"/>
    </row>
    <row r="12" customFormat="false" ht="12.8" hidden="false" customHeight="false" outlineLevel="0" collapsed="false">
      <c r="A12" s="4" t="s">
        <v>17</v>
      </c>
      <c r="B12" s="4" t="n">
        <v>345</v>
      </c>
      <c r="C12" s="4" t="n">
        <v>1128</v>
      </c>
      <c r="D12" s="4" t="n">
        <v>27</v>
      </c>
      <c r="E12" s="4"/>
      <c r="F12" s="4"/>
      <c r="G12" s="4"/>
      <c r="H12" s="5"/>
      <c r="I12" s="4"/>
      <c r="J12" s="4"/>
      <c r="K12" s="4"/>
      <c r="L12" s="5"/>
      <c r="M12" s="4"/>
      <c r="N12" s="4"/>
      <c r="O12" s="4"/>
      <c r="P12" s="5"/>
      <c r="Q12" s="4"/>
      <c r="R12" s="4"/>
      <c r="S12" s="4"/>
      <c r="T12" s="5"/>
      <c r="U12" s="4"/>
      <c r="V12" s="4"/>
      <c r="W12" s="4"/>
      <c r="X12" s="5"/>
      <c r="Y12" s="4"/>
      <c r="Z12" s="4"/>
      <c r="AA12" s="4"/>
      <c r="AB12" s="5"/>
      <c r="AC12" s="4"/>
      <c r="AD12" s="4"/>
      <c r="AE12" s="4"/>
      <c r="AF12" s="5"/>
      <c r="AG12" s="5"/>
      <c r="AH12" s="5"/>
      <c r="AI12" s="5"/>
      <c r="AJ12" s="4"/>
    </row>
    <row r="13" customFormat="false" ht="12.8" hidden="false" customHeight="false" outlineLevel="0" collapsed="false">
      <c r="A13" s="4" t="s">
        <v>18</v>
      </c>
      <c r="B13" s="4" t="n">
        <v>436</v>
      </c>
      <c r="C13" s="4" t="n">
        <v>1276</v>
      </c>
      <c r="D13" s="4" t="n">
        <v>67.9</v>
      </c>
      <c r="E13" s="4"/>
      <c r="F13" s="4"/>
      <c r="G13" s="4"/>
      <c r="H13" s="5"/>
      <c r="I13" s="4"/>
      <c r="J13" s="4"/>
      <c r="K13" s="4"/>
      <c r="L13" s="5"/>
      <c r="M13" s="4"/>
      <c r="N13" s="4"/>
      <c r="O13" s="4"/>
      <c r="P13" s="5"/>
      <c r="Q13" s="4"/>
      <c r="R13" s="4"/>
      <c r="S13" s="4"/>
      <c r="T13" s="5"/>
      <c r="U13" s="4"/>
      <c r="V13" s="4"/>
      <c r="W13" s="4"/>
      <c r="X13" s="5"/>
      <c r="Y13" s="4"/>
      <c r="Z13" s="4"/>
      <c r="AA13" s="4"/>
      <c r="AB13" s="5"/>
      <c r="AC13" s="4"/>
      <c r="AD13" s="4"/>
      <c r="AE13" s="4"/>
      <c r="AF13" s="5"/>
      <c r="AG13" s="5"/>
      <c r="AH13" s="5"/>
      <c r="AI13" s="5"/>
      <c r="AJ13" s="4"/>
    </row>
    <row r="14" customFormat="false" ht="12.8" hidden="false" customHeight="false" outlineLevel="0" collapsed="false">
      <c r="A14" s="4" t="s">
        <v>19</v>
      </c>
      <c r="B14" s="4" t="n">
        <v>382</v>
      </c>
      <c r="C14" s="4" t="n">
        <v>1104</v>
      </c>
      <c r="D14" s="4" t="n">
        <v>69.6</v>
      </c>
      <c r="E14" s="4"/>
      <c r="F14" s="4"/>
      <c r="G14" s="4"/>
      <c r="H14" s="5"/>
      <c r="I14" s="4"/>
      <c r="J14" s="4"/>
      <c r="K14" s="4"/>
      <c r="L14" s="5"/>
      <c r="M14" s="4"/>
      <c r="N14" s="4"/>
      <c r="O14" s="4"/>
      <c r="P14" s="5"/>
      <c r="Q14" s="4"/>
      <c r="R14" s="4"/>
      <c r="S14" s="4"/>
      <c r="T14" s="5"/>
      <c r="U14" s="4"/>
      <c r="V14" s="4"/>
      <c r="W14" s="4"/>
      <c r="X14" s="5"/>
      <c r="Y14" s="4"/>
      <c r="Z14" s="4"/>
      <c r="AA14" s="4"/>
      <c r="AB14" s="5"/>
      <c r="AC14" s="4"/>
      <c r="AD14" s="4"/>
      <c r="AE14" s="4"/>
      <c r="AF14" s="5"/>
      <c r="AG14" s="5"/>
      <c r="AH14" s="5"/>
      <c r="AI14" s="5"/>
      <c r="AJ14" s="4"/>
    </row>
    <row r="15" customFormat="false" ht="12.8" hidden="false" customHeight="false" outlineLevel="0" collapsed="false">
      <c r="A15" s="4" t="s">
        <v>20</v>
      </c>
      <c r="B15" s="4"/>
      <c r="C15" s="4"/>
      <c r="D15" s="4"/>
      <c r="E15" s="4"/>
      <c r="F15" s="4"/>
      <c r="G15" s="4"/>
      <c r="H15" s="5"/>
      <c r="I15" s="4"/>
      <c r="J15" s="4"/>
      <c r="K15" s="4"/>
      <c r="L15" s="5"/>
      <c r="M15" s="4"/>
      <c r="N15" s="4"/>
      <c r="O15" s="4"/>
      <c r="P15" s="5"/>
      <c r="Q15" s="4"/>
      <c r="R15" s="4"/>
      <c r="S15" s="4"/>
      <c r="T15" s="5"/>
      <c r="U15" s="4"/>
      <c r="V15" s="4"/>
      <c r="W15" s="4"/>
      <c r="X15" s="5"/>
      <c r="Y15" s="4"/>
      <c r="Z15" s="4"/>
      <c r="AA15" s="4"/>
      <c r="AB15" s="5"/>
      <c r="AC15" s="4"/>
      <c r="AD15" s="4"/>
      <c r="AE15" s="4"/>
      <c r="AF15" s="5"/>
      <c r="AG15" s="10"/>
      <c r="AH15" s="10"/>
      <c r="AI15" s="10"/>
      <c r="AJ15" s="4" t="n">
        <f aca="false">AVERAGE(AJ3,AJ4,AJ5,AJ6,AJ7,AJ8,AJ9,AJ10,AJ11,AJ12,AJ13,AJ14)</f>
        <v>0.593710337046961</v>
      </c>
    </row>
  </sheetData>
  <mergeCells count="9">
    <mergeCell ref="C1:D1"/>
    <mergeCell ref="E1:H1"/>
    <mergeCell ref="I1:L1"/>
    <mergeCell ref="M1:P1"/>
    <mergeCell ref="Q1:T1"/>
    <mergeCell ref="U1:X1"/>
    <mergeCell ref="Y1:AB1"/>
    <mergeCell ref="AC1:AF1"/>
    <mergeCell ref="AG1:A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2019-02-13T09:52:21Z</dcterms:created>
  <dc:creator/>
  <dc:description/>
  <dc:language>en-US</dc:language>
  <cp:lastModifiedBy/>
  <dcterms:modified xsi:type="dcterms:W3CDTF">2019-02-22T13:47:16Z</dcterms:modified>
  <cp:revision>86</cp:revision>
  <dc:subject/>
  <dc:title/>
</cp:coreProperties>
</file>