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00" windowHeight="121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<sst xmlns="http://schemas.openxmlformats.org/spreadsheetml/2006/main" count="53" uniqueCount="50">
  <si>
    <t>er bound = 0.01</t>
  </si>
  <si>
    <t>circuit</t>
  </si>
  <si>
    <t>original</t>
  </si>
  <si>
    <t>approximate</t>
  </si>
  <si>
    <t>area</t>
  </si>
  <si>
    <t>delay (from sis)</t>
  </si>
  <si>
    <t>#node</t>
  </si>
  <si>
    <t>#i/o</t>
  </si>
  <si>
    <t>delay (from abc)</t>
  </si>
  <si>
    <t>error rate</t>
  </si>
  <si>
    <t>area ratio</t>
  </si>
  <si>
    <t>runtime/s</t>
  </si>
  <si>
    <t>adder</t>
  </si>
  <si>
    <t>256/129</t>
  </si>
  <si>
    <t>arbiter</t>
  </si>
  <si>
    <t>bar</t>
  </si>
  <si>
    <t>135/128</t>
  </si>
  <si>
    <t>cavlc</t>
  </si>
  <si>
    <t>10/11</t>
  </si>
  <si>
    <t>ctrl</t>
  </si>
  <si>
    <t>7/26</t>
  </si>
  <si>
    <t>dec</t>
  </si>
  <si>
    <t>8/256</t>
  </si>
  <si>
    <t>div</t>
  </si>
  <si>
    <t>128/128</t>
  </si>
  <si>
    <t>hyp</t>
  </si>
  <si>
    <t>255/128</t>
  </si>
  <si>
    <t>i2c</t>
  </si>
  <si>
    <t>147/142</t>
  </si>
  <si>
    <t>int2float</t>
  </si>
  <si>
    <t>11/7</t>
  </si>
  <si>
    <t>log</t>
  </si>
  <si>
    <t>32/32</t>
  </si>
  <si>
    <t>max</t>
  </si>
  <si>
    <t>512/130</t>
  </si>
  <si>
    <t>mem</t>
  </si>
  <si>
    <t>1204/1231</t>
  </si>
  <si>
    <t>multiplier</t>
  </si>
  <si>
    <t>priority</t>
  </si>
  <si>
    <t>128/8</t>
  </si>
  <si>
    <t>router</t>
  </si>
  <si>
    <t>60/30</t>
  </si>
  <si>
    <t>sin</t>
  </si>
  <si>
    <t>24/25</t>
  </si>
  <si>
    <t>sqrt</t>
  </si>
  <si>
    <t>128/64</t>
  </si>
  <si>
    <t>square</t>
  </si>
  <si>
    <t>64/128</t>
  </si>
  <si>
    <t>voter</t>
  </si>
  <si>
    <t>1001/1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</si>
</sst>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0_ "/>
    <numFmt numFmtId="178" formatCode="0.0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7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" fillId="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10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2" fillId="7" borderId="4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10" borderId="4" applyNumberFormat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Fill="true">
      <alignment vertical="center"/>
    </xf>
    <xf numFmtId="49" fontId="0" fillId="0" borderId="0" xfId="0" applyNumberFormat="true">
      <alignment vertical="center"/>
    </xf>
    <xf numFmtId="178" fontId="0" fillId="0" borderId="0" xfId="0" applyNumberFormat="true">
      <alignment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zoomScale="85" zoomScaleNormal="85" workbookViewId="0">
      <selection activeCell="F11" sqref="F11"/>
    </sheetView>
  </sheetViews>
  <sheetFormatPr defaultColWidth="8.8" defaultRowHeight="15.75"/>
  <cols>
    <col min="1" max="1" width="14.4" customWidth="true"/>
    <col min="2" max="2" width="7.3" customWidth="true"/>
    <col min="3" max="3" width="13.4" customWidth="true"/>
    <col min="4" max="4" width="7.3" customWidth="true"/>
    <col min="5" max="5" width="9.8" customWidth="true"/>
    <col min="6" max="6" width="11" customWidth="true"/>
    <col min="7" max="7" width="14.2" customWidth="true"/>
    <col min="8" max="8" width="8.4" customWidth="true"/>
    <col min="9" max="9" width="8.5" customWidth="true"/>
    <col min="10" max="10" width="8.6" customWidth="true"/>
    <col min="11" max="11" width="12.5"/>
  </cols>
  <sheetData>
    <row r="1" spans="1:1">
      <c r="A1" t="s">
        <v>0</v>
      </c>
    </row>
    <row r="2" spans="1:6">
      <c r="A2" t="s">
        <v>1</v>
      </c>
      <c r="B2" t="s">
        <v>2</v>
      </c>
      <c r="F2" t="s">
        <v>3</v>
      </c>
    </row>
    <row r="3" spans="2:10">
      <c r="B3" t="s">
        <v>4</v>
      </c>
      <c r="C3" t="s">
        <v>5</v>
      </c>
      <c r="D3" t="s">
        <v>6</v>
      </c>
      <c r="E3" t="s">
        <v>7</v>
      </c>
      <c r="F3" t="s">
        <v>4</v>
      </c>
      <c r="G3" t="s">
        <v>8</v>
      </c>
      <c r="H3" t="s">
        <v>9</v>
      </c>
      <c r="I3" t="s">
        <v>10</v>
      </c>
      <c r="J3" t="s">
        <v>11</v>
      </c>
    </row>
    <row r="4" spans="1:10">
      <c r="A4" t="s">
        <v>12</v>
      </c>
      <c r="B4">
        <v>2594</v>
      </c>
      <c r="C4">
        <v>303.8</v>
      </c>
      <c r="D4" s="1">
        <v>1117</v>
      </c>
      <c r="E4" s="3" t="s">
        <v>13</v>
      </c>
      <c r="F4">
        <v>2518</v>
      </c>
      <c r="G4">
        <v>207.5</v>
      </c>
      <c r="H4" s="4">
        <v>0</v>
      </c>
      <c r="I4" s="5">
        <f t="shared" ref="I4:I10" si="0">F4/B4</f>
        <v>0.970701619121049</v>
      </c>
      <c r="J4" s="6">
        <v>3.84195</v>
      </c>
    </row>
    <row r="5" spans="1:10">
      <c r="A5" t="s">
        <v>14</v>
      </c>
      <c r="B5">
        <v>1802</v>
      </c>
      <c r="C5">
        <v>242.6</v>
      </c>
      <c r="D5" s="1">
        <v>857</v>
      </c>
      <c r="E5" s="3" t="s">
        <v>13</v>
      </c>
      <c r="F5">
        <v>1198</v>
      </c>
      <c r="G5">
        <v>45.9</v>
      </c>
      <c r="H5" s="4">
        <v>0.00885</v>
      </c>
      <c r="I5" s="5">
        <f t="shared" si="0"/>
        <v>0.664816870144284</v>
      </c>
      <c r="J5" s="6">
        <v>99.2991</v>
      </c>
    </row>
    <row r="6" spans="1:10">
      <c r="A6" t="s">
        <v>15</v>
      </c>
      <c r="B6">
        <v>5383</v>
      </c>
      <c r="C6">
        <v>51.6</v>
      </c>
      <c r="D6" s="1">
        <v>1927</v>
      </c>
      <c r="E6" s="3" t="s">
        <v>16</v>
      </c>
      <c r="F6">
        <v>5126</v>
      </c>
      <c r="G6">
        <v>20.9</v>
      </c>
      <c r="H6" s="4">
        <v>0</v>
      </c>
      <c r="I6" s="5">
        <f t="shared" si="0"/>
        <v>0.952257105703139</v>
      </c>
      <c r="J6" s="6">
        <v>6.89306</v>
      </c>
    </row>
    <row r="7" spans="1:10">
      <c r="A7" t="s">
        <v>17</v>
      </c>
      <c r="B7">
        <v>1093</v>
      </c>
      <c r="C7">
        <v>24.2</v>
      </c>
      <c r="D7" s="1">
        <v>441</v>
      </c>
      <c r="E7" s="3" t="s">
        <v>18</v>
      </c>
      <c r="F7">
        <v>1034</v>
      </c>
      <c r="G7">
        <v>14.6</v>
      </c>
      <c r="H7" s="4">
        <v>0.0099</v>
      </c>
      <c r="I7" s="5">
        <f t="shared" si="0"/>
        <v>0.946020128087832</v>
      </c>
      <c r="J7" s="6">
        <v>6.79064</v>
      </c>
    </row>
    <row r="8" spans="1:10">
      <c r="A8" t="s">
        <v>19</v>
      </c>
      <c r="B8">
        <v>195</v>
      </c>
      <c r="C8">
        <v>12.7</v>
      </c>
      <c r="D8" s="1">
        <v>87</v>
      </c>
      <c r="E8" s="3" t="s">
        <v>20</v>
      </c>
      <c r="F8">
        <v>183</v>
      </c>
      <c r="G8">
        <v>7.2</v>
      </c>
      <c r="H8" s="4">
        <v>0.00751</v>
      </c>
      <c r="I8" s="5">
        <f t="shared" si="0"/>
        <v>0.938461538461538</v>
      </c>
      <c r="J8" s="6">
        <v>0.374605</v>
      </c>
    </row>
    <row r="9" spans="1:10">
      <c r="A9" t="s">
        <v>21</v>
      </c>
      <c r="B9">
        <v>995</v>
      </c>
      <c r="C9">
        <v>29</v>
      </c>
      <c r="D9" s="1">
        <v>433</v>
      </c>
      <c r="E9" s="3" t="s">
        <v>22</v>
      </c>
      <c r="F9">
        <v>714</v>
      </c>
      <c r="G9">
        <v>7</v>
      </c>
      <c r="H9" s="4">
        <v>0.00734</v>
      </c>
      <c r="I9" s="5">
        <f t="shared" si="0"/>
        <v>0.717587939698492</v>
      </c>
      <c r="J9" s="6">
        <v>6.16086</v>
      </c>
    </row>
    <row r="10" spans="1:10">
      <c r="A10" t="s">
        <v>23</v>
      </c>
      <c r="B10">
        <f>47469</f>
        <v>47469</v>
      </c>
      <c r="C10">
        <v>5533.8</v>
      </c>
      <c r="D10" s="2">
        <v>17710</v>
      </c>
      <c r="E10" s="3" t="s">
        <v>24</v>
      </c>
      <c r="H10" s="4"/>
      <c r="I10" s="5">
        <f t="shared" si="0"/>
        <v>0</v>
      </c>
      <c r="J10" s="6"/>
    </row>
    <row r="11" spans="1:10">
      <c r="A11" t="s">
        <v>25</v>
      </c>
      <c r="B11">
        <f>481912</f>
        <v>481912</v>
      </c>
      <c r="C11">
        <v>32580</v>
      </c>
      <c r="D11" s="2">
        <v>181271</v>
      </c>
      <c r="E11" s="3" t="s">
        <v>26</v>
      </c>
      <c r="H11" s="4"/>
      <c r="I11" s="5"/>
      <c r="J11" s="6"/>
    </row>
    <row r="12" spans="1:10">
      <c r="A12" t="s">
        <v>27</v>
      </c>
      <c r="B12">
        <v>1428</v>
      </c>
      <c r="C12">
        <v>31.2</v>
      </c>
      <c r="D12" s="1">
        <v>611</v>
      </c>
      <c r="E12" s="3" t="s">
        <v>28</v>
      </c>
      <c r="F12">
        <v>1102</v>
      </c>
      <c r="G12">
        <v>17.6</v>
      </c>
      <c r="H12" s="4">
        <v>0.00895</v>
      </c>
      <c r="I12" s="5">
        <f t="shared" ref="I12:I23" si="1">F12/B12</f>
        <v>0.771708683473389</v>
      </c>
      <c r="J12" s="6">
        <v>82.019</v>
      </c>
    </row>
    <row r="13" spans="1:10">
      <c r="A13" t="s">
        <v>29</v>
      </c>
      <c r="B13">
        <v>341</v>
      </c>
      <c r="C13">
        <v>19.5</v>
      </c>
      <c r="D13" s="1">
        <v>147</v>
      </c>
      <c r="E13" s="3" t="s">
        <v>30</v>
      </c>
      <c r="F13">
        <v>255</v>
      </c>
      <c r="G13">
        <v>10.7</v>
      </c>
      <c r="H13" s="4">
        <v>0.00959</v>
      </c>
      <c r="I13" s="5">
        <f t="shared" si="1"/>
        <v>0.747800586510264</v>
      </c>
      <c r="J13" s="6">
        <v>2.2399</v>
      </c>
    </row>
    <row r="14" spans="1:10">
      <c r="A14" t="s">
        <v>31</v>
      </c>
      <c r="B14">
        <v>69688</v>
      </c>
      <c r="C14">
        <v>651.4</v>
      </c>
      <c r="D14" s="1">
        <v>27468</v>
      </c>
      <c r="E14" s="3" t="s">
        <v>32</v>
      </c>
      <c r="F14">
        <v>58159</v>
      </c>
      <c r="G14">
        <v>431.6</v>
      </c>
      <c r="H14" s="4">
        <v>0.00952539</v>
      </c>
      <c r="I14" s="5">
        <f t="shared" si="1"/>
        <v>0.834562621972219</v>
      </c>
      <c r="J14" s="6">
        <v>42595.9</v>
      </c>
    </row>
    <row r="15" spans="1:10">
      <c r="A15" t="s">
        <v>33</v>
      </c>
      <c r="B15">
        <v>5041</v>
      </c>
      <c r="C15">
        <v>466.9</v>
      </c>
      <c r="D15" s="1">
        <v>2163</v>
      </c>
      <c r="E15" s="3" t="s">
        <v>34</v>
      </c>
      <c r="F15">
        <v>2377</v>
      </c>
      <c r="G15">
        <v>34.4</v>
      </c>
      <c r="H15" s="4">
        <v>0.00869</v>
      </c>
      <c r="I15" s="5">
        <f t="shared" si="1"/>
        <v>0.471533425907558</v>
      </c>
      <c r="J15" s="6">
        <v>526.586</v>
      </c>
    </row>
    <row r="16" spans="1:10">
      <c r="A16" t="s">
        <v>35</v>
      </c>
      <c r="B16">
        <v>14671</v>
      </c>
      <c r="C16">
        <v>101.9</v>
      </c>
      <c r="D16" s="2">
        <v>6205</v>
      </c>
      <c r="E16" s="3" t="s">
        <v>36</v>
      </c>
      <c r="F16">
        <v>9869</v>
      </c>
      <c r="G16">
        <v>37.4</v>
      </c>
      <c r="H16" s="4">
        <v>0.00960156</v>
      </c>
      <c r="I16" s="5">
        <f t="shared" si="1"/>
        <v>0.672687615022834</v>
      </c>
      <c r="J16" s="6">
        <v>43127.4</v>
      </c>
    </row>
    <row r="17" spans="1:10">
      <c r="A17" t="s">
        <v>37</v>
      </c>
      <c r="B17">
        <v>54205</v>
      </c>
      <c r="C17">
        <v>419.5</v>
      </c>
      <c r="D17" s="2">
        <v>20260</v>
      </c>
      <c r="E17" s="3" t="s">
        <v>24</v>
      </c>
      <c r="F17">
        <v>51445</v>
      </c>
      <c r="G17">
        <v>348.1</v>
      </c>
      <c r="H17" s="4">
        <v>0.00937793</v>
      </c>
      <c r="I17" s="5">
        <f t="shared" si="1"/>
        <v>0.949082187990038</v>
      </c>
      <c r="J17" s="6">
        <v>67837.1</v>
      </c>
    </row>
    <row r="18" spans="1:10">
      <c r="A18" t="s">
        <v>38</v>
      </c>
      <c r="B18">
        <v>741</v>
      </c>
      <c r="C18">
        <v>126.8</v>
      </c>
      <c r="D18" s="1">
        <v>351</v>
      </c>
      <c r="E18" s="3" t="s">
        <v>39</v>
      </c>
      <c r="F18">
        <v>26</v>
      </c>
      <c r="G18">
        <v>5.7</v>
      </c>
      <c r="H18" s="4">
        <v>0.00382</v>
      </c>
      <c r="I18" s="5">
        <f t="shared" si="1"/>
        <v>0.0350877192982456</v>
      </c>
      <c r="J18" s="6">
        <v>134.567</v>
      </c>
    </row>
    <row r="19" spans="1:10">
      <c r="A19" t="s">
        <v>40</v>
      </c>
      <c r="B19">
        <v>186</v>
      </c>
      <c r="C19">
        <v>13.7</v>
      </c>
      <c r="D19" s="1">
        <v>109</v>
      </c>
      <c r="E19" s="3" t="s">
        <v>41</v>
      </c>
      <c r="F19">
        <v>4</v>
      </c>
      <c r="G19">
        <v>1.4</v>
      </c>
      <c r="H19" s="4">
        <v>0.00627</v>
      </c>
      <c r="I19" s="5">
        <f t="shared" si="1"/>
        <v>0.021505376344086</v>
      </c>
      <c r="J19" s="6">
        <v>17.1458</v>
      </c>
    </row>
    <row r="20" spans="1:10">
      <c r="A20" t="s">
        <v>42</v>
      </c>
      <c r="B20">
        <v>13552</v>
      </c>
      <c r="C20">
        <v>272.9</v>
      </c>
      <c r="D20" s="1">
        <v>5534</v>
      </c>
      <c r="E20" s="3" t="s">
        <v>43</v>
      </c>
      <c r="F20">
        <v>11391</v>
      </c>
      <c r="G20">
        <v>183.4</v>
      </c>
      <c r="H20" s="4">
        <v>0.00979</v>
      </c>
      <c r="I20" s="5">
        <f t="shared" si="1"/>
        <v>0.840540141676505</v>
      </c>
      <c r="J20" s="6">
        <v>319.22</v>
      </c>
    </row>
    <row r="21" spans="1:10">
      <c r="A21" t="s">
        <v>44</v>
      </c>
      <c r="B21">
        <v>43859</v>
      </c>
      <c r="C21">
        <v>7304</v>
      </c>
      <c r="D21" s="2">
        <v>16584</v>
      </c>
      <c r="E21" s="3" t="s">
        <v>45</v>
      </c>
      <c r="F21">
        <v>30649</v>
      </c>
      <c r="G21">
        <v>3687.22</v>
      </c>
      <c r="H21" s="4">
        <v>0.00773047</v>
      </c>
      <c r="I21" s="5">
        <f t="shared" si="1"/>
        <v>0.698807542351627</v>
      </c>
      <c r="J21" s="6">
        <v>75064.5</v>
      </c>
    </row>
    <row r="22" spans="1:10">
      <c r="A22" t="s">
        <v>46</v>
      </c>
      <c r="B22">
        <v>37672</v>
      </c>
      <c r="C22">
        <v>355.5</v>
      </c>
      <c r="D22" s="2">
        <v>14967</v>
      </c>
      <c r="E22" s="3" t="s">
        <v>47</v>
      </c>
      <c r="F22">
        <v>37269</v>
      </c>
      <c r="G22">
        <v>318.7</v>
      </c>
      <c r="H22" s="4">
        <v>0.00859961</v>
      </c>
      <c r="I22" s="5">
        <f t="shared" si="1"/>
        <v>0.989302399660225</v>
      </c>
      <c r="J22" s="6">
        <v>29638</v>
      </c>
    </row>
    <row r="23" spans="1:10">
      <c r="A23" t="s">
        <v>48</v>
      </c>
      <c r="B23">
        <v>33683</v>
      </c>
      <c r="C23">
        <v>95.8</v>
      </c>
      <c r="D23" s="2">
        <v>14112</v>
      </c>
      <c r="E23" s="3" t="s">
        <v>49</v>
      </c>
      <c r="F23">
        <v>28510</v>
      </c>
      <c r="G23">
        <v>71.2</v>
      </c>
      <c r="H23" s="4">
        <v>0.00839844</v>
      </c>
      <c r="I23" s="5">
        <f t="shared" si="1"/>
        <v>0.846421043256242</v>
      </c>
      <c r="J23" s="6">
        <v>5150.52</v>
      </c>
    </row>
    <row r="24" spans="9:10">
      <c r="I24" s="5">
        <f>AVERAGE(I4:I23)</f>
        <v>0.687836028667346</v>
      </c>
      <c r="J24" s="6">
        <f>AVERAGE(J4:J23)</f>
        <v>14701.0309952778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2021-12-09T06:09:00Z</dcterms:created>
  <dcterms:modified xsi:type="dcterms:W3CDTF">2021-12-09T15:31:12Z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