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=0.1_vm" sheetId="1" state="visible" r:id="rId2"/>
    <sheet name="s=1_vm" sheetId="2" state="visible" r:id="rId3"/>
    <sheet name="s=0.1_record_size" sheetId="3" state="visible" r:id="rId4"/>
    <sheet name="s=1_record_size" sheetId="4" state="visible" r:id="rId5"/>
    <sheet name="s=1_vm_replay" sheetId="5" state="visible" r:id="rId6"/>
    <sheet name="desenitize" sheetId="6" state="visible" r:id="rId7"/>
    <sheet name="Sheet1" sheetId="7" state="visible" r:id="rId8"/>
    <sheet name="工作表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<sst xmlns="http://schemas.openxmlformats.org/spreadsheetml/2006/main" count="51" uniqueCount="38">
  <si>
    <t xml:space="preserve">Query</t>
  </si>
  <si>
    <t xml:space="preserve">Native</t>
  </si>
  <si>
    <t xml:space="preserve">ARM-version StealthDB</t>
  </si>
  <si>
    <t xml:space="preserve">w/ O1(parallel)</t>
  </si>
  <si>
    <t xml:space="preserve">Parallel &amp; Expression</t>
  </si>
  <si>
    <t xml:space="preserve">Order &amp; Parallel</t>
  </si>
  <si>
    <t xml:space="preserve">w/ HEDB's optimization</t>
  </si>
  <si>
    <t xml:space="preserve">w/ O3(expression)</t>
  </si>
  <si>
    <t xml:space="preserve">w/ O2(order)</t>
  </si>
  <si>
    <t xml:space="preserve">w/ Record</t>
  </si>
  <si>
    <t xml:space="preserve">Replay</t>
  </si>
  <si>
    <t xml:space="preserve">O1 (%)</t>
  </si>
  <si>
    <t xml:space="preserve">O2 (%)</t>
  </si>
  <si>
    <t xml:space="preserve">O3 (%)</t>
  </si>
  <si>
    <t xml:space="preserve">Record overhead (%)</t>
  </si>
  <si>
    <t xml:space="preserve">Record Overhead</t>
  </si>
  <si>
    <t xml:space="preserve">enc/insecure</t>
  </si>
  <si>
    <t xml:space="preserve">parallel/enc</t>
  </si>
  <si>
    <t xml:space="preserve">order/enc</t>
  </si>
  <si>
    <t xml:space="preserve">x</t>
  </si>
  <si>
    <t xml:space="preserve">query</t>
  </si>
  <si>
    <t xml:space="preserve">origin (KB)</t>
  </si>
  <si>
    <t xml:space="preserve">gz (KB)</t>
  </si>
  <si>
    <t xml:space="preserve">Query Number</t>
  </si>
  <si>
    <t xml:space="preserve">record_size (MB)</t>
  </si>
  <si>
    <t xml:space="preserve">after gzip (MB)</t>
  </si>
  <si>
    <t xml:space="preserve">Vanilla (w/o encryption)</t>
  </si>
  <si>
    <t xml:space="preserve">UDF-based replay</t>
  </si>
  <si>
    <t xml:space="preserve">Log-based replay</t>
  </si>
  <si>
    <t xml:space="preserve">native-query-time</t>
  </si>
  <si>
    <t xml:space="preserve">before opt</t>
  </si>
  <si>
    <t xml:space="preserve">after opt</t>
  </si>
  <si>
    <t xml:space="preserve">倍率</t>
  </si>
  <si>
    <t xml:space="preserve">s=0.1, 插入order前数据库大小为583MB</t>
  </si>
  <si>
    <t xml:space="preserve">s=0.1, 插入Q1相关的order后数据库大小为1348MB</t>
  </si>
  <si>
    <t xml:space="preserve">s=0.1, 在加入Q1的order后再插入Q9相关的order后数据库大小为1348MB</t>
  </si>
  <si>
    <t xml:space="preserve">s=0.1, 插入Q12相关的order后数据库大小为1051MB</t>
  </si>
  <si>
    <t xml:space="preserve">s=0.1, 插入Q4相关的order后数据库大小为656MB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</si>
</sst>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0.00_ "/>
  </numFmts>
  <fonts count="7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AFABAB"/>
      <name val="等线"/>
      <family val="0"/>
      <charset val="134"/>
    </font>
    <font>
      <sz val="12"/>
      <color rgb="FF000000"/>
      <name val="DengXian"/>
      <family val="0"/>
      <charset val="134"/>
    </font>
    <font>
      <sz val="11"/>
      <color rgb="FF000000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139" zoomScaleNormal="139" zoomScalePageLayoutView="100" workbookViewId="0">
      <selection pane="topLeft" activeCell="D25" activeCellId="0" sqref="D25"/>
    </sheetView>
  </sheetViews>
  <sheetFormatPr defaultColWidth="8.8125" defaultRowHeight="15" zeroHeight="false" outlineLevelRow="0" outlineLevelCol="0"/>
  <cols>
    <col collapsed="false" customWidth="true" hidden="false" outlineLevel="0" max="3" min="3" style="0" width="16.33"/>
    <col collapsed="false" customWidth="true" hidden="false" outlineLevel="0" max="4" min="4" style="0" width="13.16"/>
    <col collapsed="false" customWidth="true" hidden="false" outlineLevel="0" max="5" min="5" style="0" width="17"/>
    <col collapsed="false" customWidth="true" hidden="false" outlineLevel="0" max="6" min="6" style="0" width="15.66"/>
    <col collapsed="false" customWidth="true" hidden="false" outlineLevel="0" max="7" min="7" style="0" width="20.17"/>
    <col collapsed="false" customWidth="true" hidden="false" outlineLevel="0" max="8" min="8" style="0" width="17.67"/>
    <col collapsed="false" customWidth="true" hidden="false" outlineLevel="0" max="9" min="9" style="0" width="12.67"/>
    <col collapsed="false" customWidth="true" hidden="false" outlineLevel="0" max="10" min="10" style="0" width="10.16"/>
    <col collapsed="false" customWidth="true" hidden="false" outlineLevel="0" max="16" min="16" style="0" width="16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</row>
    <row r="2" customFormat="false" ht="15" hidden="false" customHeight="false" outlineLevel="0" collapsed="false">
      <c r="A2" s="0" t="n">
        <v>1</v>
      </c>
      <c r="B2" s="0" t="n">
        <v>929.398</v>
      </c>
      <c r="C2" s="0" t="n">
        <v>61186.9</v>
      </c>
      <c r="D2" s="0" t="n">
        <v>45607.7</v>
      </c>
      <c r="E2" s="0" t="n">
        <v>38440.2</v>
      </c>
      <c r="F2" s="0" t="n">
        <v>28767.9</v>
      </c>
      <c r="G2" s="0" t="n">
        <v>21516.9</v>
      </c>
      <c r="H2" s="0" t="n">
        <v>51602.7</v>
      </c>
      <c r="I2" s="0" t="n">
        <v>32773.2</v>
      </c>
      <c r="J2" s="1" t="n">
        <v>63947.7</v>
      </c>
      <c r="K2" s="1" t="n">
        <v>14318.9</v>
      </c>
      <c r="M2" s="2" t="n">
        <f aca="false">1-D2/C2</f>
        <v>0.254616592767406</v>
      </c>
      <c r="N2" s="2" t="n">
        <f aca="false">1-I2/C2</f>
        <v>0.464375544438434</v>
      </c>
      <c r="O2" s="2" t="n">
        <f aca="false">1-H2/C2</f>
        <v>0.156638103907863</v>
      </c>
      <c r="P2" s="2" t="n">
        <f aca="false">J2/C2-1</f>
        <v>0.0451207693150004</v>
      </c>
    </row>
    <row r="3" customFormat="false" ht="15" hidden="false" customHeight="false" outlineLevel="0" collapsed="false">
      <c r="A3" s="0" t="n">
        <v>2</v>
      </c>
      <c r="B3" s="0" t="n">
        <v>52.256</v>
      </c>
      <c r="C3" s="0" t="n">
        <v>158.476</v>
      </c>
      <c r="D3" s="0" t="n">
        <v>109.751</v>
      </c>
      <c r="E3" s="3" t="n">
        <f aca="false">D3</f>
        <v>109.751</v>
      </c>
      <c r="F3" s="3" t="n">
        <f aca="false">E3</f>
        <v>109.751</v>
      </c>
      <c r="G3" s="3" t="n">
        <f aca="false">F3</f>
        <v>109.751</v>
      </c>
      <c r="H3" s="3" t="n">
        <f aca="false">C3</f>
        <v>158.476</v>
      </c>
      <c r="I3" s="3" t="n">
        <f aca="false">C3</f>
        <v>158.476</v>
      </c>
      <c r="J3" s="1" t="n">
        <v>163.139</v>
      </c>
      <c r="K3" s="1" t="n">
        <v>44.114</v>
      </c>
      <c r="M3" s="2" t="n">
        <f aca="false">1-D3/C3</f>
        <v>0.307459804639188</v>
      </c>
      <c r="N3" s="2" t="n">
        <f aca="false">1-I3/C3</f>
        <v>0</v>
      </c>
      <c r="O3" s="2" t="n">
        <f aca="false">1-H3/C3</f>
        <v>0</v>
      </c>
      <c r="P3" s="2" t="n">
        <f aca="false">J3/C3-1</f>
        <v>0.0294240137307857</v>
      </c>
    </row>
    <row r="4" customFormat="false" ht="15" hidden="false" customHeight="false" outlineLevel="0" collapsed="false">
      <c r="A4" s="0" t="n">
        <v>3</v>
      </c>
      <c r="B4" s="0" t="n">
        <v>141.679</v>
      </c>
      <c r="C4" s="0" t="n">
        <v>1358.43</v>
      </c>
      <c r="D4" s="0" t="n">
        <v>1253.24</v>
      </c>
      <c r="E4" s="3" t="n">
        <f aca="false">D4</f>
        <v>1253.24</v>
      </c>
      <c r="F4" s="3" t="n">
        <f aca="false">E4</f>
        <v>1253.24</v>
      </c>
      <c r="G4" s="3" t="n">
        <f aca="false">F4</f>
        <v>1253.24</v>
      </c>
      <c r="H4" s="3" t="n">
        <f aca="false">C4</f>
        <v>1358.43</v>
      </c>
      <c r="I4" s="3" t="n">
        <f aca="false">C4</f>
        <v>1358.43</v>
      </c>
      <c r="J4" s="1" t="n">
        <v>1466.8</v>
      </c>
      <c r="K4" s="1" t="n">
        <v>282.543</v>
      </c>
      <c r="M4" s="2" t="n">
        <f aca="false">1-D4/C4</f>
        <v>0.0774349800873068</v>
      </c>
      <c r="N4" s="2" t="n">
        <f aca="false">1-I4/C4</f>
        <v>0</v>
      </c>
      <c r="O4" s="2" t="n">
        <f aca="false">1-H4/C4</f>
        <v>0</v>
      </c>
      <c r="P4" s="2" t="n">
        <f aca="false">J4/C4-1</f>
        <v>0.0797759177874458</v>
      </c>
    </row>
    <row r="5" customFormat="false" ht="15" hidden="false" customHeight="false" outlineLevel="0" collapsed="false">
      <c r="A5" s="0" t="n">
        <v>4</v>
      </c>
      <c r="B5" s="0" t="n">
        <v>56.334</v>
      </c>
      <c r="C5" s="0" t="n">
        <v>214.816</v>
      </c>
      <c r="D5" s="0" t="n">
        <v>185.329</v>
      </c>
      <c r="E5" s="3" t="n">
        <f aca="false">D5</f>
        <v>185.329</v>
      </c>
      <c r="F5" s="0" t="n">
        <v>139.21</v>
      </c>
      <c r="G5" s="0" t="n">
        <v>139.21</v>
      </c>
      <c r="H5" s="3" t="n">
        <f aca="false">C5</f>
        <v>214.816</v>
      </c>
      <c r="I5" s="0" t="n">
        <v>193.65</v>
      </c>
      <c r="J5" s="1" t="n">
        <v>222.735</v>
      </c>
      <c r="K5" s="1" t="n">
        <v>65.0165</v>
      </c>
      <c r="M5" s="2" t="n">
        <f aca="false">1-D5/C5</f>
        <v>0.137266311634143</v>
      </c>
      <c r="N5" s="2" t="n">
        <f aca="false">1-I5/C5</f>
        <v>0.098530835691941</v>
      </c>
      <c r="O5" s="2" t="n">
        <f aca="false">1-H5/C5</f>
        <v>0</v>
      </c>
      <c r="P5" s="2" t="n">
        <f aca="false">J5/C5-1</f>
        <v>0.0368641069566513</v>
      </c>
    </row>
    <row r="6" customFormat="false" ht="15" hidden="false" customHeight="false" outlineLevel="0" collapsed="false">
      <c r="A6" s="0" t="n">
        <v>5</v>
      </c>
      <c r="B6" s="0" t="n">
        <v>97.58</v>
      </c>
      <c r="C6" s="0" t="n">
        <v>330.134</v>
      </c>
      <c r="D6" s="0" t="n">
        <v>323.794</v>
      </c>
      <c r="E6" s="3" t="n">
        <f aca="false">D6</f>
        <v>323.794</v>
      </c>
      <c r="F6" s="3" t="n">
        <f aca="false">E6</f>
        <v>323.794</v>
      </c>
      <c r="G6" s="3" t="n">
        <f aca="false">F6</f>
        <v>323.794</v>
      </c>
      <c r="H6" s="3" t="n">
        <f aca="false">C6</f>
        <v>330.134</v>
      </c>
      <c r="I6" s="3" t="n">
        <f aca="false">C6</f>
        <v>330.134</v>
      </c>
      <c r="J6" s="1" t="n">
        <v>351.916</v>
      </c>
      <c r="K6" s="1" t="n">
        <v>119.739</v>
      </c>
      <c r="M6" s="2" t="n">
        <f aca="false">1-D6/C6</f>
        <v>0.0192043230930472</v>
      </c>
      <c r="N6" s="2" t="n">
        <f aca="false">1-I6/C6</f>
        <v>0</v>
      </c>
      <c r="O6" s="2" t="n">
        <f aca="false">1-H6/C6</f>
        <v>0</v>
      </c>
      <c r="P6" s="2" t="n">
        <f aca="false">J6/C6-1</f>
        <v>0.0659792690240932</v>
      </c>
    </row>
    <row r="7" customFormat="false" ht="15" hidden="false" customHeight="false" outlineLevel="0" collapsed="false">
      <c r="A7" s="0" t="n">
        <v>6</v>
      </c>
      <c r="B7" s="0" t="n">
        <v>88.927</v>
      </c>
      <c r="C7" s="0" t="n">
        <v>1764.76</v>
      </c>
      <c r="D7" s="0" t="n">
        <v>1526.82</v>
      </c>
      <c r="E7" s="3" t="n">
        <f aca="false">D7</f>
        <v>1526.82</v>
      </c>
      <c r="F7" s="3" t="n">
        <f aca="false">E7</f>
        <v>1526.82</v>
      </c>
      <c r="G7" s="3" t="n">
        <f aca="false">F7</f>
        <v>1526.82</v>
      </c>
      <c r="H7" s="3" t="n">
        <f aca="false">C7</f>
        <v>1764.76</v>
      </c>
      <c r="I7" s="3" t="n">
        <f aca="false">C7</f>
        <v>1764.76</v>
      </c>
      <c r="J7" s="1" t="n">
        <v>1863.31</v>
      </c>
      <c r="K7" s="1" t="n">
        <v>376.566</v>
      </c>
      <c r="M7" s="2" t="n">
        <f aca="false">1-D7/C7</f>
        <v>0.134828531925021</v>
      </c>
      <c r="N7" s="2" t="n">
        <f aca="false">1-I7/C7</f>
        <v>0</v>
      </c>
      <c r="O7" s="2" t="n">
        <f aca="false">1-H7/C7</f>
        <v>0</v>
      </c>
      <c r="P7" s="2" t="n">
        <f aca="false">J7/C7-1</f>
        <v>0.0558432874725174</v>
      </c>
    </row>
    <row r="8" customFormat="false" ht="15" hidden="false" customHeight="false" outlineLevel="0" collapsed="false">
      <c r="A8" s="0" t="n">
        <v>7</v>
      </c>
      <c r="B8" s="0" t="n">
        <v>126.191</v>
      </c>
      <c r="C8" s="0" t="n">
        <v>820.171</v>
      </c>
      <c r="D8" s="0" t="n">
        <v>806.803</v>
      </c>
      <c r="E8" s="3" t="n">
        <f aca="false">D8</f>
        <v>806.803</v>
      </c>
      <c r="F8" s="3" t="n">
        <f aca="false">E8</f>
        <v>806.803</v>
      </c>
      <c r="G8" s="3" t="n">
        <f aca="false">F8</f>
        <v>806.803</v>
      </c>
      <c r="H8" s="3" t="n">
        <f aca="false">C8</f>
        <v>820.171</v>
      </c>
      <c r="I8" s="3" t="n">
        <f aca="false">C8</f>
        <v>820.171</v>
      </c>
      <c r="J8" s="1" t="n">
        <v>860.407</v>
      </c>
      <c r="K8" s="1" t="n">
        <v>433.346</v>
      </c>
      <c r="M8" s="2" t="n">
        <f aca="false">1-D8/C8</f>
        <v>0.0162990400782277</v>
      </c>
      <c r="N8" s="2" t="n">
        <f aca="false">1-I8/C8</f>
        <v>0</v>
      </c>
      <c r="O8" s="2" t="n">
        <f aca="false">1-H8/C8</f>
        <v>0</v>
      </c>
      <c r="P8" s="2" t="n">
        <f aca="false">J8/C8-1</f>
        <v>0.0490580622821339</v>
      </c>
    </row>
    <row r="9" customFormat="false" ht="15" hidden="false" customHeight="false" outlineLevel="0" collapsed="false">
      <c r="A9" s="0" t="n">
        <v>8</v>
      </c>
      <c r="B9" s="0" t="n">
        <v>233.722</v>
      </c>
      <c r="C9" s="0" t="n">
        <v>786.991</v>
      </c>
      <c r="D9" s="0" t="n">
        <v>697.902</v>
      </c>
      <c r="E9" s="3" t="n">
        <f aca="false">D9</f>
        <v>697.902</v>
      </c>
      <c r="F9" s="3" t="n">
        <f aca="false">E9</f>
        <v>697.902</v>
      </c>
      <c r="G9" s="3" t="n">
        <f aca="false">F9</f>
        <v>697.902</v>
      </c>
      <c r="H9" s="3" t="n">
        <f aca="false">C9</f>
        <v>786.991</v>
      </c>
      <c r="I9" s="3" t="n">
        <f aca="false">C9</f>
        <v>786.991</v>
      </c>
      <c r="J9" s="1" t="n">
        <v>827.676</v>
      </c>
      <c r="K9" s="1" t="n">
        <v>407.445</v>
      </c>
      <c r="M9" s="2" t="n">
        <f aca="false">1-D9/C9</f>
        <v>0.113202056948555</v>
      </c>
      <c r="N9" s="2" t="n">
        <f aca="false">1-I9/C9</f>
        <v>0</v>
      </c>
      <c r="O9" s="2" t="n">
        <f aca="false">1-H9/C9</f>
        <v>0</v>
      </c>
      <c r="P9" s="2" t="n">
        <f aca="false">J9/C9-1</f>
        <v>0.0516969063178614</v>
      </c>
    </row>
    <row r="10" customFormat="false" ht="15" hidden="false" customHeight="false" outlineLevel="0" collapsed="false">
      <c r="A10" s="0" t="n">
        <v>9</v>
      </c>
      <c r="B10" s="0" t="n">
        <v>591.93</v>
      </c>
      <c r="C10" s="0" t="n">
        <v>10025.8</v>
      </c>
      <c r="D10" s="0" t="n">
        <v>7887.51</v>
      </c>
      <c r="E10" s="0" t="n">
        <v>7090.58</v>
      </c>
      <c r="F10" s="0" t="n">
        <v>2088.6</v>
      </c>
      <c r="G10" s="0" t="n">
        <v>1779.56</v>
      </c>
      <c r="H10" s="0" t="n">
        <v>9036.52</v>
      </c>
      <c r="I10" s="0" t="n">
        <v>2674.317</v>
      </c>
      <c r="J10" s="1" t="n">
        <v>10739.2</v>
      </c>
      <c r="K10" s="1" t="n">
        <v>4067.18</v>
      </c>
      <c r="M10" s="2" t="n">
        <f aca="false">1-D10/C10</f>
        <v>0.213278740848611</v>
      </c>
      <c r="N10" s="2" t="n">
        <f aca="false">1-I10/C10</f>
        <v>0.733256498234555</v>
      </c>
      <c r="O10" s="2" t="n">
        <f aca="false">1-H10/C10</f>
        <v>0.0986734225697698</v>
      </c>
      <c r="P10" s="2" t="n">
        <f aca="false">J10/C10-1</f>
        <v>0.0711564164455705</v>
      </c>
    </row>
    <row r="11" customFormat="false" ht="15" hidden="false" customHeight="false" outlineLevel="0" collapsed="false">
      <c r="A11" s="0" t="n">
        <v>10</v>
      </c>
      <c r="B11" s="0" t="n">
        <v>263.426</v>
      </c>
      <c r="C11" s="0" t="n">
        <v>1033.8</v>
      </c>
      <c r="D11" s="0" t="n">
        <v>827.081</v>
      </c>
      <c r="E11" s="3" t="n">
        <f aca="false">D11</f>
        <v>827.081</v>
      </c>
      <c r="F11" s="3" t="n">
        <f aca="false">E11</f>
        <v>827.081</v>
      </c>
      <c r="G11" s="3" t="n">
        <f aca="false">F11</f>
        <v>827.081</v>
      </c>
      <c r="H11" s="3" t="n">
        <f aca="false">C11</f>
        <v>1033.8</v>
      </c>
      <c r="I11" s="3" t="n">
        <f aca="false">C11</f>
        <v>1033.8</v>
      </c>
      <c r="J11" s="1" t="n">
        <v>1079.46</v>
      </c>
      <c r="K11" s="1" t="n">
        <v>298.082</v>
      </c>
      <c r="M11" s="2" t="n">
        <f aca="false">1-D11/C11</f>
        <v>0.199960340491391</v>
      </c>
      <c r="N11" s="2" t="n">
        <f aca="false">1-I11/C11</f>
        <v>0</v>
      </c>
      <c r="O11" s="2" t="n">
        <f aca="false">1-H11/C11</f>
        <v>0</v>
      </c>
      <c r="P11" s="2" t="n">
        <f aca="false">J11/C11-1</f>
        <v>0.0441671503192107</v>
      </c>
    </row>
    <row r="12" customFormat="false" ht="15" hidden="false" customHeight="false" outlineLevel="0" collapsed="false">
      <c r="A12" s="0" t="n">
        <v>11</v>
      </c>
      <c r="B12" s="0" t="n">
        <v>31.737</v>
      </c>
      <c r="C12" s="0" t="n">
        <v>182.42</v>
      </c>
      <c r="D12" s="0" t="n">
        <v>145.87</v>
      </c>
      <c r="E12" s="3" t="n">
        <f aca="false">D12</f>
        <v>145.87</v>
      </c>
      <c r="F12" s="3" t="n">
        <f aca="false">E12</f>
        <v>145.87</v>
      </c>
      <c r="G12" s="3" t="n">
        <f aca="false">F12</f>
        <v>145.87</v>
      </c>
      <c r="H12" s="3" t="n">
        <f aca="false">C12</f>
        <v>182.42</v>
      </c>
      <c r="I12" s="3" t="n">
        <f aca="false">C12</f>
        <v>182.42</v>
      </c>
      <c r="J12" s="1" t="n">
        <v>187.145</v>
      </c>
      <c r="K12" s="1" t="n">
        <v>77.092</v>
      </c>
      <c r="M12" s="2" t="n">
        <f aca="false">1-D12/C12</f>
        <v>0.200361802433944</v>
      </c>
      <c r="N12" s="2" t="n">
        <f aca="false">1-I12/C12</f>
        <v>0</v>
      </c>
      <c r="O12" s="2" t="n">
        <f aca="false">1-H12/C12</f>
        <v>0</v>
      </c>
      <c r="P12" s="2" t="n">
        <f aca="false">J12/C12-1</f>
        <v>0.0259017651573294</v>
      </c>
    </row>
    <row r="13" customFormat="false" ht="15" hidden="false" customHeight="false" outlineLevel="0" collapsed="false">
      <c r="A13" s="0" t="n">
        <v>12</v>
      </c>
      <c r="B13" s="0" t="n">
        <v>127.014</v>
      </c>
      <c r="C13" s="0" t="n">
        <v>1905.06</v>
      </c>
      <c r="D13" s="0" t="n">
        <v>1762.94</v>
      </c>
      <c r="E13" s="3" t="n">
        <f aca="false">D13</f>
        <v>1762.94</v>
      </c>
      <c r="F13" s="3" t="n">
        <f aca="false">E13</f>
        <v>1762.94</v>
      </c>
      <c r="G13" s="3" t="n">
        <f aca="false">F13</f>
        <v>1762.94</v>
      </c>
      <c r="H13" s="3" t="n">
        <f aca="false">C13</f>
        <v>1905.06</v>
      </c>
      <c r="I13" s="3" t="n">
        <f aca="false">C13</f>
        <v>1905.06</v>
      </c>
      <c r="J13" s="1" t="n">
        <v>2228.28</v>
      </c>
      <c r="K13" s="1" t="n">
        <v>459.596</v>
      </c>
      <c r="M13" s="2" t="n">
        <f aca="false">1-D13/C13</f>
        <v>0.0746013248926543</v>
      </c>
      <c r="N13" s="2" t="n">
        <f aca="false">1-I13/C13</f>
        <v>0</v>
      </c>
      <c r="O13" s="2" t="n">
        <f aca="false">1-H13/C13</f>
        <v>0</v>
      </c>
      <c r="P13" s="2" t="n">
        <f aca="false">J13/C13-1</f>
        <v>0.169663947592202</v>
      </c>
    </row>
    <row r="14" customFormat="false" ht="15" hidden="false" customHeight="false" outlineLevel="0" collapsed="false">
      <c r="A14" s="0" t="n">
        <v>13</v>
      </c>
      <c r="B14" s="0" t="n">
        <v>161.821</v>
      </c>
      <c r="C14" s="0" t="n">
        <v>1247.85</v>
      </c>
      <c r="D14" s="0" t="n">
        <v>960.255</v>
      </c>
      <c r="E14" s="3" t="n">
        <f aca="false">D14</f>
        <v>960.255</v>
      </c>
      <c r="F14" s="3" t="n">
        <f aca="false">E14</f>
        <v>960.255</v>
      </c>
      <c r="G14" s="3" t="n">
        <f aca="false">F14</f>
        <v>960.255</v>
      </c>
      <c r="H14" s="3" t="n">
        <f aca="false">C14</f>
        <v>1247.85</v>
      </c>
      <c r="I14" s="3" t="n">
        <f aca="false">C14</f>
        <v>1247.85</v>
      </c>
      <c r="J14" s="1" t="n">
        <v>1408.23</v>
      </c>
      <c r="K14" s="1" t="n">
        <v>290.053</v>
      </c>
      <c r="M14" s="2" t="n">
        <f aca="false">1-D14/C14</f>
        <v>0.230472412549585</v>
      </c>
      <c r="N14" s="2" t="n">
        <f aca="false">1-I14/C14</f>
        <v>0</v>
      </c>
      <c r="O14" s="2" t="n">
        <f aca="false">1-H14/C14</f>
        <v>0</v>
      </c>
      <c r="P14" s="2" t="n">
        <f aca="false">J14/C14-1</f>
        <v>0.128525063108547</v>
      </c>
    </row>
    <row r="15" customFormat="false" ht="15" hidden="false" customHeight="false" outlineLevel="0" collapsed="false">
      <c r="A15" s="0" t="n">
        <v>14</v>
      </c>
      <c r="B15" s="0" t="n">
        <v>41.854</v>
      </c>
      <c r="C15" s="0" t="n">
        <v>255.521</v>
      </c>
      <c r="D15" s="0" t="n">
        <v>238.17</v>
      </c>
      <c r="E15" s="3" t="n">
        <f aca="false">D15</f>
        <v>238.17</v>
      </c>
      <c r="F15" s="3" t="n">
        <f aca="false">E15</f>
        <v>238.17</v>
      </c>
      <c r="G15" s="3" t="n">
        <f aca="false">F15</f>
        <v>238.17</v>
      </c>
      <c r="H15" s="3" t="n">
        <f aca="false">C15</f>
        <v>255.521</v>
      </c>
      <c r="I15" s="3" t="n">
        <f aca="false">C15</f>
        <v>255.521</v>
      </c>
      <c r="J15" s="1" t="n">
        <v>286.991</v>
      </c>
      <c r="K15" s="1" t="n">
        <v>85.311</v>
      </c>
      <c r="M15" s="2" t="n">
        <f aca="false">1-D15/C15</f>
        <v>0.0679043992470286</v>
      </c>
      <c r="N15" s="2" t="n">
        <f aca="false">1-I15/C15</f>
        <v>0</v>
      </c>
      <c r="O15" s="2" t="n">
        <f aca="false">1-H15/C15</f>
        <v>0</v>
      </c>
      <c r="P15" s="2" t="n">
        <f aca="false">J15/C15-1</f>
        <v>0.123160131652584</v>
      </c>
    </row>
    <row r="16" customFormat="false" ht="15" hidden="false" customHeight="false" outlineLevel="0" collapsed="false">
      <c r="A16" s="0" t="n">
        <v>15</v>
      </c>
      <c r="B16" s="0" t="n">
        <v>48.347</v>
      </c>
      <c r="C16" s="0" t="n">
        <v>548.197</v>
      </c>
      <c r="D16" s="0" t="n">
        <v>521.279</v>
      </c>
      <c r="E16" s="3" t="n">
        <f aca="false">D16</f>
        <v>521.279</v>
      </c>
      <c r="F16" s="3" t="n">
        <f aca="false">E16</f>
        <v>521.279</v>
      </c>
      <c r="G16" s="3" t="n">
        <f aca="false">F16</f>
        <v>521.279</v>
      </c>
      <c r="H16" s="3" t="n">
        <f aca="false">C16</f>
        <v>548.197</v>
      </c>
      <c r="I16" s="3" t="n">
        <f aca="false">C16</f>
        <v>548.197</v>
      </c>
      <c r="J16" s="1" t="n">
        <v>620.403</v>
      </c>
      <c r="K16" s="1" t="n">
        <v>147.176</v>
      </c>
      <c r="M16" s="2" t="n">
        <f aca="false">1-D16/C16</f>
        <v>0.0491027860422439</v>
      </c>
      <c r="N16" s="2" t="n">
        <f aca="false">1-I16/C16</f>
        <v>0</v>
      </c>
      <c r="O16" s="2" t="n">
        <f aca="false">1-H16/C16</f>
        <v>0</v>
      </c>
      <c r="P16" s="2" t="n">
        <f aca="false">J16/C16-1</f>
        <v>0.13171542347003</v>
      </c>
    </row>
    <row r="17" customFormat="false" ht="15" hidden="false" customHeight="false" outlineLevel="0" collapsed="false">
      <c r="A17" s="0" t="n">
        <v>16</v>
      </c>
      <c r="B17" s="0" t="n">
        <v>71.052</v>
      </c>
      <c r="C17" s="0" t="n">
        <v>2026.92</v>
      </c>
      <c r="D17" s="0" t="n">
        <v>1466.9</v>
      </c>
      <c r="E17" s="3" t="n">
        <f aca="false">D17</f>
        <v>1466.9</v>
      </c>
      <c r="F17" s="3" t="n">
        <f aca="false">E17</f>
        <v>1466.9</v>
      </c>
      <c r="G17" s="3" t="n">
        <f aca="false">F17</f>
        <v>1466.9</v>
      </c>
      <c r="H17" s="3" t="n">
        <f aca="false">C17</f>
        <v>2026.92</v>
      </c>
      <c r="I17" s="3" t="n">
        <f aca="false">C17</f>
        <v>2026.92</v>
      </c>
      <c r="J17" s="1" t="n">
        <v>2318.78</v>
      </c>
      <c r="K17" s="1" t="n">
        <v>259.125</v>
      </c>
      <c r="M17" s="2" t="n">
        <f aca="false">1-D17/C17</f>
        <v>0.276291121504549</v>
      </c>
      <c r="N17" s="2" t="n">
        <f aca="false">1-I17/C17</f>
        <v>0</v>
      </c>
      <c r="O17" s="2" t="n">
        <f aca="false">1-H17/C17</f>
        <v>0</v>
      </c>
      <c r="P17" s="2" t="n">
        <f aca="false">J17/C17-1</f>
        <v>0.143991869437373</v>
      </c>
    </row>
    <row r="18" customFormat="false" ht="15" hidden="false" customHeight="false" outlineLevel="0" collapsed="false">
      <c r="A18" s="0" t="n">
        <v>17</v>
      </c>
      <c r="B18" s="0" t="n">
        <v>160.242</v>
      </c>
      <c r="C18" s="0" t="n">
        <v>434.43</v>
      </c>
      <c r="D18" s="0" t="n">
        <v>396.07</v>
      </c>
      <c r="E18" s="3" t="n">
        <f aca="false">D18</f>
        <v>396.07</v>
      </c>
      <c r="F18" s="3" t="n">
        <f aca="false">E18</f>
        <v>396.07</v>
      </c>
      <c r="G18" s="3" t="n">
        <f aca="false">F18</f>
        <v>396.07</v>
      </c>
      <c r="H18" s="3" t="n">
        <f aca="false">C18</f>
        <v>434.43</v>
      </c>
      <c r="I18" s="3" t="n">
        <f aca="false">C18</f>
        <v>434.43</v>
      </c>
      <c r="J18" s="1" t="n">
        <v>435.571</v>
      </c>
      <c r="K18" s="1" t="n">
        <v>337.303</v>
      </c>
      <c r="M18" s="2" t="n">
        <f aca="false">1-D18/C18</f>
        <v>0.0882996109845085</v>
      </c>
      <c r="N18" s="2" t="n">
        <f aca="false">1-I18/C18</f>
        <v>0</v>
      </c>
      <c r="O18" s="2" t="n">
        <f aca="false">1-H18/C18</f>
        <v>0</v>
      </c>
      <c r="P18" s="2" t="n">
        <f aca="false">J18/C18-1</f>
        <v>0.00262643003475826</v>
      </c>
    </row>
    <row r="19" customFormat="false" ht="15" hidden="false" customHeight="false" outlineLevel="0" collapsed="false">
      <c r="A19" s="0" t="n">
        <v>18</v>
      </c>
      <c r="B19" s="0" t="n">
        <v>371.676</v>
      </c>
      <c r="C19" s="0" t="n">
        <v>2747.4</v>
      </c>
      <c r="D19" s="0" t="n">
        <v>2504.99</v>
      </c>
      <c r="E19" s="3" t="n">
        <f aca="false">D19</f>
        <v>2504.99</v>
      </c>
      <c r="F19" s="3" t="n">
        <f aca="false">E19</f>
        <v>2504.99</v>
      </c>
      <c r="G19" s="3" t="n">
        <f aca="false">F19</f>
        <v>2504.99</v>
      </c>
      <c r="H19" s="3" t="n">
        <f aca="false">C19</f>
        <v>2747.4</v>
      </c>
      <c r="I19" s="3" t="n">
        <f aca="false">C19</f>
        <v>2747.4</v>
      </c>
      <c r="J19" s="1" t="n">
        <v>2756.87</v>
      </c>
      <c r="K19" s="1" t="n">
        <v>2152.12</v>
      </c>
      <c r="M19" s="2" t="n">
        <f aca="false">1-D19/C19</f>
        <v>0.0882325107374246</v>
      </c>
      <c r="N19" s="2" t="n">
        <f aca="false">1-I19/C19</f>
        <v>0</v>
      </c>
      <c r="O19" s="2" t="n">
        <f aca="false">1-H19/C19</f>
        <v>0</v>
      </c>
      <c r="P19" s="2" t="n">
        <f aca="false">J19/C19-1</f>
        <v>0.00344689524641462</v>
      </c>
    </row>
    <row r="20" customFormat="false" ht="15" hidden="false" customHeight="false" outlineLevel="0" collapsed="false">
      <c r="A20" s="0" t="n">
        <v>19</v>
      </c>
      <c r="B20" s="0" t="n">
        <v>19.124</v>
      </c>
      <c r="C20" s="0" t="n">
        <v>441.103</v>
      </c>
      <c r="D20" s="0" t="n">
        <v>289.5</v>
      </c>
      <c r="E20" s="3" t="n">
        <f aca="false">D20</f>
        <v>289.5</v>
      </c>
      <c r="F20" s="3" t="n">
        <f aca="false">E20</f>
        <v>289.5</v>
      </c>
      <c r="G20" s="3" t="n">
        <f aca="false">F20</f>
        <v>289.5</v>
      </c>
      <c r="H20" s="3" t="n">
        <f aca="false">C20</f>
        <v>441.103</v>
      </c>
      <c r="I20" s="3" t="n">
        <f aca="false">C20</f>
        <v>441.103</v>
      </c>
      <c r="J20" s="1" t="n">
        <v>461.44</v>
      </c>
      <c r="K20" s="1" t="n">
        <v>65.2185</v>
      </c>
      <c r="M20" s="2" t="n">
        <f aca="false">1-D20/C20</f>
        <v>0.34369070262501</v>
      </c>
      <c r="N20" s="2" t="n">
        <f aca="false">1-I20/C20</f>
        <v>0</v>
      </c>
      <c r="O20" s="2" t="n">
        <f aca="false">1-H20/C20</f>
        <v>0</v>
      </c>
      <c r="P20" s="2" t="n">
        <f aca="false">J20/C20-1</f>
        <v>0.0461048779990161</v>
      </c>
    </row>
    <row r="21" customFormat="false" ht="15" hidden="false" customHeight="false" outlineLevel="0" collapsed="false">
      <c r="A21" s="0" t="n">
        <v>20</v>
      </c>
      <c r="B21" s="0" t="n">
        <v>58.445</v>
      </c>
      <c r="C21" s="0" t="n">
        <v>334.368</v>
      </c>
      <c r="D21" s="0" t="n">
        <v>329.512</v>
      </c>
      <c r="E21" s="3" t="n">
        <f aca="false">D21</f>
        <v>329.512</v>
      </c>
      <c r="F21" s="3" t="n">
        <f aca="false">E21</f>
        <v>329.512</v>
      </c>
      <c r="G21" s="3" t="n">
        <f aca="false">F21</f>
        <v>329.512</v>
      </c>
      <c r="H21" s="3" t="n">
        <f aca="false">C21</f>
        <v>334.368</v>
      </c>
      <c r="I21" s="3" t="n">
        <f aca="false">C21</f>
        <v>334.368</v>
      </c>
      <c r="J21" s="1" t="n">
        <v>355.778</v>
      </c>
      <c r="K21" s="1" t="n">
        <v>189.875</v>
      </c>
      <c r="M21" s="2" t="n">
        <f aca="false">1-D21/C21</f>
        <v>0.0145229208536702</v>
      </c>
      <c r="N21" s="2" t="n">
        <f aca="false">1-I21/C21</f>
        <v>0</v>
      </c>
      <c r="O21" s="2" t="n">
        <f aca="false">1-H21/C21</f>
        <v>0</v>
      </c>
      <c r="P21" s="2" t="n">
        <f aca="false">J21/C21-1</f>
        <v>0.0640312470092832</v>
      </c>
    </row>
    <row r="22" customFormat="false" ht="15" hidden="false" customHeight="false" outlineLevel="0" collapsed="false">
      <c r="A22" s="0" t="n">
        <v>21</v>
      </c>
      <c r="B22" s="0" t="n">
        <v>126.109</v>
      </c>
      <c r="C22" s="0" t="n">
        <v>499.459</v>
      </c>
      <c r="D22" s="0" t="n">
        <v>486.269</v>
      </c>
      <c r="E22" s="3" t="n">
        <f aca="false">D22</f>
        <v>486.269</v>
      </c>
      <c r="F22" s="3" t="n">
        <f aca="false">E22</f>
        <v>486.269</v>
      </c>
      <c r="G22" s="3" t="n">
        <f aca="false">F22</f>
        <v>486.269</v>
      </c>
      <c r="H22" s="3" t="n">
        <f aca="false">C22</f>
        <v>499.459</v>
      </c>
      <c r="I22" s="3" t="n">
        <f aca="false">C22</f>
        <v>499.459</v>
      </c>
      <c r="J22" s="1" t="n">
        <v>524.69</v>
      </c>
      <c r="K22" s="1" t="n">
        <v>280.383</v>
      </c>
      <c r="M22" s="2" t="n">
        <f aca="false">1-D22/C22</f>
        <v>0.0264085740771515</v>
      </c>
      <c r="N22" s="2" t="n">
        <f aca="false">1-I22/C22</f>
        <v>0</v>
      </c>
      <c r="O22" s="2" t="n">
        <f aca="false">1-H22/C22</f>
        <v>0</v>
      </c>
      <c r="P22" s="2" t="n">
        <f aca="false">J22/C22-1</f>
        <v>0.0505166590250652</v>
      </c>
    </row>
    <row r="23" customFormat="false" ht="15" hidden="false" customHeight="false" outlineLevel="0" collapsed="false">
      <c r="A23" s="0" t="n">
        <v>22</v>
      </c>
      <c r="B23" s="0" t="n">
        <v>30.015</v>
      </c>
      <c r="C23" s="0" t="n">
        <v>952.708</v>
      </c>
      <c r="D23" s="0" t="n">
        <v>698.314</v>
      </c>
      <c r="E23" s="3" t="n">
        <f aca="false">D23</f>
        <v>698.314</v>
      </c>
      <c r="F23" s="3" t="n">
        <f aca="false">E23</f>
        <v>698.314</v>
      </c>
      <c r="G23" s="3" t="n">
        <f aca="false">F23</f>
        <v>698.314</v>
      </c>
      <c r="H23" s="3" t="n">
        <f aca="false">C23</f>
        <v>952.708</v>
      </c>
      <c r="I23" s="3" t="n">
        <f aca="false">C23</f>
        <v>952.708</v>
      </c>
      <c r="J23" s="1" t="n">
        <v>988.438</v>
      </c>
      <c r="K23" s="1" t="n">
        <v>197.517</v>
      </c>
      <c r="M23" s="2" t="n">
        <f aca="false">1-D23/C23</f>
        <v>0.267022004643605</v>
      </c>
      <c r="N23" s="2" t="n">
        <f aca="false">1-I23/C23</f>
        <v>0</v>
      </c>
      <c r="O23" s="2" t="n">
        <f aca="false">1-H23/C23</f>
        <v>0</v>
      </c>
      <c r="P23" s="2" t="n">
        <f aca="false">J23/C23-1</f>
        <v>0.0375036212564606</v>
      </c>
    </row>
    <row r="24" customFormat="false" ht="15" hidden="false" customHeight="false" outlineLevel="0" collapsed="false">
      <c r="M24" s="2"/>
      <c r="N24" s="2"/>
      <c r="O24" s="2"/>
    </row>
    <row r="25" customFormat="false" ht="15" hidden="false" customHeight="false" outlineLevel="0" collapsed="false">
      <c r="M25" s="2"/>
      <c r="N25" s="2"/>
      <c r="O25" s="2"/>
    </row>
    <row r="26" customFormat="false" ht="15" hidden="false" customHeight="false" outlineLevel="0" collapsed="false">
      <c r="M26" s="2"/>
      <c r="N26" s="2"/>
      <c r="O2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K1" activeCellId="0" sqref="K1"/>
    </sheetView>
  </sheetViews>
  <sheetFormatPr defaultColWidth="10.9765625" defaultRowHeight="15" zeroHeight="false" outlineLevelRow="0" outlineLevelCol="0"/>
  <cols>
    <col collapsed="false" customWidth="true" hidden="false" outlineLevel="0" max="3" min="3" style="0" width="21.67"/>
    <col collapsed="false" customWidth="true" hidden="false" outlineLevel="0" max="4" min="4" style="0" width="14.67"/>
    <col collapsed="false" customWidth="true" hidden="false" outlineLevel="0" max="5" min="5" style="0" width="18.83"/>
    <col collapsed="false" customWidth="true" hidden="false" outlineLevel="0" max="6" min="6" style="0" width="15.33"/>
    <col collapsed="false" customWidth="true" hidden="false" outlineLevel="0" max="7" min="7" style="0" width="20.5"/>
    <col collapsed="false" customWidth="true" hidden="false" outlineLevel="0" max="8" min="8" style="0" width="16.33"/>
    <col collapsed="false" customWidth="true" hidden="false" outlineLevel="0" max="9" min="9" style="0" width="1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15</v>
      </c>
      <c r="N1" s="0" t="s">
        <v>16</v>
      </c>
      <c r="O1" s="0" t="s">
        <v>17</v>
      </c>
      <c r="P1" s="0" t="s">
        <v>18</v>
      </c>
    </row>
    <row r="2" customFormat="false" ht="15" hidden="false" customHeight="false" outlineLevel="0" collapsed="false">
      <c r="A2" s="0" t="n">
        <v>1</v>
      </c>
      <c r="B2" s="0" t="n">
        <v>9452.74</v>
      </c>
      <c r="C2" s="0" t="n">
        <v>751205</v>
      </c>
      <c r="D2" s="0" t="n">
        <v>561833</v>
      </c>
      <c r="E2" s="0" t="n">
        <v>489100</v>
      </c>
      <c r="F2" s="4" t="s">
        <v>19</v>
      </c>
      <c r="G2" s="0" t="n">
        <v>231257</v>
      </c>
      <c r="H2" s="0" t="n">
        <v>671697</v>
      </c>
      <c r="I2" s="0" t="n">
        <v>357608</v>
      </c>
      <c r="J2" s="0" t="n">
        <v>813531.584</v>
      </c>
      <c r="K2" s="0" t="n">
        <v>181411.034</v>
      </c>
      <c r="L2" s="2"/>
      <c r="M2" s="2" t="n">
        <f aca="false">J2/C2-1</f>
        <v>0.0829688087805593</v>
      </c>
      <c r="N2" s="0" t="n">
        <f aca="false">C2/B2</f>
        <v>79.4695506276487</v>
      </c>
      <c r="O2" s="2" t="n">
        <f aca="false">1-D2/C2</f>
        <v>0.252090973835371</v>
      </c>
      <c r="P2" s="0" t="n">
        <f aca="false">1-I2/C2</f>
        <v>0.523954180283678</v>
      </c>
    </row>
    <row r="3" customFormat="false" ht="15" hidden="false" customHeight="false" outlineLevel="0" collapsed="false">
      <c r="A3" s="0" t="n">
        <v>2</v>
      </c>
      <c r="B3" s="0" t="n">
        <v>624.568</v>
      </c>
      <c r="C3" s="0" t="n">
        <v>1953.06</v>
      </c>
      <c r="D3" s="0" t="n">
        <v>1483.89</v>
      </c>
      <c r="E3" s="3" t="n">
        <f aca="false">D3</f>
        <v>1483.89</v>
      </c>
      <c r="F3" s="5" t="n">
        <f aca="false">E3</f>
        <v>1483.89</v>
      </c>
      <c r="G3" s="3" t="n">
        <f aca="false">F3</f>
        <v>1483.89</v>
      </c>
      <c r="H3" s="3" t="n">
        <f aca="false">C3</f>
        <v>1953.06</v>
      </c>
      <c r="I3" s="3" t="n">
        <f aca="false">C3</f>
        <v>1953.06</v>
      </c>
      <c r="J3" s="0" t="n">
        <v>2033.94</v>
      </c>
      <c r="K3" s="0" t="n">
        <v>768.167</v>
      </c>
      <c r="L3" s="2"/>
      <c r="M3" s="2" t="n">
        <f aca="false">J3/C3-1</f>
        <v>0.041411938189303</v>
      </c>
      <c r="N3" s="0" t="n">
        <f aca="false">C3/B3</f>
        <v>3.12705742209015</v>
      </c>
      <c r="O3" s="2" t="n">
        <f aca="false">1-D3/C3</f>
        <v>0.240223034622592</v>
      </c>
    </row>
    <row r="4" customFormat="false" ht="15" hidden="false" customHeight="false" outlineLevel="0" collapsed="false">
      <c r="A4" s="0" t="n">
        <v>3</v>
      </c>
      <c r="B4" s="0" t="n">
        <v>1804.04</v>
      </c>
      <c r="C4" s="0" t="n">
        <v>14414.9</v>
      </c>
      <c r="D4" s="0" t="n">
        <v>13549.7</v>
      </c>
      <c r="E4" s="3" t="n">
        <f aca="false">D4</f>
        <v>13549.7</v>
      </c>
      <c r="F4" s="5" t="n">
        <f aca="false">E4</f>
        <v>13549.7</v>
      </c>
      <c r="G4" s="3" t="n">
        <f aca="false">F4</f>
        <v>13549.7</v>
      </c>
      <c r="H4" s="3" t="n">
        <f aca="false">C4</f>
        <v>14414.9</v>
      </c>
      <c r="I4" s="3" t="n">
        <f aca="false">C4</f>
        <v>14414.9</v>
      </c>
      <c r="J4" s="0" t="n">
        <v>15215.1</v>
      </c>
      <c r="K4" s="0" t="n">
        <v>3797.9</v>
      </c>
      <c r="L4" s="2"/>
      <c r="M4" s="2" t="n">
        <f aca="false">J4/C4-1</f>
        <v>0.0555120049393336</v>
      </c>
      <c r="N4" s="0" t="n">
        <f aca="false">C4/B4</f>
        <v>7.99034389481386</v>
      </c>
      <c r="O4" s="2" t="n">
        <f aca="false">1-D4/C4</f>
        <v>0.0600212280348805</v>
      </c>
    </row>
    <row r="5" customFormat="false" ht="15" hidden="false" customHeight="false" outlineLevel="0" collapsed="false">
      <c r="A5" s="0" t="n">
        <v>4</v>
      </c>
      <c r="B5" s="0" t="n">
        <v>772.001</v>
      </c>
      <c r="C5" s="0" t="n">
        <v>2912.35</v>
      </c>
      <c r="D5" s="0" t="n">
        <v>2541.3</v>
      </c>
      <c r="E5" s="3" t="n">
        <f aca="false">D5</f>
        <v>2541.3</v>
      </c>
      <c r="F5" s="4" t="n">
        <v>1911.94</v>
      </c>
      <c r="G5" s="0" t="n">
        <v>1898.15</v>
      </c>
      <c r="H5" s="3" t="n">
        <f aca="false">C5</f>
        <v>2912.35</v>
      </c>
      <c r="I5" s="0" t="n">
        <v>1898.15</v>
      </c>
      <c r="J5" s="0" t="n">
        <v>3026.78</v>
      </c>
      <c r="K5" s="0" t="n">
        <v>1196.28</v>
      </c>
      <c r="L5" s="2"/>
      <c r="M5" s="2" t="n">
        <f aca="false">J5/C5-1</f>
        <v>0.0392912939722219</v>
      </c>
      <c r="N5" s="0" t="n">
        <f aca="false">C5/B5</f>
        <v>3.77246920664611</v>
      </c>
      <c r="O5" s="2" t="n">
        <f aca="false">1-D5/C5</f>
        <v>0.127405703298024</v>
      </c>
      <c r="P5" s="0" t="n">
        <f aca="false">1-I5/C5</f>
        <v>0.348241111130187</v>
      </c>
    </row>
    <row r="6" customFormat="false" ht="15" hidden="false" customHeight="false" outlineLevel="0" collapsed="false">
      <c r="A6" s="0" t="n">
        <v>5</v>
      </c>
      <c r="B6" s="0" t="n">
        <v>2488.05</v>
      </c>
      <c r="C6" s="0" t="n">
        <v>5729.27</v>
      </c>
      <c r="D6" s="0" t="n">
        <v>5635.68</v>
      </c>
      <c r="E6" s="3" t="n">
        <f aca="false">D6</f>
        <v>5635.68</v>
      </c>
      <c r="F6" s="5" t="n">
        <f aca="false">E6</f>
        <v>5635.68</v>
      </c>
      <c r="G6" s="3" t="n">
        <f aca="false">F6</f>
        <v>5635.68</v>
      </c>
      <c r="H6" s="3" t="n">
        <f aca="false">C6</f>
        <v>5729.27</v>
      </c>
      <c r="I6" s="3" t="n">
        <f aca="false">C6</f>
        <v>5729.27</v>
      </c>
      <c r="J6" s="0" t="n">
        <v>5867.48</v>
      </c>
      <c r="K6" s="0" t="n">
        <v>3292.19</v>
      </c>
      <c r="L6" s="2"/>
      <c r="M6" s="2" t="n">
        <f aca="false">J6/C6-1</f>
        <v>0.0241234921726501</v>
      </c>
      <c r="N6" s="0" t="n">
        <f aca="false">C6/B6</f>
        <v>2.30271497759289</v>
      </c>
      <c r="O6" s="2" t="n">
        <f aca="false">1-D6/C6</f>
        <v>0.0163354144594338</v>
      </c>
    </row>
    <row r="7" customFormat="false" ht="15" hidden="false" customHeight="false" outlineLevel="0" collapsed="false">
      <c r="A7" s="0" t="n">
        <v>6</v>
      </c>
      <c r="B7" s="0" t="n">
        <v>1723.59</v>
      </c>
      <c r="C7" s="0" t="n">
        <v>50791.9</v>
      </c>
      <c r="D7" s="0" t="n">
        <v>49893.9</v>
      </c>
      <c r="E7" s="3" t="n">
        <f aca="false">D7</f>
        <v>49893.9</v>
      </c>
      <c r="F7" s="5" t="n">
        <f aca="false">E7</f>
        <v>49893.9</v>
      </c>
      <c r="G7" s="3" t="n">
        <f aca="false">F7</f>
        <v>49893.9</v>
      </c>
      <c r="H7" s="3" t="n">
        <f aca="false">C7</f>
        <v>50791.9</v>
      </c>
      <c r="I7" s="3" t="n">
        <f aca="false">C7</f>
        <v>50791.9</v>
      </c>
      <c r="J7" s="0" t="n">
        <v>55600.6</v>
      </c>
      <c r="K7" s="0" t="n">
        <v>6663.41</v>
      </c>
      <c r="L7" s="2"/>
      <c r="M7" s="2" t="n">
        <f aca="false">J7/C7-1</f>
        <v>0.0946745445632078</v>
      </c>
      <c r="N7" s="0" t="n">
        <f aca="false">C7/B7</f>
        <v>29.4686671424179</v>
      </c>
      <c r="O7" s="2" t="n">
        <f aca="false">1-D7/C7</f>
        <v>0.0176799844069625</v>
      </c>
    </row>
    <row r="8" customFormat="false" ht="15" hidden="false" customHeight="false" outlineLevel="0" collapsed="false">
      <c r="A8" s="0" t="n">
        <v>7</v>
      </c>
      <c r="B8" s="0" t="n">
        <v>3495.89</v>
      </c>
      <c r="C8" s="0" t="n">
        <v>6974.55</v>
      </c>
      <c r="D8" s="0" t="n">
        <v>6922.44</v>
      </c>
      <c r="E8" s="3" t="n">
        <f aca="false">D8</f>
        <v>6922.44</v>
      </c>
      <c r="F8" s="5" t="n">
        <f aca="false">E8</f>
        <v>6922.44</v>
      </c>
      <c r="G8" s="3" t="n">
        <f aca="false">F8</f>
        <v>6922.44</v>
      </c>
      <c r="H8" s="3" t="n">
        <f aca="false">C8</f>
        <v>6974.55</v>
      </c>
      <c r="I8" s="3" t="n">
        <f aca="false">C8</f>
        <v>6974.55</v>
      </c>
      <c r="J8" s="0" t="n">
        <v>7594.92</v>
      </c>
      <c r="K8" s="0" t="n">
        <v>3639.05</v>
      </c>
      <c r="L8" s="2"/>
      <c r="M8" s="2" t="n">
        <f aca="false">J8/C8-1</f>
        <v>0.0889476740434867</v>
      </c>
      <c r="N8" s="0" t="n">
        <f aca="false">C8/B8</f>
        <v>1.99507135521999</v>
      </c>
      <c r="O8" s="2" t="n">
        <f aca="false">1-D8/C8</f>
        <v>0.00747144977095304</v>
      </c>
    </row>
    <row r="9" customFormat="false" ht="15" hidden="false" customHeight="false" outlineLevel="0" collapsed="false">
      <c r="A9" s="0" t="n">
        <v>8</v>
      </c>
      <c r="B9" s="0" t="n">
        <v>5551.98</v>
      </c>
      <c r="C9" s="0" t="n">
        <v>7405.8</v>
      </c>
      <c r="D9" s="0" t="n">
        <v>6734.23</v>
      </c>
      <c r="E9" s="3" t="n">
        <f aca="false">D9</f>
        <v>6734.23</v>
      </c>
      <c r="F9" s="5" t="n">
        <f aca="false">E9</f>
        <v>6734.23</v>
      </c>
      <c r="G9" s="3" t="n">
        <f aca="false">F9</f>
        <v>6734.23</v>
      </c>
      <c r="H9" s="3" t="n">
        <f aca="false">C9</f>
        <v>7405.8</v>
      </c>
      <c r="I9" s="3" t="n">
        <f aca="false">C9</f>
        <v>7405.8</v>
      </c>
      <c r="J9" s="0" t="n">
        <v>7921.56</v>
      </c>
      <c r="K9" s="0" t="n">
        <v>4536.77</v>
      </c>
      <c r="L9" s="2"/>
      <c r="M9" s="2" t="n">
        <f aca="false">J9/C9-1</f>
        <v>0.0696427124686057</v>
      </c>
      <c r="N9" s="0" t="n">
        <f aca="false">C9/B9</f>
        <v>1.33390249964877</v>
      </c>
      <c r="O9" s="2" t="n">
        <f aca="false">1-D9/C9</f>
        <v>0.0906816279132573</v>
      </c>
    </row>
    <row r="10" customFormat="false" ht="15" hidden="false" customHeight="false" outlineLevel="0" collapsed="false">
      <c r="A10" s="0" t="n">
        <v>9</v>
      </c>
      <c r="B10" s="0" t="n">
        <v>9349.4</v>
      </c>
      <c r="C10" s="0" t="n">
        <v>42741.1</v>
      </c>
      <c r="D10" s="0" t="n">
        <v>35572.9</v>
      </c>
      <c r="E10" s="0" t="n">
        <v>32300.7</v>
      </c>
      <c r="F10" s="4" t="n">
        <v>24996.6</v>
      </c>
      <c r="G10" s="0" t="n">
        <v>21155.8</v>
      </c>
      <c r="H10" s="0" t="n">
        <v>43061.3</v>
      </c>
      <c r="I10" s="0" t="n">
        <v>30211.9</v>
      </c>
      <c r="J10" s="0" t="n">
        <v>44417.3</v>
      </c>
      <c r="K10" s="0" t="n">
        <v>12429.3</v>
      </c>
      <c r="L10" s="2"/>
      <c r="M10" s="2" t="n">
        <f aca="false">J10/C10-1</f>
        <v>0.0392175213085297</v>
      </c>
      <c r="N10" s="0" t="n">
        <f aca="false">C10/B10</f>
        <v>4.57153400218196</v>
      </c>
      <c r="O10" s="2" t="n">
        <f aca="false">1-D10/C10</f>
        <v>0.167712108485743</v>
      </c>
      <c r="P10" s="0" t="n">
        <f aca="false">1-I10/C10</f>
        <v>0.293141730091177</v>
      </c>
    </row>
    <row r="11" customFormat="false" ht="15" hidden="false" customHeight="false" outlineLevel="0" collapsed="false">
      <c r="A11" s="0" t="n">
        <v>10</v>
      </c>
      <c r="B11" s="0" t="n">
        <v>1416.08</v>
      </c>
      <c r="C11" s="0" t="n">
        <v>15646.7</v>
      </c>
      <c r="D11" s="0" t="n">
        <v>11472.7</v>
      </c>
      <c r="E11" s="3" t="n">
        <f aca="false">D11</f>
        <v>11472.7</v>
      </c>
      <c r="F11" s="5" t="n">
        <f aca="false">E11</f>
        <v>11472.7</v>
      </c>
      <c r="G11" s="3" t="n">
        <f aca="false">F11</f>
        <v>11472.7</v>
      </c>
      <c r="H11" s="3" t="n">
        <f aca="false">C11</f>
        <v>15646.7</v>
      </c>
      <c r="I11" s="3" t="n">
        <f aca="false">C11</f>
        <v>15646.7</v>
      </c>
      <c r="J11" s="0" t="n">
        <v>16674</v>
      </c>
      <c r="K11" s="0" t="n">
        <v>3987.41</v>
      </c>
      <c r="L11" s="2"/>
      <c r="M11" s="2" t="n">
        <f aca="false">J11/C11-1</f>
        <v>0.0656560169236964</v>
      </c>
      <c r="N11" s="0" t="n">
        <f aca="false">C11/B11</f>
        <v>11.0493051240043</v>
      </c>
      <c r="O11" s="2" t="n">
        <f aca="false">1-D11/C11</f>
        <v>0.266765516051308</v>
      </c>
    </row>
    <row r="12" customFormat="false" ht="15" hidden="false" customHeight="false" outlineLevel="0" collapsed="false">
      <c r="A12" s="0" t="n">
        <v>11</v>
      </c>
      <c r="B12" s="0" t="n">
        <v>144.268</v>
      </c>
      <c r="C12" s="0" t="n">
        <v>1874.45</v>
      </c>
      <c r="D12" s="0" t="n">
        <v>1477.45</v>
      </c>
      <c r="E12" s="3" t="n">
        <f aca="false">D12</f>
        <v>1477.45</v>
      </c>
      <c r="F12" s="5" t="n">
        <f aca="false">E12</f>
        <v>1477.45</v>
      </c>
      <c r="G12" s="3" t="n">
        <f aca="false">F12</f>
        <v>1477.45</v>
      </c>
      <c r="H12" s="3" t="n">
        <f aca="false">C12</f>
        <v>1874.45</v>
      </c>
      <c r="I12" s="3" t="n">
        <f aca="false">C12</f>
        <v>1874.45</v>
      </c>
      <c r="J12" s="0" t="n">
        <v>1984.03</v>
      </c>
      <c r="K12" s="0" t="n">
        <v>523.433</v>
      </c>
      <c r="L12" s="2"/>
      <c r="M12" s="2" t="n">
        <f aca="false">J12/C12-1</f>
        <v>0.0584598148790312</v>
      </c>
      <c r="N12" s="0" t="n">
        <f aca="false">C12/B12</f>
        <v>12.9928327834308</v>
      </c>
      <c r="O12" s="2" t="n">
        <f aca="false">1-D12/C12</f>
        <v>0.2117954600016</v>
      </c>
    </row>
    <row r="13" customFormat="false" ht="15" hidden="false" customHeight="false" outlineLevel="0" collapsed="false">
      <c r="A13" s="0" t="n">
        <v>12</v>
      </c>
      <c r="B13" s="0" t="n">
        <v>2343.7</v>
      </c>
      <c r="C13" s="0" t="n">
        <v>67793.8</v>
      </c>
      <c r="D13" s="0" t="n">
        <v>50874.1</v>
      </c>
      <c r="E13" s="3" t="n">
        <f aca="false">D13</f>
        <v>50874.1</v>
      </c>
      <c r="F13" s="5" t="n">
        <f aca="false">E13</f>
        <v>50874.1</v>
      </c>
      <c r="G13" s="3" t="n">
        <f aca="false">F13</f>
        <v>50874.1</v>
      </c>
      <c r="H13" s="3" t="n">
        <f aca="false">C13</f>
        <v>67793.8</v>
      </c>
      <c r="I13" s="3" t="n">
        <f aca="false">C13</f>
        <v>67793.8</v>
      </c>
      <c r="J13" s="0" t="n">
        <v>73228.1</v>
      </c>
      <c r="K13" s="0" t="n">
        <v>10285.1</v>
      </c>
      <c r="L13" s="2"/>
      <c r="M13" s="2" t="n">
        <f aca="false">J13/C13-1</f>
        <v>0.080159247600813</v>
      </c>
      <c r="N13" s="0" t="n">
        <f aca="false">C13/B13</f>
        <v>28.9259717540641</v>
      </c>
      <c r="O13" s="2" t="n">
        <f aca="false">1-D13/C13</f>
        <v>0.249575919921881</v>
      </c>
    </row>
    <row r="14" customFormat="false" ht="15" hidden="false" customHeight="false" outlineLevel="0" collapsed="false">
      <c r="A14" s="0" t="n">
        <v>13</v>
      </c>
      <c r="B14" s="0" t="n">
        <v>2293.6</v>
      </c>
      <c r="C14" s="0" t="n">
        <v>13979</v>
      </c>
      <c r="D14" s="0" t="n">
        <v>10432.3</v>
      </c>
      <c r="E14" s="3" t="n">
        <f aca="false">D14</f>
        <v>10432.3</v>
      </c>
      <c r="F14" s="5" t="n">
        <f aca="false">E14</f>
        <v>10432.3</v>
      </c>
      <c r="G14" s="3" t="n">
        <f aca="false">F14</f>
        <v>10432.3</v>
      </c>
      <c r="H14" s="3" t="n">
        <f aca="false">C14</f>
        <v>13979</v>
      </c>
      <c r="I14" s="3" t="n">
        <f aca="false">C14</f>
        <v>13979</v>
      </c>
      <c r="J14" s="0" t="n">
        <v>15199.6</v>
      </c>
      <c r="K14" s="0" t="n">
        <v>3692.71</v>
      </c>
      <c r="L14" s="2"/>
      <c r="M14" s="2" t="n">
        <f aca="false">J14/C14-1</f>
        <v>0.0873166893196939</v>
      </c>
      <c r="N14" s="0" t="n">
        <f aca="false">C14/B14</f>
        <v>6.0947854900593</v>
      </c>
      <c r="O14" s="2" t="n">
        <f aca="false">1-D14/C14</f>
        <v>0.253716288718792</v>
      </c>
    </row>
    <row r="15" customFormat="false" ht="15" hidden="false" customHeight="false" outlineLevel="0" collapsed="false">
      <c r="A15" s="0" t="n">
        <v>14</v>
      </c>
      <c r="B15" s="0" t="n">
        <v>525.232</v>
      </c>
      <c r="C15" s="0" t="n">
        <v>3126.94</v>
      </c>
      <c r="D15" s="0" t="n">
        <v>2751.51</v>
      </c>
      <c r="E15" s="3" t="n">
        <f aca="false">D15</f>
        <v>2751.51</v>
      </c>
      <c r="F15" s="5" t="n">
        <f aca="false">E15</f>
        <v>2751.51</v>
      </c>
      <c r="G15" s="3" t="n">
        <f aca="false">F15</f>
        <v>2751.51</v>
      </c>
      <c r="H15" s="3" t="n">
        <f aca="false">C15</f>
        <v>3126.94</v>
      </c>
      <c r="I15" s="3" t="n">
        <f aca="false">C15</f>
        <v>3126.94</v>
      </c>
      <c r="J15" s="0" t="n">
        <v>3250.79</v>
      </c>
      <c r="K15" s="0" t="n">
        <v>1132.03</v>
      </c>
      <c r="L15" s="2"/>
      <c r="M15" s="2" t="n">
        <f aca="false">J15/C15-1</f>
        <v>0.039607411718805</v>
      </c>
      <c r="N15" s="0" t="n">
        <f aca="false">C15/B15</f>
        <v>5.95344533463308</v>
      </c>
      <c r="O15" s="2" t="n">
        <f aca="false">1-D15/C15</f>
        <v>0.120063064849341</v>
      </c>
    </row>
    <row r="16" customFormat="false" ht="15" hidden="false" customHeight="false" outlineLevel="0" collapsed="false">
      <c r="A16" s="0" t="n">
        <v>15</v>
      </c>
      <c r="B16" s="0" t="n">
        <v>1188.69</v>
      </c>
      <c r="C16" s="0" t="n">
        <v>10169.3</v>
      </c>
      <c r="D16" s="0" t="n">
        <v>9463.82</v>
      </c>
      <c r="E16" s="3" t="n">
        <f aca="false">D16</f>
        <v>9463.82</v>
      </c>
      <c r="F16" s="5" t="n">
        <f aca="false">E16</f>
        <v>9463.82</v>
      </c>
      <c r="G16" s="3" t="n">
        <f aca="false">F16</f>
        <v>9463.82</v>
      </c>
      <c r="H16" s="3" t="n">
        <f aca="false">C16</f>
        <v>10169.3</v>
      </c>
      <c r="I16" s="3" t="n">
        <f aca="false">C16</f>
        <v>10169.3</v>
      </c>
      <c r="J16" s="0" t="n">
        <v>10695.2</v>
      </c>
      <c r="K16" s="0" t="n">
        <v>2293.07</v>
      </c>
      <c r="L16" s="2"/>
      <c r="M16" s="2" t="n">
        <f aca="false">J16/C16-1</f>
        <v>0.0517144739559263</v>
      </c>
      <c r="N16" s="0" t="n">
        <f aca="false">C16/B16</f>
        <v>8.55504799401021</v>
      </c>
      <c r="O16" s="2" t="n">
        <f aca="false">1-D16/C16</f>
        <v>0.069373506534373</v>
      </c>
    </row>
    <row r="17" customFormat="false" ht="15" hidden="false" customHeight="false" outlineLevel="0" collapsed="false">
      <c r="A17" s="0" t="n">
        <v>16</v>
      </c>
      <c r="B17" s="0" t="n">
        <v>788.169</v>
      </c>
      <c r="C17" s="0" t="n">
        <v>25169.5</v>
      </c>
      <c r="D17" s="0" t="n">
        <v>16988.3</v>
      </c>
      <c r="E17" s="3" t="n">
        <f aca="false">D17</f>
        <v>16988.3</v>
      </c>
      <c r="F17" s="5" t="n">
        <f aca="false">E17</f>
        <v>16988.3</v>
      </c>
      <c r="G17" s="3" t="n">
        <f aca="false">F17</f>
        <v>16988.3</v>
      </c>
      <c r="H17" s="3" t="n">
        <f aca="false">C17</f>
        <v>25169.5</v>
      </c>
      <c r="I17" s="3" t="n">
        <f aca="false">C17</f>
        <v>25169.5</v>
      </c>
      <c r="J17" s="0" t="n">
        <v>27684</v>
      </c>
      <c r="K17" s="0" t="n">
        <v>3205.66</v>
      </c>
      <c r="L17" s="2"/>
      <c r="M17" s="2" t="n">
        <f aca="false">J17/C17-1</f>
        <v>0.0999026599654345</v>
      </c>
      <c r="N17" s="0" t="n">
        <f aca="false">C17/B17</f>
        <v>31.9341410281298</v>
      </c>
      <c r="O17" s="2" t="n">
        <f aca="false">1-D17/C17</f>
        <v>0.325044200321818</v>
      </c>
    </row>
    <row r="18" customFormat="false" ht="15" hidden="false" customHeight="false" outlineLevel="0" collapsed="false">
      <c r="A18" s="0" t="n">
        <v>17</v>
      </c>
      <c r="B18" s="0" t="n">
        <v>1729.13</v>
      </c>
      <c r="C18" s="0" t="n">
        <v>4314.94</v>
      </c>
      <c r="D18" s="0" t="n">
        <v>3948.6</v>
      </c>
      <c r="E18" s="3" t="n">
        <f aca="false">D18</f>
        <v>3948.6</v>
      </c>
      <c r="F18" s="3" t="n">
        <f aca="false">E18</f>
        <v>3948.6</v>
      </c>
      <c r="G18" s="3" t="n">
        <f aca="false">F18</f>
        <v>3948.6</v>
      </c>
      <c r="H18" s="3" t="n">
        <f aca="false">C18</f>
        <v>4314.94</v>
      </c>
      <c r="I18" s="3" t="n">
        <f aca="false">C18</f>
        <v>4314.94</v>
      </c>
      <c r="J18" s="0" t="n">
        <v>4507.51</v>
      </c>
      <c r="K18" s="0" t="n">
        <v>3636.1</v>
      </c>
      <c r="L18" s="2"/>
      <c r="M18" s="2" t="n">
        <f aca="false">J18/C18-1</f>
        <v>0.0446286622757213</v>
      </c>
      <c r="N18" s="0" t="n">
        <f aca="false">C18/B18</f>
        <v>2.49543990330397</v>
      </c>
      <c r="O18" s="2" t="n">
        <f aca="false">1-D18/C18</f>
        <v>0.0849003694141749</v>
      </c>
    </row>
    <row r="19" customFormat="false" ht="15" hidden="false" customHeight="false" outlineLevel="0" collapsed="false">
      <c r="A19" s="0" t="n">
        <v>18</v>
      </c>
      <c r="B19" s="0" t="n">
        <v>4379</v>
      </c>
      <c r="C19" s="0" t="n">
        <v>27954.9</v>
      </c>
      <c r="D19" s="0" t="n">
        <v>25897.1</v>
      </c>
      <c r="E19" s="3" t="n">
        <f aca="false">D19</f>
        <v>25897.1</v>
      </c>
      <c r="F19" s="5" t="n">
        <f aca="false">E19</f>
        <v>25897.1</v>
      </c>
      <c r="G19" s="3" t="n">
        <f aca="false">F19</f>
        <v>25897.1</v>
      </c>
      <c r="H19" s="3" t="n">
        <f aca="false">C19</f>
        <v>27954.9</v>
      </c>
      <c r="I19" s="3" t="n">
        <f aca="false">C19</f>
        <v>27954.9</v>
      </c>
      <c r="J19" s="0" t="n">
        <v>28253.3</v>
      </c>
      <c r="K19" s="0" t="n">
        <v>21161</v>
      </c>
      <c r="L19" s="2"/>
      <c r="M19" s="2" t="n">
        <f aca="false">J19/C19-1</f>
        <v>0.0106743361628909</v>
      </c>
      <c r="N19" s="0" t="n">
        <f aca="false">C19/B19</f>
        <v>6.38385476136104</v>
      </c>
      <c r="O19" s="2" t="n">
        <f aca="false">1-D19/C19</f>
        <v>0.0736114241152714</v>
      </c>
    </row>
    <row r="20" customFormat="false" ht="15" hidden="false" customHeight="false" outlineLevel="0" collapsed="false">
      <c r="A20" s="0" t="n">
        <v>19</v>
      </c>
      <c r="B20" s="0" t="n">
        <v>104.947</v>
      </c>
      <c r="C20" s="0" t="n">
        <v>4144.68</v>
      </c>
      <c r="D20" s="0" t="n">
        <v>2794.8</v>
      </c>
      <c r="E20" s="3" t="n">
        <f aca="false">D20</f>
        <v>2794.8</v>
      </c>
      <c r="F20" s="5" t="n">
        <f aca="false">E20</f>
        <v>2794.8</v>
      </c>
      <c r="G20" s="3" t="n">
        <f aca="false">F20</f>
        <v>2794.8</v>
      </c>
      <c r="H20" s="3" t="n">
        <f aca="false">C20</f>
        <v>4144.68</v>
      </c>
      <c r="I20" s="3" t="n">
        <f aca="false">C20</f>
        <v>4144.68</v>
      </c>
      <c r="J20" s="0" t="n">
        <v>4448.7</v>
      </c>
      <c r="K20" s="0" t="n">
        <v>560.485</v>
      </c>
      <c r="L20" s="2"/>
      <c r="M20" s="2" t="n">
        <f aca="false">J20/C20-1</f>
        <v>0.0733518631112655</v>
      </c>
      <c r="N20" s="0" t="n">
        <f aca="false">C20/B20</f>
        <v>39.4930774581455</v>
      </c>
      <c r="O20" s="2" t="n">
        <f aca="false">1-D20/C20</f>
        <v>0.325689799936304</v>
      </c>
    </row>
    <row r="21" customFormat="false" ht="15" hidden="false" customHeight="false" outlineLevel="0" collapsed="false">
      <c r="A21" s="0" t="n">
        <v>20</v>
      </c>
      <c r="B21" s="0" t="n">
        <v>1487.35</v>
      </c>
      <c r="C21" s="0" t="n">
        <v>3810.52</v>
      </c>
      <c r="D21" s="0" t="n">
        <v>3718.41</v>
      </c>
      <c r="E21" s="3" t="n">
        <f aca="false">D21</f>
        <v>3718.41</v>
      </c>
      <c r="F21" s="5" t="n">
        <f aca="false">E21</f>
        <v>3718.41</v>
      </c>
      <c r="G21" s="3" t="n">
        <f aca="false">F21</f>
        <v>3718.41</v>
      </c>
      <c r="H21" s="3" t="n">
        <f aca="false">C21</f>
        <v>3810.52</v>
      </c>
      <c r="I21" s="3" t="n">
        <f aca="false">C21</f>
        <v>3810.52</v>
      </c>
      <c r="J21" s="0" t="n">
        <v>3914.21</v>
      </c>
      <c r="K21" s="0" t="n">
        <v>2192.63</v>
      </c>
      <c r="L21" s="2"/>
      <c r="M21" s="2" t="n">
        <f aca="false">J21/C21-1</f>
        <v>0.0272115091903466</v>
      </c>
      <c r="N21" s="0" t="n">
        <f aca="false">C21/B21</f>
        <v>2.56195246579487</v>
      </c>
      <c r="O21" s="2" t="n">
        <f aca="false">1-D21/C21</f>
        <v>0.0241725538771611</v>
      </c>
    </row>
    <row r="22" customFormat="false" ht="15" hidden="false" customHeight="false" outlineLevel="0" collapsed="false">
      <c r="A22" s="0" t="n">
        <v>21</v>
      </c>
      <c r="B22" s="0" t="n">
        <v>2641.28</v>
      </c>
      <c r="C22" s="0" t="n">
        <v>32398.7</v>
      </c>
      <c r="D22" s="0" t="n">
        <v>28709.3</v>
      </c>
      <c r="E22" s="3" t="n">
        <f aca="false">D22</f>
        <v>28709.3</v>
      </c>
      <c r="F22" s="5" t="n">
        <f aca="false">E22</f>
        <v>28709.3</v>
      </c>
      <c r="G22" s="3" t="n">
        <f aca="false">F22</f>
        <v>28709.3</v>
      </c>
      <c r="H22" s="3" t="n">
        <f aca="false">C22</f>
        <v>32398.7</v>
      </c>
      <c r="I22" s="3" t="n">
        <f aca="false">C22</f>
        <v>32398.7</v>
      </c>
      <c r="J22" s="0" t="n">
        <v>32867.6</v>
      </c>
      <c r="K22" s="0" t="n">
        <v>6555.1</v>
      </c>
      <c r="L22" s="2"/>
      <c r="M22" s="2" t="n">
        <f aca="false">J22/C22-1</f>
        <v>0.0144728029211048</v>
      </c>
      <c r="N22" s="0" t="n">
        <f aca="false">C22/B22</f>
        <v>12.2662875575479</v>
      </c>
      <c r="O22" s="2" t="n">
        <f aca="false">1-D22/C22</f>
        <v>0.113874939426582</v>
      </c>
    </row>
    <row r="23" customFormat="false" ht="15" hidden="false" customHeight="false" outlineLevel="0" collapsed="false">
      <c r="A23" s="0" t="n">
        <v>22</v>
      </c>
      <c r="B23" s="0" t="n">
        <v>262.307</v>
      </c>
      <c r="C23" s="0" t="n">
        <v>9272.46</v>
      </c>
      <c r="D23" s="0" t="n">
        <v>7160.71</v>
      </c>
      <c r="E23" s="3" t="n">
        <f aca="false">D23</f>
        <v>7160.71</v>
      </c>
      <c r="F23" s="5" t="n">
        <f aca="false">E23</f>
        <v>7160.71</v>
      </c>
      <c r="G23" s="3" t="n">
        <f aca="false">F23</f>
        <v>7160.71</v>
      </c>
      <c r="H23" s="3" t="n">
        <f aca="false">C23</f>
        <v>9272.46</v>
      </c>
      <c r="I23" s="3" t="n">
        <f aca="false">C23</f>
        <v>9272.46</v>
      </c>
      <c r="J23" s="0" t="n">
        <v>10240.9</v>
      </c>
      <c r="K23" s="0" t="n">
        <v>2043.12</v>
      </c>
      <c r="L23" s="2"/>
      <c r="M23" s="2" t="n">
        <f aca="false">J23/C23-1</f>
        <v>0.104442618248016</v>
      </c>
      <c r="N23" s="0" t="n">
        <f aca="false">C23/B23</f>
        <v>35.3496475503894</v>
      </c>
      <c r="O23" s="2" t="n">
        <f aca="false">1-D23/C23</f>
        <v>0.227744309492842</v>
      </c>
    </row>
    <row r="24" customFormat="false" ht="15" hidden="false" customHeight="false" outlineLevel="0" collapsed="false">
      <c r="M24" s="2"/>
      <c r="O24" s="2"/>
    </row>
    <row r="28" customFormat="false" ht="15" hidden="false" customHeight="false" outlineLevel="0" collapsed="false">
      <c r="M28" s="2"/>
    </row>
    <row r="29" customFormat="false" ht="15" hidden="false" customHeight="false" outlineLevel="0" collapsed="false">
      <c r="M29" s="2"/>
    </row>
    <row r="30" customFormat="false" ht="15" hidden="false" customHeight="false" outlineLevel="0" collapsed="false">
      <c r="M30" s="2"/>
    </row>
    <row r="31" customFormat="false" ht="15" hidden="false" customHeight="false" outlineLevel="0" collapsed="false">
      <c r="M31" s="2"/>
    </row>
    <row r="32" customFormat="false" ht="15" hidden="false" customHeight="false" outlineLevel="0" collapsed="false">
      <c r="M32" s="2"/>
    </row>
    <row r="33" customFormat="false" ht="15" hidden="false" customHeight="false" outlineLevel="0" collapsed="false">
      <c r="M33" s="2"/>
    </row>
    <row r="34" customFormat="false" ht="15" hidden="false" customHeight="false" outlineLevel="0" collapsed="false">
      <c r="M34" s="2"/>
    </row>
    <row r="35" customFormat="false" ht="15" hidden="false" customHeight="false" outlineLevel="0" collapsed="false">
      <c r="M35" s="2"/>
    </row>
    <row r="36" customFormat="false" ht="15" hidden="false" customHeight="false" outlineLevel="0" collapsed="false">
      <c r="M36" s="2"/>
    </row>
    <row r="37" customFormat="false" ht="15" hidden="false" customHeight="false" outlineLevel="0" collapsed="false">
      <c r="M3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24" activeCellId="0" sqref="C24"/>
    </sheetView>
  </sheetViews>
  <sheetFormatPr defaultColWidth="10.9765625" defaultRowHeight="15" zeroHeight="false" outlineLevelRow="0" outlineLevelCol="0"/>
  <sheetData>
    <row r="1" customFormat="false" ht="15" hidden="false" customHeight="false" outlineLevel="0" collapsed="false">
      <c r="A1" s="0" t="s">
        <v>20</v>
      </c>
      <c r="B1" s="0" t="s">
        <v>21</v>
      </c>
      <c r="C1" s="0" t="s">
        <v>22</v>
      </c>
    </row>
    <row r="2" customFormat="false" ht="15" hidden="false" customHeight="false" outlineLevel="0" collapsed="false">
      <c r="A2" s="0" t="n">
        <v>1</v>
      </c>
      <c r="B2" s="0" t="n">
        <v>1097732</v>
      </c>
      <c r="C2" s="0" t="n">
        <v>72776</v>
      </c>
    </row>
    <row r="3" customFormat="false" ht="15" hidden="false" customHeight="false" outlineLevel="0" collapsed="false">
      <c r="A3" s="0" t="n">
        <v>2</v>
      </c>
      <c r="B3" s="0" t="n">
        <v>16384</v>
      </c>
      <c r="C3" s="0" t="n">
        <v>240</v>
      </c>
    </row>
    <row r="4" customFormat="false" ht="15" hidden="false" customHeight="false" outlineLevel="0" collapsed="false">
      <c r="A4" s="0" t="n">
        <v>3</v>
      </c>
      <c r="B4" s="0" t="n">
        <v>32768</v>
      </c>
      <c r="C4" s="0" t="n">
        <v>5260</v>
      </c>
    </row>
    <row r="5" customFormat="false" ht="15" hidden="false" customHeight="false" outlineLevel="0" collapsed="false">
      <c r="A5" s="0" t="n">
        <v>4</v>
      </c>
      <c r="B5" s="0" t="n">
        <v>16384</v>
      </c>
      <c r="C5" s="0" t="n">
        <v>212</v>
      </c>
    </row>
    <row r="6" customFormat="false" ht="15" hidden="false" customHeight="false" outlineLevel="0" collapsed="false">
      <c r="A6" s="0" t="n">
        <v>5</v>
      </c>
      <c r="B6" s="0" t="n">
        <v>16384</v>
      </c>
      <c r="C6" s="0" t="n">
        <v>904</v>
      </c>
    </row>
    <row r="7" customFormat="false" ht="15" hidden="false" customHeight="false" outlineLevel="0" collapsed="false">
      <c r="A7" s="0" t="n">
        <v>6</v>
      </c>
      <c r="B7" s="0" t="n">
        <v>32768</v>
      </c>
      <c r="C7" s="0" t="n">
        <v>2088</v>
      </c>
    </row>
    <row r="8" customFormat="false" ht="15" hidden="false" customHeight="false" outlineLevel="0" collapsed="false">
      <c r="A8" s="0" t="n">
        <v>7</v>
      </c>
      <c r="B8" s="0" t="n">
        <v>16384</v>
      </c>
      <c r="C8" s="0" t="n">
        <v>1704</v>
      </c>
    </row>
    <row r="9" customFormat="false" ht="15" hidden="false" customHeight="false" outlineLevel="0" collapsed="false">
      <c r="A9" s="0" t="n">
        <v>8</v>
      </c>
      <c r="B9" s="0" t="n">
        <v>16384</v>
      </c>
      <c r="C9" s="0" t="n">
        <v>1568</v>
      </c>
    </row>
    <row r="10" customFormat="false" ht="15" hidden="false" customHeight="false" outlineLevel="0" collapsed="false">
      <c r="A10" s="0" t="n">
        <v>9</v>
      </c>
      <c r="B10" s="0" t="n">
        <v>163840</v>
      </c>
      <c r="C10" s="0" t="n">
        <v>34812</v>
      </c>
    </row>
    <row r="11" customFormat="false" ht="15" hidden="false" customHeight="false" outlineLevel="0" collapsed="false">
      <c r="A11" s="0" t="n">
        <v>10</v>
      </c>
      <c r="B11" s="0" t="n">
        <v>32768</v>
      </c>
      <c r="C11" s="0" t="n">
        <v>2700</v>
      </c>
    </row>
    <row r="12" customFormat="false" ht="15" hidden="false" customHeight="false" outlineLevel="0" collapsed="false">
      <c r="A12" s="0" t="n">
        <v>11</v>
      </c>
      <c r="B12" s="0" t="n">
        <v>16384</v>
      </c>
      <c r="C12" s="0" t="n">
        <v>732</v>
      </c>
    </row>
    <row r="13" customFormat="false" ht="15" hidden="false" customHeight="false" outlineLevel="0" collapsed="false">
      <c r="A13" s="0" t="n">
        <v>12</v>
      </c>
      <c r="B13" s="0" t="n">
        <v>49152</v>
      </c>
      <c r="C13" s="0" t="n">
        <v>3080</v>
      </c>
    </row>
    <row r="14" customFormat="false" ht="15" hidden="false" customHeight="false" outlineLevel="0" collapsed="false">
      <c r="A14" s="0" t="n">
        <v>13</v>
      </c>
      <c r="B14" s="0" t="n">
        <v>32768</v>
      </c>
      <c r="C14" s="0" t="n">
        <v>9016</v>
      </c>
    </row>
    <row r="15" customFormat="false" ht="15" hidden="false" customHeight="false" outlineLevel="0" collapsed="false">
      <c r="A15" s="0" t="n">
        <v>14</v>
      </c>
      <c r="B15" s="0" t="n">
        <v>16384</v>
      </c>
      <c r="C15" s="0" t="n">
        <v>468</v>
      </c>
    </row>
    <row r="16" customFormat="false" ht="15" hidden="false" customHeight="false" outlineLevel="0" collapsed="false">
      <c r="A16" s="0" t="n">
        <v>15</v>
      </c>
      <c r="B16" s="0" t="n">
        <v>16384</v>
      </c>
      <c r="C16" s="0" t="n">
        <v>936</v>
      </c>
    </row>
    <row r="17" customFormat="false" ht="15" hidden="false" customHeight="false" outlineLevel="0" collapsed="false">
      <c r="A17" s="0" t="n">
        <v>16</v>
      </c>
      <c r="B17" s="0" t="n">
        <v>49152</v>
      </c>
      <c r="C17" s="0" t="n">
        <v>3472</v>
      </c>
    </row>
    <row r="18" customFormat="false" ht="15" hidden="false" customHeight="false" outlineLevel="0" collapsed="false">
      <c r="A18" s="0" t="n">
        <v>17</v>
      </c>
      <c r="B18" s="0" t="n">
        <v>16384</v>
      </c>
      <c r="C18" s="0" t="n">
        <v>152</v>
      </c>
    </row>
    <row r="19" customFormat="false" ht="15" hidden="false" customHeight="false" outlineLevel="0" collapsed="false">
      <c r="A19" s="0" t="n">
        <v>18</v>
      </c>
      <c r="B19" s="0" t="n">
        <v>16384</v>
      </c>
      <c r="C19" s="0" t="n">
        <v>1340</v>
      </c>
    </row>
    <row r="20" customFormat="false" ht="15" hidden="false" customHeight="false" outlineLevel="0" collapsed="false">
      <c r="A20" s="0" t="n">
        <v>19</v>
      </c>
      <c r="B20" s="0" t="n">
        <v>16384</v>
      </c>
      <c r="C20" s="0" t="n">
        <v>812</v>
      </c>
    </row>
    <row r="21" customFormat="false" ht="15" hidden="false" customHeight="false" outlineLevel="0" collapsed="false">
      <c r="A21" s="0" t="n">
        <v>20</v>
      </c>
      <c r="B21" s="0" t="n">
        <v>16384</v>
      </c>
      <c r="C21" s="0" t="n">
        <v>740</v>
      </c>
    </row>
    <row r="22" customFormat="false" ht="15" hidden="false" customHeight="false" outlineLevel="0" collapsed="false">
      <c r="A22" s="0" t="n">
        <v>21</v>
      </c>
      <c r="B22" s="0" t="n">
        <v>16384</v>
      </c>
      <c r="C22" s="0" t="n">
        <v>2000</v>
      </c>
    </row>
    <row r="23" customFormat="false" ht="15" hidden="false" customHeight="false" outlineLevel="0" collapsed="false">
      <c r="A23" s="0" t="n">
        <v>22</v>
      </c>
      <c r="B23" s="0" t="n">
        <v>32768</v>
      </c>
      <c r="C23" s="0" t="n">
        <v>2468</v>
      </c>
    </row>
    <row r="24" customFormat="false" ht="15" hidden="false" customHeight="false" outlineLevel="0" collapsed="false">
      <c r="B24" s="0" t="n">
        <v>1736708</v>
      </c>
      <c r="C24" s="0" t="n">
        <v>147480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ColWidth="10.9765625" defaultRowHeight="15" zeroHeight="false" outlineLevelRow="0" outlineLevelCol="0"/>
  <cols>
    <col collapsed="false" customWidth="true" hidden="false" outlineLevel="0" max="4" min="4" style="0" width="13.67"/>
  </cols>
  <sheetData>
    <row r="1" customFormat="false" ht="15.75" hidden="false" customHeight="false" outlineLevel="0" collapsed="false">
      <c r="A1" s="6" t="s">
        <v>23</v>
      </c>
      <c r="B1" s="6" t="s">
        <v>24</v>
      </c>
      <c r="D1" s="0" t="s">
        <v>25</v>
      </c>
    </row>
    <row r="2" customFormat="false" ht="15.75" hidden="false" customHeight="false" outlineLevel="0" collapsed="false">
      <c r="A2" s="6" t="n">
        <v>1</v>
      </c>
      <c r="B2" s="6" t="n">
        <v>13989</v>
      </c>
      <c r="D2" s="0" t="n">
        <v>837</v>
      </c>
    </row>
    <row r="3" customFormat="false" ht="15.75" hidden="false" customHeight="false" outlineLevel="0" collapsed="false">
      <c r="A3" s="6" t="n">
        <v>2</v>
      </c>
      <c r="B3" s="6" t="n">
        <v>28</v>
      </c>
      <c r="D3" s="0" t="n">
        <v>3</v>
      </c>
    </row>
    <row r="4" customFormat="false" ht="15.75" hidden="false" customHeight="false" outlineLevel="0" collapsed="false">
      <c r="A4" s="6" t="n">
        <v>3</v>
      </c>
      <c r="B4" s="6" t="n">
        <v>228</v>
      </c>
      <c r="D4" s="0" t="n">
        <v>52</v>
      </c>
    </row>
    <row r="5" customFormat="false" ht="15.75" hidden="false" customHeight="false" outlineLevel="0" collapsed="false">
      <c r="A5" s="6" t="n">
        <v>4</v>
      </c>
      <c r="B5" s="6" t="n">
        <v>44</v>
      </c>
      <c r="D5" s="0" t="n">
        <v>3</v>
      </c>
    </row>
    <row r="6" customFormat="false" ht="15.75" hidden="false" customHeight="false" outlineLevel="0" collapsed="false">
      <c r="A6" s="6" t="n">
        <v>5</v>
      </c>
      <c r="B6" s="6" t="n">
        <v>50</v>
      </c>
      <c r="D6" s="0" t="n">
        <v>9</v>
      </c>
    </row>
    <row r="7" customFormat="false" ht="15.75" hidden="false" customHeight="false" outlineLevel="0" collapsed="false">
      <c r="A7" s="6" t="n">
        <v>6</v>
      </c>
      <c r="B7" s="0" t="n">
        <v>966</v>
      </c>
      <c r="C7" s="6"/>
      <c r="D7" s="0" t="n">
        <v>187</v>
      </c>
    </row>
    <row r="8" customFormat="false" ht="15.75" hidden="false" customHeight="false" outlineLevel="0" collapsed="false">
      <c r="A8" s="6" t="n">
        <v>7</v>
      </c>
      <c r="B8" s="6" t="n">
        <v>77</v>
      </c>
      <c r="D8" s="0" t="n">
        <v>14</v>
      </c>
    </row>
    <row r="9" customFormat="false" ht="15.75" hidden="false" customHeight="false" outlineLevel="0" collapsed="false">
      <c r="A9" s="6" t="n">
        <v>8</v>
      </c>
      <c r="B9" s="6" t="n">
        <v>70</v>
      </c>
      <c r="C9" s="6"/>
      <c r="D9" s="0" t="n">
        <v>11</v>
      </c>
    </row>
    <row r="10" customFormat="false" ht="15.75" hidden="false" customHeight="false" outlineLevel="0" collapsed="false">
      <c r="A10" s="6" t="n">
        <v>9</v>
      </c>
      <c r="B10" s="0" t="n">
        <v>759</v>
      </c>
      <c r="C10" s="6"/>
      <c r="D10" s="0" t="n">
        <v>78</v>
      </c>
    </row>
    <row r="11" customFormat="false" ht="15.75" hidden="false" customHeight="false" outlineLevel="0" collapsed="false">
      <c r="A11" s="6" t="n">
        <v>10</v>
      </c>
      <c r="B11" s="0" t="n">
        <v>275</v>
      </c>
      <c r="C11" s="6"/>
      <c r="D11" s="0" t="n">
        <v>36</v>
      </c>
    </row>
    <row r="12" customFormat="false" ht="15.75" hidden="false" customHeight="false" outlineLevel="0" collapsed="false">
      <c r="A12" s="6" t="n">
        <v>11</v>
      </c>
      <c r="B12" s="0" t="n">
        <v>27</v>
      </c>
      <c r="C12" s="6"/>
      <c r="D12" s="0" t="n">
        <v>7</v>
      </c>
    </row>
    <row r="13" customFormat="false" ht="15.75" hidden="false" customHeight="false" outlineLevel="0" collapsed="false">
      <c r="A13" s="6" t="n">
        <v>12</v>
      </c>
      <c r="B13" s="6" t="n">
        <v>1468</v>
      </c>
      <c r="D13" s="0" t="n">
        <v>173</v>
      </c>
    </row>
    <row r="14" customFormat="false" ht="15.75" hidden="false" customHeight="false" outlineLevel="0" collapsed="false">
      <c r="A14" s="6" t="n">
        <v>13</v>
      </c>
      <c r="B14" s="0" t="n">
        <v>239</v>
      </c>
      <c r="C14" s="6"/>
      <c r="D14" s="0" t="n">
        <v>88</v>
      </c>
    </row>
    <row r="15" customFormat="false" ht="15.75" hidden="false" customHeight="false" outlineLevel="0" collapsed="false">
      <c r="A15" s="6" t="n">
        <v>14</v>
      </c>
      <c r="B15" s="0" t="n">
        <v>42</v>
      </c>
      <c r="C15" s="6"/>
      <c r="D15" s="0" t="n">
        <v>5</v>
      </c>
    </row>
    <row r="16" customFormat="false" ht="15.75" hidden="false" customHeight="false" outlineLevel="0" collapsed="false">
      <c r="A16" s="6" t="n">
        <v>15</v>
      </c>
      <c r="B16" s="0" t="n">
        <v>164</v>
      </c>
      <c r="C16" s="6"/>
      <c r="D16" s="0" t="n">
        <v>23</v>
      </c>
    </row>
    <row r="17" customFormat="false" ht="15.75" hidden="false" customHeight="false" outlineLevel="0" collapsed="false">
      <c r="A17" s="6" t="n">
        <v>16</v>
      </c>
      <c r="B17" s="0" t="n">
        <v>562</v>
      </c>
      <c r="C17" s="6"/>
      <c r="D17" s="0" t="n">
        <v>37</v>
      </c>
    </row>
    <row r="18" customFormat="false" ht="15.75" hidden="false" customHeight="false" outlineLevel="0" collapsed="false">
      <c r="A18" s="6" t="n">
        <v>17</v>
      </c>
      <c r="B18" s="6" t="n">
        <v>25</v>
      </c>
      <c r="D18" s="0" t="n">
        <v>2</v>
      </c>
    </row>
    <row r="19" customFormat="false" ht="15.75" hidden="false" customHeight="false" outlineLevel="0" collapsed="false">
      <c r="A19" s="6" t="n">
        <v>18</v>
      </c>
      <c r="B19" s="6" t="n">
        <v>121</v>
      </c>
      <c r="D19" s="0" t="n">
        <v>13</v>
      </c>
    </row>
    <row r="20" customFormat="false" ht="15.75" hidden="false" customHeight="false" outlineLevel="0" collapsed="false">
      <c r="A20" s="6" t="n">
        <v>19</v>
      </c>
      <c r="B20" s="6" t="n">
        <v>97</v>
      </c>
      <c r="D20" s="0" t="n">
        <v>8</v>
      </c>
    </row>
    <row r="21" customFormat="false" ht="15.75" hidden="false" customHeight="false" outlineLevel="0" collapsed="false">
      <c r="A21" s="6" t="n">
        <v>20</v>
      </c>
      <c r="B21" s="6" t="n">
        <v>33</v>
      </c>
      <c r="D21" s="0" t="n">
        <v>8</v>
      </c>
    </row>
    <row r="22" customFormat="false" ht="15.75" hidden="false" customHeight="false" outlineLevel="0" collapsed="false">
      <c r="A22" s="6" t="n">
        <v>21</v>
      </c>
      <c r="B22" s="6" t="n">
        <v>555</v>
      </c>
      <c r="C22" s="6"/>
      <c r="D22" s="6" t="n">
        <v>234</v>
      </c>
    </row>
    <row r="23" customFormat="false" ht="15.75" hidden="false" customHeight="false" outlineLevel="0" collapsed="false">
      <c r="A23" s="6" t="n">
        <v>22</v>
      </c>
      <c r="B23" s="6" t="n">
        <v>185</v>
      </c>
      <c r="D23" s="0" t="n">
        <v>25</v>
      </c>
    </row>
    <row r="24" customFormat="false" ht="15" hidden="false" customHeight="false" outlineLevel="0" collapsed="false">
      <c r="B24" s="0" t="n">
        <f aca="false">SUM(B2:B23)</f>
        <v>20004</v>
      </c>
      <c r="D24" s="0" t="n">
        <f aca="false">SUM(D2:D23)</f>
        <v>1853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2" colorId="64" zoomScale="164" zoomScaleNormal="164" zoomScalePageLayoutView="100" workbookViewId="0">
      <selection pane="topLeft" activeCell="C11" activeCellId="0" sqref="C11"/>
    </sheetView>
  </sheetViews>
  <sheetFormatPr defaultColWidth="9.14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7" t="s">
        <v>26</v>
      </c>
      <c r="C1" s="7" t="s">
        <v>27</v>
      </c>
      <c r="D1" s="7" t="s">
        <v>28</v>
      </c>
    </row>
    <row r="2" customFormat="false" ht="15" hidden="false" customHeight="false" outlineLevel="0" collapsed="false">
      <c r="A2" s="0" t="n">
        <v>1</v>
      </c>
      <c r="B2" s="0" t="n">
        <v>9452.74</v>
      </c>
      <c r="C2" s="0" t="n">
        <v>751205</v>
      </c>
      <c r="D2" s="0" t="n">
        <v>181411.034</v>
      </c>
    </row>
    <row r="3" customFormat="false" ht="15" hidden="false" customHeight="false" outlineLevel="0" collapsed="false">
      <c r="A3" s="0" t="n">
        <v>2</v>
      </c>
      <c r="B3" s="0" t="n">
        <v>624.568</v>
      </c>
      <c r="C3" s="0" t="n">
        <v>1953.06</v>
      </c>
      <c r="D3" s="0" t="n">
        <v>768.167</v>
      </c>
    </row>
    <row r="4" customFormat="false" ht="15" hidden="false" customHeight="false" outlineLevel="0" collapsed="false">
      <c r="A4" s="0" t="n">
        <v>3</v>
      </c>
      <c r="B4" s="0" t="n">
        <v>1804.04</v>
      </c>
      <c r="C4" s="0" t="n">
        <v>14414.9</v>
      </c>
      <c r="D4" s="0" t="n">
        <v>3797.9</v>
      </c>
    </row>
    <row r="5" customFormat="false" ht="15" hidden="false" customHeight="false" outlineLevel="0" collapsed="false">
      <c r="A5" s="0" t="n">
        <v>4</v>
      </c>
      <c r="B5" s="0" t="n">
        <v>772.001</v>
      </c>
      <c r="C5" s="0" t="n">
        <v>2912.35</v>
      </c>
      <c r="D5" s="0" t="n">
        <v>1196.28</v>
      </c>
    </row>
    <row r="6" customFormat="false" ht="15" hidden="false" customHeight="false" outlineLevel="0" collapsed="false">
      <c r="A6" s="0" t="n">
        <v>5</v>
      </c>
      <c r="B6" s="0" t="n">
        <v>2488.05</v>
      </c>
      <c r="C6" s="0" t="n">
        <v>5729.27</v>
      </c>
      <c r="D6" s="0" t="n">
        <v>3292.19</v>
      </c>
    </row>
    <row r="7" customFormat="false" ht="15" hidden="false" customHeight="false" outlineLevel="0" collapsed="false">
      <c r="A7" s="0" t="n">
        <v>6</v>
      </c>
      <c r="B7" s="0" t="n">
        <v>1723.59</v>
      </c>
      <c r="C7" s="0" t="n">
        <v>50791.9</v>
      </c>
      <c r="D7" s="0" t="n">
        <v>6663.41</v>
      </c>
    </row>
    <row r="8" customFormat="false" ht="15" hidden="false" customHeight="false" outlineLevel="0" collapsed="false">
      <c r="A8" s="0" t="n">
        <v>7</v>
      </c>
      <c r="B8" s="0" t="n">
        <v>3495.89</v>
      </c>
      <c r="C8" s="0" t="n">
        <v>6974.55</v>
      </c>
      <c r="D8" s="0" t="n">
        <v>3639.05</v>
      </c>
    </row>
    <row r="9" customFormat="false" ht="15" hidden="false" customHeight="false" outlineLevel="0" collapsed="false">
      <c r="A9" s="0" t="n">
        <v>8</v>
      </c>
      <c r="B9" s="0" t="n">
        <v>5551.98</v>
      </c>
      <c r="C9" s="0" t="n">
        <v>7405.8</v>
      </c>
      <c r="D9" s="0" t="n">
        <v>4536.77</v>
      </c>
    </row>
    <row r="10" customFormat="false" ht="15" hidden="false" customHeight="false" outlineLevel="0" collapsed="false">
      <c r="A10" s="0" t="n">
        <v>9</v>
      </c>
      <c r="B10" s="0" t="n">
        <v>9349.4</v>
      </c>
      <c r="C10" s="0" t="n">
        <v>42741.1</v>
      </c>
      <c r="D10" s="0" t="n">
        <v>12429.3</v>
      </c>
    </row>
    <row r="11" customFormat="false" ht="15" hidden="false" customHeight="false" outlineLevel="0" collapsed="false">
      <c r="A11" s="0" t="n">
        <v>10</v>
      </c>
      <c r="B11" s="0" t="n">
        <v>1416.08</v>
      </c>
      <c r="C11" s="0" t="n">
        <v>15646.7</v>
      </c>
      <c r="D11" s="0" t="n">
        <v>3987.41</v>
      </c>
    </row>
    <row r="12" customFormat="false" ht="15" hidden="false" customHeight="false" outlineLevel="0" collapsed="false">
      <c r="A12" s="0" t="n">
        <v>11</v>
      </c>
      <c r="B12" s="0" t="n">
        <v>144.268</v>
      </c>
      <c r="C12" s="0" t="n">
        <v>1874.45</v>
      </c>
      <c r="D12" s="0" t="n">
        <v>523.433</v>
      </c>
    </row>
    <row r="13" customFormat="false" ht="15" hidden="false" customHeight="false" outlineLevel="0" collapsed="false">
      <c r="A13" s="0" t="n">
        <v>12</v>
      </c>
      <c r="B13" s="0" t="n">
        <v>2343.7</v>
      </c>
      <c r="C13" s="0" t="n">
        <v>67793.8</v>
      </c>
      <c r="D13" s="0" t="n">
        <v>10285.1</v>
      </c>
    </row>
    <row r="14" customFormat="false" ht="15" hidden="false" customHeight="false" outlineLevel="0" collapsed="false">
      <c r="A14" s="0" t="n">
        <v>13</v>
      </c>
      <c r="B14" s="0" t="n">
        <v>2293.6</v>
      </c>
      <c r="C14" s="0" t="n">
        <v>13979</v>
      </c>
      <c r="D14" s="0" t="n">
        <v>3692.71</v>
      </c>
    </row>
    <row r="15" customFormat="false" ht="15" hidden="false" customHeight="false" outlineLevel="0" collapsed="false">
      <c r="A15" s="0" t="n">
        <v>14</v>
      </c>
      <c r="B15" s="0" t="n">
        <v>525.232</v>
      </c>
      <c r="C15" s="0" t="n">
        <v>3126.94</v>
      </c>
      <c r="D15" s="0" t="n">
        <v>1132.03</v>
      </c>
    </row>
    <row r="16" customFormat="false" ht="15" hidden="false" customHeight="false" outlineLevel="0" collapsed="false">
      <c r="A16" s="0" t="n">
        <v>15</v>
      </c>
      <c r="B16" s="0" t="n">
        <v>1188.69</v>
      </c>
      <c r="C16" s="0" t="n">
        <v>10169.3</v>
      </c>
      <c r="D16" s="0" t="n">
        <v>2293.07</v>
      </c>
    </row>
    <row r="17" customFormat="false" ht="15" hidden="false" customHeight="false" outlineLevel="0" collapsed="false">
      <c r="A17" s="0" t="n">
        <v>16</v>
      </c>
      <c r="B17" s="0" t="n">
        <v>788.169</v>
      </c>
      <c r="C17" s="0" t="n">
        <v>25169.5</v>
      </c>
      <c r="D17" s="0" t="n">
        <v>3205.66</v>
      </c>
    </row>
    <row r="18" customFormat="false" ht="15" hidden="false" customHeight="false" outlineLevel="0" collapsed="false">
      <c r="A18" s="0" t="n">
        <v>17</v>
      </c>
      <c r="B18" s="0" t="n">
        <v>1729.13</v>
      </c>
      <c r="C18" s="0" t="n">
        <v>4314.94</v>
      </c>
      <c r="D18" s="0" t="n">
        <v>3636.1</v>
      </c>
    </row>
    <row r="19" customFormat="false" ht="15" hidden="false" customHeight="false" outlineLevel="0" collapsed="false">
      <c r="A19" s="0" t="n">
        <v>18</v>
      </c>
      <c r="B19" s="0" t="n">
        <v>4379</v>
      </c>
      <c r="C19" s="0" t="n">
        <v>27954.9</v>
      </c>
      <c r="D19" s="0" t="n">
        <v>21161</v>
      </c>
    </row>
    <row r="20" customFormat="false" ht="15" hidden="false" customHeight="false" outlineLevel="0" collapsed="false">
      <c r="A20" s="0" t="n">
        <v>19</v>
      </c>
      <c r="B20" s="0" t="n">
        <v>104.947</v>
      </c>
      <c r="C20" s="0" t="n">
        <v>4144.68</v>
      </c>
      <c r="D20" s="0" t="n">
        <v>560.485</v>
      </c>
    </row>
    <row r="21" customFormat="false" ht="15" hidden="false" customHeight="false" outlineLevel="0" collapsed="false">
      <c r="A21" s="0" t="n">
        <v>20</v>
      </c>
      <c r="B21" s="0" t="n">
        <v>1487.35</v>
      </c>
      <c r="C21" s="0" t="n">
        <v>3810.52</v>
      </c>
      <c r="D21" s="0" t="n">
        <v>2192.63</v>
      </c>
    </row>
    <row r="22" customFormat="false" ht="15" hidden="false" customHeight="false" outlineLevel="0" collapsed="false">
      <c r="A22" s="0" t="n">
        <v>21</v>
      </c>
      <c r="B22" s="0" t="n">
        <v>2641.28</v>
      </c>
      <c r="C22" s="0" t="n">
        <v>32398.7</v>
      </c>
      <c r="D22" s="0" t="n">
        <v>6555.1</v>
      </c>
    </row>
    <row r="23" customFormat="false" ht="15" hidden="false" customHeight="false" outlineLevel="0" collapsed="false">
      <c r="A23" s="0" t="n">
        <v>22</v>
      </c>
      <c r="B23" s="0" t="n">
        <v>262.307</v>
      </c>
      <c r="C23" s="0" t="n">
        <v>9272.46</v>
      </c>
      <c r="D23" s="0" t="n">
        <v>2043.12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4765625" defaultRowHeight="12.8" zeroHeight="false" outlineLevelRow="0" outlineLevelCol="0"/>
  <cols>
    <col collapsed="false" customWidth="true" hidden="false" outlineLevel="0" max="3" min="3" style="0" width="14.54"/>
  </cols>
  <sheetData>
    <row r="1" customFormat="false" ht="13.8" hidden="false" customHeight="false" outlineLevel="0" collapsed="false">
      <c r="A1" s="8" t="s">
        <v>20</v>
      </c>
      <c r="B1" s="8" t="s">
        <v>29</v>
      </c>
      <c r="C1" s="8" t="s">
        <v>30</v>
      </c>
      <c r="D1" s="8" t="s">
        <v>31</v>
      </c>
      <c r="E1" s="8" t="s">
        <v>32</v>
      </c>
    </row>
    <row r="2" customFormat="false" ht="13.8" hidden="false" customHeight="false" outlineLevel="0" collapsed="false">
      <c r="A2" s="8" t="n">
        <v>1</v>
      </c>
      <c r="B2" s="8" t="n">
        <v>1036.248</v>
      </c>
      <c r="C2" s="9" t="n">
        <v>455290783.293392</v>
      </c>
      <c r="D2" s="8" t="n">
        <v>7641410</v>
      </c>
      <c r="E2" s="9" t="n">
        <v>59.582038300967</v>
      </c>
    </row>
    <row r="3" customFormat="false" ht="13.8" hidden="false" customHeight="false" outlineLevel="0" collapsed="false">
      <c r="A3" s="8" t="n">
        <v>2</v>
      </c>
      <c r="B3" s="8" t="n">
        <v>6.662</v>
      </c>
      <c r="C3" s="9" t="n">
        <v>1737715.24752475</v>
      </c>
      <c r="D3" s="8" t="n">
        <v>24430</v>
      </c>
      <c r="E3" s="9" t="n">
        <v>71.1303826248364</v>
      </c>
    </row>
    <row r="4" customFormat="false" ht="13.8" hidden="false" customHeight="false" outlineLevel="0" collapsed="false">
      <c r="A4" s="8" t="n">
        <v>3</v>
      </c>
      <c r="B4" s="8" t="n">
        <v>38.629</v>
      </c>
      <c r="C4" s="9" t="n">
        <v>20391695.8221323</v>
      </c>
      <c r="D4" s="8" t="n">
        <v>96660</v>
      </c>
      <c r="E4" s="9" t="n">
        <v>210.963126651483</v>
      </c>
    </row>
    <row r="5" customFormat="false" ht="13.8" hidden="false" customHeight="false" outlineLevel="0" collapsed="false">
      <c r="A5" s="8" t="n">
        <v>4</v>
      </c>
      <c r="B5" s="8" t="n">
        <v>11.425</v>
      </c>
      <c r="C5" s="9" t="n">
        <v>3407150.91754362</v>
      </c>
      <c r="D5" s="8" t="n">
        <v>21930</v>
      </c>
      <c r="E5" s="9" t="n">
        <v>155.364838921278</v>
      </c>
    </row>
    <row r="6" customFormat="false" ht="13.8" hidden="false" customHeight="false" outlineLevel="0" collapsed="false">
      <c r="A6" s="8" t="n">
        <v>5</v>
      </c>
      <c r="B6" s="8" t="n">
        <v>18.998</v>
      </c>
      <c r="C6" s="9" t="n">
        <v>4576438.68233189</v>
      </c>
      <c r="D6" s="8" t="n">
        <v>22950</v>
      </c>
      <c r="E6" s="9" t="n">
        <v>199.409092912065</v>
      </c>
    </row>
    <row r="7" customFormat="false" ht="13.8" hidden="false" customHeight="false" outlineLevel="0" collapsed="false">
      <c r="A7" s="8" t="n">
        <v>6</v>
      </c>
      <c r="B7" s="8" t="n">
        <v>35.06</v>
      </c>
      <c r="C7" s="9" t="n">
        <v>15292064.8771616</v>
      </c>
      <c r="D7" s="8" t="n">
        <v>70710</v>
      </c>
      <c r="E7" s="9" t="n">
        <v>216.264529446494</v>
      </c>
    </row>
    <row r="8" customFormat="false" ht="13.8" hidden="false" customHeight="false" outlineLevel="0" collapsed="false">
      <c r="A8" s="8" t="n">
        <v>7</v>
      </c>
      <c r="B8" s="8" t="n">
        <v>72.861</v>
      </c>
      <c r="C8" s="9" t="n">
        <v>38987638.7558599</v>
      </c>
      <c r="D8" s="8" t="n">
        <v>189200</v>
      </c>
      <c r="E8" s="9" t="n">
        <v>206.065743952748</v>
      </c>
    </row>
    <row r="9" customFormat="false" ht="13.8" hidden="false" customHeight="false" outlineLevel="0" collapsed="false">
      <c r="A9" s="8" t="n">
        <v>8</v>
      </c>
      <c r="B9" s="8" t="n">
        <v>29.289</v>
      </c>
      <c r="C9" s="9" t="n">
        <v>7174476.60643078</v>
      </c>
      <c r="D9" s="8" t="n">
        <v>47540</v>
      </c>
      <c r="E9" s="9" t="n">
        <v>150.914526849617</v>
      </c>
    </row>
    <row r="10" customFormat="false" ht="13.8" hidden="false" customHeight="false" outlineLevel="0" collapsed="false">
      <c r="A10" s="8" t="n">
        <v>9</v>
      </c>
      <c r="B10" s="8" t="n">
        <v>96.183</v>
      </c>
      <c r="C10" s="9" t="n">
        <v>37071543.112101</v>
      </c>
      <c r="D10" s="8" t="n">
        <v>336550</v>
      </c>
      <c r="E10" s="9" t="n">
        <v>110.151665761703</v>
      </c>
    </row>
    <row r="11" customFormat="false" ht="13.8" hidden="false" customHeight="false" outlineLevel="0" collapsed="false">
      <c r="A11" s="8" t="n">
        <v>10</v>
      </c>
      <c r="B11" s="8" t="n">
        <v>30.607</v>
      </c>
      <c r="C11" s="9" t="n">
        <v>11034833.2196697</v>
      </c>
      <c r="D11" s="8" t="n">
        <v>137210</v>
      </c>
      <c r="E11" s="9" t="n">
        <v>80.4229518232615</v>
      </c>
    </row>
    <row r="12" customFormat="false" ht="13.8" hidden="false" customHeight="false" outlineLevel="0" collapsed="false">
      <c r="A12" s="8" t="n">
        <v>11</v>
      </c>
      <c r="B12" s="8" t="n">
        <v>6.206</v>
      </c>
      <c r="C12" s="9" t="n">
        <v>42674.7359411776</v>
      </c>
      <c r="D12" s="8" t="n">
        <v>3320</v>
      </c>
      <c r="E12" s="9" t="n">
        <v>12.8538361268607</v>
      </c>
    </row>
    <row r="13" customFormat="false" ht="13.8" hidden="false" customHeight="false" outlineLevel="0" collapsed="false">
      <c r="A13" s="8" t="n">
        <v>12</v>
      </c>
      <c r="B13" s="8" t="n">
        <v>41.489</v>
      </c>
      <c r="C13" s="9" t="n">
        <v>34133814.2899103</v>
      </c>
      <c r="D13" s="8" t="n">
        <v>171050</v>
      </c>
      <c r="E13" s="9" t="n">
        <v>199.554599765626</v>
      </c>
    </row>
    <row r="14" customFormat="false" ht="13.8" hidden="false" customHeight="false" outlineLevel="0" collapsed="false">
      <c r="A14" s="8" t="n">
        <v>13</v>
      </c>
      <c r="B14" s="8" t="n">
        <v>28.53</v>
      </c>
      <c r="C14" s="9" t="n">
        <v>12802420.7823533</v>
      </c>
      <c r="D14" s="8" t="n">
        <v>1184410</v>
      </c>
      <c r="E14" s="9" t="n">
        <v>10.8091123701702</v>
      </c>
    </row>
    <row r="15" customFormat="false" ht="13.8" hidden="false" customHeight="false" outlineLevel="0" collapsed="false">
      <c r="A15" s="8" t="n">
        <v>14</v>
      </c>
      <c r="B15" s="8" t="n">
        <v>8.349</v>
      </c>
      <c r="C15" s="9" t="n">
        <v>1930605.05397888</v>
      </c>
      <c r="D15" s="8" t="n">
        <v>9150</v>
      </c>
      <c r="E15" s="9" t="n">
        <v>210.995087866544</v>
      </c>
    </row>
    <row r="16" customFormat="false" ht="13.8" hidden="false" customHeight="false" outlineLevel="0" collapsed="false">
      <c r="A16" s="8" t="n">
        <v>15</v>
      </c>
      <c r="B16" s="8" t="n">
        <v>14.656</v>
      </c>
      <c r="C16" s="9" t="n">
        <v>3926929.20130716</v>
      </c>
      <c r="D16" s="8" t="n">
        <v>19130</v>
      </c>
      <c r="E16" s="9" t="n">
        <v>205.275964522068</v>
      </c>
    </row>
    <row r="17" customFormat="false" ht="13.8" hidden="false" customHeight="false" outlineLevel="0" collapsed="false">
      <c r="A17" s="8" t="n">
        <v>16</v>
      </c>
      <c r="B17" s="8" t="n">
        <v>37.003</v>
      </c>
      <c r="C17" s="9" t="n">
        <v>34140642.2476609</v>
      </c>
      <c r="D17" s="8" t="n">
        <v>229490</v>
      </c>
      <c r="E17" s="9" t="n">
        <v>148.767450641252</v>
      </c>
    </row>
    <row r="18" customFormat="false" ht="13.8" hidden="false" customHeight="false" outlineLevel="0" collapsed="false">
      <c r="A18" s="8" t="n">
        <v>17</v>
      </c>
      <c r="B18" s="8" t="n">
        <v>25.908</v>
      </c>
      <c r="C18" s="9" t="n">
        <v>1796606.38312358</v>
      </c>
      <c r="D18" s="8" t="n">
        <v>17160</v>
      </c>
      <c r="E18" s="9" t="n">
        <v>104.697341673868</v>
      </c>
    </row>
    <row r="19" customFormat="false" ht="13.8" hidden="false" customHeight="false" outlineLevel="0" collapsed="false">
      <c r="A19" s="8" t="n">
        <v>18</v>
      </c>
      <c r="B19" s="8" t="n">
        <v>0</v>
      </c>
      <c r="C19" s="9" t="n">
        <v>0</v>
      </c>
      <c r="D19" s="8" t="n">
        <v>1910</v>
      </c>
      <c r="E19" s="9" t="n">
        <v>0</v>
      </c>
    </row>
    <row r="20" customFormat="false" ht="13.8" hidden="false" customHeight="false" outlineLevel="0" collapsed="false">
      <c r="A20" s="8" t="n">
        <v>19</v>
      </c>
      <c r="B20" s="8" t="n">
        <v>14.162</v>
      </c>
      <c r="C20" s="9" t="n">
        <v>9471230.89478496</v>
      </c>
      <c r="D20" s="8" t="n">
        <v>56280</v>
      </c>
      <c r="E20" s="9" t="n">
        <v>168.287684697672</v>
      </c>
    </row>
    <row r="21" customFormat="false" ht="13.8" hidden="false" customHeight="false" outlineLevel="0" collapsed="false">
      <c r="A21" s="8" t="n">
        <v>20</v>
      </c>
      <c r="B21" s="8" t="n">
        <v>13.35</v>
      </c>
      <c r="C21" s="9" t="n">
        <v>3584677.81905892</v>
      </c>
      <c r="D21" s="8" t="n">
        <v>19650</v>
      </c>
      <c r="E21" s="9" t="n">
        <v>182.426352114958</v>
      </c>
    </row>
    <row r="22" customFormat="false" ht="13.8" hidden="false" customHeight="false" outlineLevel="0" collapsed="false">
      <c r="A22" s="8" t="n">
        <v>21</v>
      </c>
      <c r="B22" s="8" t="n">
        <v>19.941</v>
      </c>
      <c r="C22" s="9" t="n">
        <v>4640450.78624365</v>
      </c>
      <c r="D22" s="8" t="n">
        <v>23390</v>
      </c>
      <c r="E22" s="9" t="n">
        <v>198.394646697035</v>
      </c>
    </row>
    <row r="23" customFormat="false" ht="13.8" hidden="false" customHeight="false" outlineLevel="0" collapsed="false">
      <c r="A23" s="8" t="n">
        <v>22</v>
      </c>
      <c r="B23" s="8" t="n">
        <v>23.902</v>
      </c>
      <c r="C23" s="9" t="n">
        <v>12300565.887685</v>
      </c>
      <c r="D23" s="8" t="n">
        <v>64340</v>
      </c>
      <c r="E23" s="9" t="n">
        <v>191.180694555254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66" zoomScaleNormal="166" zoomScalePageLayoutView="100" workbookViewId="0">
      <selection pane="topLeft" activeCell="A20" activeCellId="0" sqref="A20"/>
    </sheetView>
  </sheetViews>
  <sheetFormatPr defaultColWidth="10.9765625" defaultRowHeight="15" zeroHeight="false" outlineLevelRow="0" outlineLevelCol="0"/>
  <cols>
    <col collapsed="false" customWidth="true" hidden="false" outlineLevel="0" max="1" min="1" style="0" width="58"/>
  </cols>
  <sheetData>
    <row r="1" customFormat="false" ht="15" hidden="false" customHeight="false" outlineLevel="0" collapsed="false">
      <c r="A1" s="0" t="s">
        <v>33</v>
      </c>
    </row>
    <row r="2" customFormat="false" ht="15" hidden="false" customHeight="false" outlineLevel="0" collapsed="false">
      <c r="A2" s="0" t="s">
        <v>34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36</v>
      </c>
    </row>
    <row r="5" customFormat="false" ht="15" hidden="false" customHeight="false" outlineLevel="0" collapsed="false">
      <c r="A5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76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comments xmlns="https://web.wps.cn/et/2018/main" xmlns:s="http://schemas.openxmlformats.org/spreadsheetml/2006/main">
  <commentList sheetStid="7">
    <comment s:ref="A1" rgbClr="00000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:creator/>
  <dc:description/>
  <dc:language>zh-CN</dc:language>
  <cp:lastModifiedBy/>
  <dcterms:modified xsi:type="dcterms:W3CDTF">2023-04-23T19:21:17Z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19BDB3FC16BF944D9D5897635332DE9B</vt:lpwstr>
  </property>
  <property fmtid="{D5CDD505-2E9C-101B-9397-08002B2CF9AE}" pid="3" name="KSOProductBuildVer">
    <vt:lpwstr>2052-4.5.0.7402</vt:lpwstr>
  </property>
</Properties>
</file>