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.johnston\Documents\Insurance_web-scraping\"/>
    </mc:Choice>
  </mc:AlternateContent>
  <xr:revisionPtr revIDLastSave="0" documentId="13_ncr:40009_{86F1ECB7-592B-4B12-B5F6-FC833F892393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craped_auto_premiums" sheetId="1" r:id="rId1"/>
    <sheet name="Sheet1" sheetId="2" r:id="rId2"/>
  </sheets>
  <definedNames>
    <definedName name="_xlnm._FilterDatabase" localSheetId="0" hidden="1">scraped_auto_premiums!$A$1:$BM$1001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K3" i="2"/>
  <c r="K2" i="2"/>
  <c r="J5" i="2"/>
  <c r="J4" i="2"/>
  <c r="J3" i="2"/>
  <c r="J2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<sst xmlns="http://schemas.openxmlformats.org/spreadsheetml/2006/main" count="39592" uniqueCount="2948">
  <si>
    <t>Sample Number</t>
  </si>
  <si>
    <t>CoverType</t>
  </si>
  <si>
    <t>PolicyStartDate</t>
  </si>
  <si>
    <t>Registration</t>
  </si>
  <si>
    <t>Vehicle_year</t>
  </si>
  <si>
    <t>Manufacturer</t>
  </si>
  <si>
    <t>Model</t>
  </si>
  <si>
    <t>Type</t>
  </si>
  <si>
    <t>Series</t>
  </si>
  <si>
    <t>Body</t>
  </si>
  <si>
    <t>Engine</t>
  </si>
  <si>
    <t>CC</t>
  </si>
  <si>
    <t>Gearbox</t>
  </si>
  <si>
    <t>Gas</t>
  </si>
  <si>
    <t>Modifications</t>
  </si>
  <si>
    <t>Parking</t>
  </si>
  <si>
    <t>Immobiliser_alarm</t>
  </si>
  <si>
    <t>BusinessUser</t>
  </si>
  <si>
    <t>Unit_number</t>
  </si>
  <si>
    <t>Street_number</t>
  </si>
  <si>
    <t>Street_name</t>
  </si>
  <si>
    <t>Street_type</t>
  </si>
  <si>
    <t>Suburb</t>
  </si>
  <si>
    <t>Postcode</t>
  </si>
  <si>
    <t>City</t>
  </si>
  <si>
    <t>Age</t>
  </si>
  <si>
    <t>DOB</t>
  </si>
  <si>
    <t>Licence</t>
  </si>
  <si>
    <t>NZ_citizen_or_resident</t>
  </si>
  <si>
    <t>Visa_at_least_1_year</t>
  </si>
  <si>
    <t>License_years_TOWER</t>
  </si>
  <si>
    <t>Age_learners_AMISTATE</t>
  </si>
  <si>
    <t>Gender</t>
  </si>
  <si>
    <t>FinancePurchase</t>
  </si>
  <si>
    <t>Incidents_number</t>
  </si>
  <si>
    <t>Incidents_last2years_TOWER</t>
  </si>
  <si>
    <t>Incidents_last3years_AA</t>
  </si>
  <si>
    <t>Incidents_last5years_AMISTATE</t>
  </si>
  <si>
    <t>Months_since_incident</t>
  </si>
  <si>
    <t>Date_of_incident</t>
  </si>
  <si>
    <t>Type_incident</t>
  </si>
  <si>
    <t>OtherPolicies</t>
  </si>
  <si>
    <t>Additional Drivers</t>
  </si>
  <si>
    <t>ExcludeUnder25</t>
  </si>
  <si>
    <t>AgreedValue</t>
  </si>
  <si>
    <t>Excess</t>
  </si>
  <si>
    <t>amiFreeBmax</t>
  </si>
  <si>
    <t>AAMember</t>
  </si>
  <si>
    <t>CurrentInsurer</t>
  </si>
  <si>
    <t>General_Error_Code</t>
  </si>
  <si>
    <t>AA_monthly_premium</t>
  </si>
  <si>
    <t>AA_yearly_premium</t>
  </si>
  <si>
    <t>AA_agreed_value_minimum</t>
  </si>
  <si>
    <t>AA_agreed_value_maximum</t>
  </si>
  <si>
    <t>AA_Error_code</t>
  </si>
  <si>
    <t>AMI_monthly_premium</t>
  </si>
  <si>
    <t>AMI_yearly_premium</t>
  </si>
  <si>
    <t>AMI_agreed_value_minimum</t>
  </si>
  <si>
    <t>AMI_agreed_value_maximum</t>
  </si>
  <si>
    <t>AMI_Error_code</t>
  </si>
  <si>
    <t>Tower_monthly_premium</t>
  </si>
  <si>
    <t>Tower_yearly_premium</t>
  </si>
  <si>
    <t>Tower_agreed_value_minimum</t>
  </si>
  <si>
    <t>Tower_agreed_value_maximum</t>
  </si>
  <si>
    <t>Tower_Error_code</t>
  </si>
  <si>
    <t>Comprehensive Car Insurance</t>
  </si>
  <si>
    <t>etg624</t>
  </si>
  <si>
    <t>Nissan</t>
  </si>
  <si>
    <t>Bluebird</t>
  </si>
  <si>
    <t>Eprise</t>
  </si>
  <si>
    <t>nan</t>
  </si>
  <si>
    <t>Sedan</t>
  </si>
  <si>
    <t>Aspirated</t>
  </si>
  <si>
    <t>4 Sp Automatic</t>
  </si>
  <si>
    <t>Petrol</t>
  </si>
  <si>
    <t>No</t>
  </si>
  <si>
    <t>Locked garage</t>
  </si>
  <si>
    <t>Yes</t>
  </si>
  <si>
    <t>8D</t>
  </si>
  <si>
    <t>KOTUKU</t>
  </si>
  <si>
    <t>STREET</t>
  </si>
  <si>
    <t xml:space="preserve">FRANKTON </t>
  </si>
  <si>
    <t xml:space="preserve"> WAIKATO</t>
  </si>
  <si>
    <t>LEARNERS LICENCE</t>
  </si>
  <si>
    <t>FEMALE</t>
  </si>
  <si>
    <t>NO</t>
  </si>
  <si>
    <t>NaT</t>
  </si>
  <si>
    <t>No current insurer</t>
  </si>
  <si>
    <t>No Error</t>
  </si>
  <si>
    <t>Toyota</t>
  </si>
  <si>
    <t>Corolla</t>
  </si>
  <si>
    <t>Fielder</t>
  </si>
  <si>
    <t>Wagon</t>
  </si>
  <si>
    <t>Petrol - Unleaded ULP</t>
  </si>
  <si>
    <t>CORNWALL</t>
  </si>
  <si>
    <t>ROAD</t>
  </si>
  <si>
    <t xml:space="preserve">RAGLAN </t>
  </si>
  <si>
    <t>NEW ZEALAND FULL LICENCE</t>
  </si>
  <si>
    <t>Several Car Variant Options Warning</t>
  </si>
  <si>
    <t>Tiida</t>
  </si>
  <si>
    <t>Hatchback</t>
  </si>
  <si>
    <t>B</t>
  </si>
  <si>
    <t>HOBART</t>
  </si>
  <si>
    <t>DRIVE</t>
  </si>
  <si>
    <t xml:space="preserve">SPOTSWOOD </t>
  </si>
  <si>
    <t xml:space="preserve"> TARANAKI</t>
  </si>
  <si>
    <t>At fault - other vehicle involved</t>
  </si>
  <si>
    <t>Unable to find car variant</t>
  </si>
  <si>
    <t>kmt976</t>
  </si>
  <si>
    <t>Hiace</t>
  </si>
  <si>
    <t>DX</t>
  </si>
  <si>
    <t>Van</t>
  </si>
  <si>
    <t>A</t>
  </si>
  <si>
    <t>SEABROOK</t>
  </si>
  <si>
    <t>AVENUE</t>
  </si>
  <si>
    <t xml:space="preserve">NEW LYNN </t>
  </si>
  <si>
    <t xml:space="preserve"> AUCKLAND</t>
  </si>
  <si>
    <t>Not at fault - other vehicle involved</t>
  </si>
  <si>
    <t>Mazda</t>
  </si>
  <si>
    <t>Axela</t>
  </si>
  <si>
    <t>15C</t>
  </si>
  <si>
    <t>123B</t>
  </si>
  <si>
    <t>STANCOMBE</t>
  </si>
  <si>
    <t xml:space="preserve">FLAT BUSH </t>
  </si>
  <si>
    <t>MALE</t>
  </si>
  <si>
    <t>Allex</t>
  </si>
  <si>
    <t>29A</t>
  </si>
  <si>
    <t>NEW BOND</t>
  </si>
  <si>
    <t xml:space="preserve">KINGSLAND </t>
  </si>
  <si>
    <t>hzn55</t>
  </si>
  <si>
    <t>Volvo</t>
  </si>
  <si>
    <t>V40</t>
  </si>
  <si>
    <t>Cross Country Geartronic AWD</t>
  </si>
  <si>
    <t>Turbo Intercooled</t>
  </si>
  <si>
    <t>8 Sp Sports Automatic</t>
  </si>
  <si>
    <t>THE</t>
  </si>
  <si>
    <t>ANCHORAGE</t>
  </si>
  <si>
    <t xml:space="preserve">HARURU </t>
  </si>
  <si>
    <t xml:space="preserve"> NORTHLAND</t>
  </si>
  <si>
    <t>Not at fault - no other vehicle involved</t>
  </si>
  <si>
    <t>czh731</t>
  </si>
  <si>
    <t>Honda</t>
  </si>
  <si>
    <t>Accord Euro</t>
  </si>
  <si>
    <t>S</t>
  </si>
  <si>
    <t>5 Sp Automatic</t>
  </si>
  <si>
    <t>HILDA</t>
  </si>
  <si>
    <t xml:space="preserve">FENTON PARK </t>
  </si>
  <si>
    <t xml:space="preserve"> BAY OF PLENTY</t>
  </si>
  <si>
    <t>YES</t>
  </si>
  <si>
    <t>Webiste Does Not Quote For This Car Variant</t>
  </si>
  <si>
    <t>GT-R</t>
  </si>
  <si>
    <t>Premium</t>
  </si>
  <si>
    <t xml:space="preserve">R35 </t>
  </si>
  <si>
    <t>Coupe</t>
  </si>
  <si>
    <t>Twin Turbo Intercooled</t>
  </si>
  <si>
    <t>6 Sp Seq. Manual Auto-Dual Clutch</t>
  </si>
  <si>
    <t>KING EDWARD</t>
  </si>
  <si>
    <t xml:space="preserve">MOTUEKA </t>
  </si>
  <si>
    <t xml:space="preserve"> TASMAN</t>
  </si>
  <si>
    <t>Unknown Error</t>
  </si>
  <si>
    <t>350Z</t>
  </si>
  <si>
    <t xml:space="preserve">Z33 </t>
  </si>
  <si>
    <t>Roadster</t>
  </si>
  <si>
    <t>6 Sp Manual</t>
  </si>
  <si>
    <t>Petrol - Premium ULP</t>
  </si>
  <si>
    <t>HUIA</t>
  </si>
  <si>
    <t xml:space="preserve">WAIUKU </t>
  </si>
  <si>
    <t>Subaru</t>
  </si>
  <si>
    <t>Legacy</t>
  </si>
  <si>
    <t>BSport</t>
  </si>
  <si>
    <t>FAIRFIELD</t>
  </si>
  <si>
    <t xml:space="preserve">ADDINGTON </t>
  </si>
  <si>
    <t xml:space="preserve"> CANTERBURY</t>
  </si>
  <si>
    <t>TZ939</t>
  </si>
  <si>
    <t>XL</t>
  </si>
  <si>
    <t>5 Sp Manual</t>
  </si>
  <si>
    <t>ELISA</t>
  </si>
  <si>
    <t>LANE</t>
  </si>
  <si>
    <t xml:space="preserve">RANUI </t>
  </si>
  <si>
    <t>Excess cannot be changed from $750</t>
  </si>
  <si>
    <t>Murano</t>
  </si>
  <si>
    <t>350XV</t>
  </si>
  <si>
    <t xml:space="preserve">Z50 </t>
  </si>
  <si>
    <t>6 Sp CVT</t>
  </si>
  <si>
    <t xml:space="preserve">ALBANY </t>
  </si>
  <si>
    <t>kul662</t>
  </si>
  <si>
    <t>Mini</t>
  </si>
  <si>
    <t>Cooper</t>
  </si>
  <si>
    <t>6 Sp Automatic</t>
  </si>
  <si>
    <t>DOVER</t>
  </si>
  <si>
    <t xml:space="preserve">ST ALBANS </t>
  </si>
  <si>
    <t>CRV</t>
  </si>
  <si>
    <t>RVi</t>
  </si>
  <si>
    <t>TAWHAI</t>
  </si>
  <si>
    <t>PLACE</t>
  </si>
  <si>
    <t xml:space="preserve">PARAHAKI </t>
  </si>
  <si>
    <t>FBZ265</t>
  </si>
  <si>
    <t>Mercedes-Benz</t>
  </si>
  <si>
    <t>E</t>
  </si>
  <si>
    <t>Avant</t>
  </si>
  <si>
    <t>BUCHANAN</t>
  </si>
  <si>
    <t xml:space="preserve">HUNTINGTON </t>
  </si>
  <si>
    <t>irvine</t>
  </si>
  <si>
    <t>Hilux</t>
  </si>
  <si>
    <t>SR5</t>
  </si>
  <si>
    <t xml:space="preserve">KUN26R </t>
  </si>
  <si>
    <t>Utility</t>
  </si>
  <si>
    <t>Diesel</t>
  </si>
  <si>
    <t>CAMERONS</t>
  </si>
  <si>
    <t xml:space="preserve">OKARAMIO </t>
  </si>
  <si>
    <t xml:space="preserve"> MARLBOROUGH</t>
  </si>
  <si>
    <t>Agreed value ranges are inconsistent</t>
  </si>
  <si>
    <t>Impreza</t>
  </si>
  <si>
    <t>15i</t>
  </si>
  <si>
    <t>CHILTON</t>
  </si>
  <si>
    <t xml:space="preserve">MAIREHAU </t>
  </si>
  <si>
    <t>Excess cannot be changed from $1,000</t>
  </si>
  <si>
    <t>Peugeot</t>
  </si>
  <si>
    <t xml:space="preserve">T5 </t>
  </si>
  <si>
    <t>RISHWORTH</t>
  </si>
  <si>
    <t xml:space="preserve">ARKLES BAY </t>
  </si>
  <si>
    <t>khd140</t>
  </si>
  <si>
    <t>GT</t>
  </si>
  <si>
    <t>5 Sp Sports Automatic</t>
  </si>
  <si>
    <t>CHIPPENDALE</t>
  </si>
  <si>
    <t>CRESCENT</t>
  </si>
  <si>
    <t xml:space="preserve">BIRKDALE </t>
  </si>
  <si>
    <t xml:space="preserve">R50 </t>
  </si>
  <si>
    <t>1 Sp Constantly Variable Transmission</t>
  </si>
  <si>
    <t>BROADHAVEN</t>
  </si>
  <si>
    <t xml:space="preserve">PARKLANDS </t>
  </si>
  <si>
    <t>ktr281</t>
  </si>
  <si>
    <t>Atenza</t>
  </si>
  <si>
    <t>25S</t>
  </si>
  <si>
    <t>WALLY NOLA</t>
  </si>
  <si>
    <t xml:space="preserve">HENDERSON </t>
  </si>
  <si>
    <t>GX</t>
  </si>
  <si>
    <t>WASHINGTON</t>
  </si>
  <si>
    <t xml:space="preserve">BROOKLYN </t>
  </si>
  <si>
    <t xml:space="preserve"> WELLINGTON</t>
  </si>
  <si>
    <t>klr333</t>
  </si>
  <si>
    <t>Holden</t>
  </si>
  <si>
    <t>Cruze</t>
  </si>
  <si>
    <t>Equipe</t>
  </si>
  <si>
    <t xml:space="preserve">JH </t>
  </si>
  <si>
    <t>6 Sp Sports Automatic</t>
  </si>
  <si>
    <t>ELMIRA</t>
  </si>
  <si>
    <t xml:space="preserve">BROWNS BAY </t>
  </si>
  <si>
    <t>INTERNATIONAL LICENCE</t>
  </si>
  <si>
    <t>wc1447</t>
  </si>
  <si>
    <t>Camry</t>
  </si>
  <si>
    <t>GS</t>
  </si>
  <si>
    <t>MCCARTHY</t>
  </si>
  <si>
    <t xml:space="preserve">HOON HAY </t>
  </si>
  <si>
    <t>RESTRICTED LICENCE</t>
  </si>
  <si>
    <t>GZH693</t>
  </si>
  <si>
    <t>Demio</t>
  </si>
  <si>
    <t xml:space="preserve">DE </t>
  </si>
  <si>
    <t>MOORAY</t>
  </si>
  <si>
    <t xml:space="preserve">BISHOPDALE </t>
  </si>
  <si>
    <t>jzq50</t>
  </si>
  <si>
    <t>Colorado</t>
  </si>
  <si>
    <t>Z71</t>
  </si>
  <si>
    <t>Wellside</t>
  </si>
  <si>
    <t>FISHER</t>
  </si>
  <si>
    <t>TERRACE</t>
  </si>
  <si>
    <t xml:space="preserve">KAMO </t>
  </si>
  <si>
    <t>At fault - Fire damage or theft</t>
  </si>
  <si>
    <t>jwl196</t>
  </si>
  <si>
    <t>Ford</t>
  </si>
  <si>
    <t>Falcon</t>
  </si>
  <si>
    <t>XR6</t>
  </si>
  <si>
    <t>BF</t>
  </si>
  <si>
    <t>ROBERT BURKE</t>
  </si>
  <si>
    <t>kjf485</t>
  </si>
  <si>
    <t>G</t>
  </si>
  <si>
    <t>MOLYNEUX</t>
  </si>
  <si>
    <t xml:space="preserve">CROMWELL </t>
  </si>
  <si>
    <t xml:space="preserve"> OTAGO</t>
  </si>
  <si>
    <t>Wish</t>
  </si>
  <si>
    <t>CAMERON</t>
  </si>
  <si>
    <t xml:space="preserve">TAURANGA </t>
  </si>
  <si>
    <t>Teana</t>
  </si>
  <si>
    <t>J</t>
  </si>
  <si>
    <t>THIRD VIEW</t>
  </si>
  <si>
    <t xml:space="preserve">BEACHLANDS </t>
  </si>
  <si>
    <t>Rodeo</t>
  </si>
  <si>
    <t>LT</t>
  </si>
  <si>
    <t xml:space="preserve">RA </t>
  </si>
  <si>
    <t>HANDYSIDE</t>
  </si>
  <si>
    <t xml:space="preserve">TAWA </t>
  </si>
  <si>
    <t>etf108</t>
  </si>
  <si>
    <t>G-Touring</t>
  </si>
  <si>
    <t>MONTROSE</t>
  </si>
  <si>
    <t xml:space="preserve">CULVERDEN </t>
  </si>
  <si>
    <t>Volkswagen</t>
  </si>
  <si>
    <t>Passat</t>
  </si>
  <si>
    <t>Alltrack</t>
  </si>
  <si>
    <t>VISTA</t>
  </si>
  <si>
    <t>MOTU</t>
  </si>
  <si>
    <t xml:space="preserve">RED BEACH </t>
  </si>
  <si>
    <t>glm439</t>
  </si>
  <si>
    <t>XR8</t>
  </si>
  <si>
    <t>BF MkII</t>
  </si>
  <si>
    <t>KERWYN</t>
  </si>
  <si>
    <t xml:space="preserve">EAST TAMAKI </t>
  </si>
  <si>
    <t>Website Does Not Quote For This Car Variant/ Person</t>
  </si>
  <si>
    <t>gkn625</t>
  </si>
  <si>
    <t>Skyline</t>
  </si>
  <si>
    <t>250GT</t>
  </si>
  <si>
    <t xml:space="preserve">V35 </t>
  </si>
  <si>
    <t>PINE</t>
  </si>
  <si>
    <t xml:space="preserve">EBDENTOWN </t>
  </si>
  <si>
    <t>dmw506</t>
  </si>
  <si>
    <t>GL</t>
  </si>
  <si>
    <t xml:space="preserve">ACV40 </t>
  </si>
  <si>
    <t>WHATAWHATA</t>
  </si>
  <si>
    <t xml:space="preserve">DINSDALE </t>
  </si>
  <si>
    <t xml:space="preserve">RG </t>
  </si>
  <si>
    <t>SPROSTON</t>
  </si>
  <si>
    <t xml:space="preserve">ELLERSLIE </t>
  </si>
  <si>
    <t>JSQ191</t>
  </si>
  <si>
    <t>S280</t>
  </si>
  <si>
    <t>ENDEAVOUR</t>
  </si>
  <si>
    <t xml:space="preserve">FLAGSTAFF </t>
  </si>
  <si>
    <t>dme827</t>
  </si>
  <si>
    <t>Pulsar</t>
  </si>
  <si>
    <t>CJ-11</t>
  </si>
  <si>
    <t>FLAXMERE</t>
  </si>
  <si>
    <t xml:space="preserve">FLAXMERE </t>
  </si>
  <si>
    <t xml:space="preserve"> HAWKE'S BAY</t>
  </si>
  <si>
    <t>Highlander</t>
  </si>
  <si>
    <t>Limited</t>
  </si>
  <si>
    <t>MARAETAI SCHOOL</t>
  </si>
  <si>
    <t xml:space="preserve">MARAETAI </t>
  </si>
  <si>
    <t>EGH236</t>
  </si>
  <si>
    <t>Yaris</t>
  </si>
  <si>
    <t xml:space="preserve">NCP91R </t>
  </si>
  <si>
    <t>1A</t>
  </si>
  <si>
    <t>ANNE</t>
  </si>
  <si>
    <t xml:space="preserve">HILLCREST </t>
  </si>
  <si>
    <t>jnr465</t>
  </si>
  <si>
    <t>Kia</t>
  </si>
  <si>
    <t>Picanto</t>
  </si>
  <si>
    <t>ROEBUCK</t>
  </si>
  <si>
    <t xml:space="preserve">TE HAPARA </t>
  </si>
  <si>
    <t xml:space="preserve"> GISBORNE</t>
  </si>
  <si>
    <t>Leisure</t>
  </si>
  <si>
    <t>BATHURST</t>
  </si>
  <si>
    <t xml:space="preserve">PYES PA </t>
  </si>
  <si>
    <t>Mitsubishi</t>
  </si>
  <si>
    <t>Outlander</t>
  </si>
  <si>
    <t>6 Sp Constantly Variable Transmission</t>
  </si>
  <si>
    <t>34A</t>
  </si>
  <si>
    <t>PURIRI</t>
  </si>
  <si>
    <t>kml720</t>
  </si>
  <si>
    <t>Prius</t>
  </si>
  <si>
    <t xml:space="preserve">ZVW30R </t>
  </si>
  <si>
    <t>DON BUCK</t>
  </si>
  <si>
    <t xml:space="preserve">MASSEY </t>
  </si>
  <si>
    <t>zl8046</t>
  </si>
  <si>
    <t>Hilux Surf</t>
  </si>
  <si>
    <t>SSR</t>
  </si>
  <si>
    <t xml:space="preserve">KZN130 </t>
  </si>
  <si>
    <t>GLENLYON</t>
  </si>
  <si>
    <t xml:space="preserve">GREERTON </t>
  </si>
  <si>
    <t>Fuga</t>
  </si>
  <si>
    <t xml:space="preserve">Y50 </t>
  </si>
  <si>
    <t>NORTH EYRE</t>
  </si>
  <si>
    <t xml:space="preserve">SWANNANOA </t>
  </si>
  <si>
    <t>CX-3</t>
  </si>
  <si>
    <t>BENSON</t>
  </si>
  <si>
    <t xml:space="preserve">REMUERA </t>
  </si>
  <si>
    <t>HWT169</t>
  </si>
  <si>
    <t>V50</t>
  </si>
  <si>
    <t>T5</t>
  </si>
  <si>
    <t>TAKAHE</t>
  </si>
  <si>
    <t xml:space="preserve">TITIRANGI </t>
  </si>
  <si>
    <t>Kpp42</t>
  </si>
  <si>
    <t>Renault</t>
  </si>
  <si>
    <t>Clio</t>
  </si>
  <si>
    <t>Expression</t>
  </si>
  <si>
    <t xml:space="preserve">IV </t>
  </si>
  <si>
    <t>ELIZABETH</t>
  </si>
  <si>
    <t xml:space="preserve">TAUHARA </t>
  </si>
  <si>
    <t>Mazda2</t>
  </si>
  <si>
    <t>GLX</t>
  </si>
  <si>
    <t>198D</t>
  </si>
  <si>
    <t>OLD FARM</t>
  </si>
  <si>
    <t xml:space="preserve">HAMILTON EAST </t>
  </si>
  <si>
    <t>Leaf</t>
  </si>
  <si>
    <t xml:space="preserve">ZE0 </t>
  </si>
  <si>
    <t>Electric</t>
  </si>
  <si>
    <t>1 Sp Reduction Gear</t>
  </si>
  <si>
    <t>RONA</t>
  </si>
  <si>
    <t xml:space="preserve">GREY LYNN </t>
  </si>
  <si>
    <t>Ist</t>
  </si>
  <si>
    <t xml:space="preserve">NCP60 </t>
  </si>
  <si>
    <t>C</t>
  </si>
  <si>
    <t>KAKANUI</t>
  </si>
  <si>
    <t>DEY</t>
  </si>
  <si>
    <t>ENL56</t>
  </si>
  <si>
    <t>Townace</t>
  </si>
  <si>
    <t>BARBARY</t>
  </si>
  <si>
    <t xml:space="preserve">KELSTON </t>
  </si>
  <si>
    <t>DQT537</t>
  </si>
  <si>
    <t>Accord</t>
  </si>
  <si>
    <t>SiR</t>
  </si>
  <si>
    <t>CINNAMON</t>
  </si>
  <si>
    <t xml:space="preserve">MANGERE </t>
  </si>
  <si>
    <t>KRU550</t>
  </si>
  <si>
    <t>Atara SL</t>
  </si>
  <si>
    <t xml:space="preserve">ASV50R </t>
  </si>
  <si>
    <t>26A</t>
  </si>
  <si>
    <t>CROWTHER</t>
  </si>
  <si>
    <t xml:space="preserve">BLOCKHOUSE BAY </t>
  </si>
  <si>
    <t>Std</t>
  </si>
  <si>
    <t>KENSINGTON</t>
  </si>
  <si>
    <t xml:space="preserve">KENSINGTON </t>
  </si>
  <si>
    <t>Altezza</t>
  </si>
  <si>
    <t>Gita</t>
  </si>
  <si>
    <t>BUTTERFIELD</t>
  </si>
  <si>
    <t xml:space="preserve">LINWOOD </t>
  </si>
  <si>
    <t>Ranger</t>
  </si>
  <si>
    <t>XL Dual Cab</t>
  </si>
  <si>
    <t>PJ</t>
  </si>
  <si>
    <t>2B</t>
  </si>
  <si>
    <t>WAVY KNOWES</t>
  </si>
  <si>
    <t xml:space="preserve">WALDRONVILLE </t>
  </si>
  <si>
    <t>LX</t>
  </si>
  <si>
    <t xml:space="preserve">N16 </t>
  </si>
  <si>
    <t>ST STEPHENS</t>
  </si>
  <si>
    <t xml:space="preserve">PARNELL </t>
  </si>
  <si>
    <t>dke968</t>
  </si>
  <si>
    <t>Jeep</t>
  </si>
  <si>
    <t>Wrangler</t>
  </si>
  <si>
    <t>Renegade</t>
  </si>
  <si>
    <t>Hardtop</t>
  </si>
  <si>
    <t>TENDER</t>
  </si>
  <si>
    <t xml:space="preserve">DAIRY FLAT </t>
  </si>
  <si>
    <t>B-Sport</t>
  </si>
  <si>
    <t>4 Sp Sports Automatic</t>
  </si>
  <si>
    <t>COLE PORTER</t>
  </si>
  <si>
    <t>STRATFORD</t>
  </si>
  <si>
    <t xml:space="preserve">MANUREWA </t>
  </si>
  <si>
    <t>jce297</t>
  </si>
  <si>
    <t>Fit</t>
  </si>
  <si>
    <t>16A</t>
  </si>
  <si>
    <t>SULLIVAN</t>
  </si>
  <si>
    <t xml:space="preserve">MANGERE BRIDGE </t>
  </si>
  <si>
    <t>Runx</t>
  </si>
  <si>
    <t>TE PUEA</t>
  </si>
  <si>
    <t xml:space="preserve">MEREMERE </t>
  </si>
  <si>
    <t>hrn435</t>
  </si>
  <si>
    <t>Sport</t>
  </si>
  <si>
    <t>Softtop</t>
  </si>
  <si>
    <t>FENWICK</t>
  </si>
  <si>
    <t xml:space="preserve">MILFORD </t>
  </si>
  <si>
    <t>juy271</t>
  </si>
  <si>
    <t>Axio</t>
  </si>
  <si>
    <t>HARBUTT</t>
  </si>
  <si>
    <t xml:space="preserve">MOUNT ALBERT </t>
  </si>
  <si>
    <t>fch723</t>
  </si>
  <si>
    <t>Suzuki</t>
  </si>
  <si>
    <t>Swift</t>
  </si>
  <si>
    <t>BRANDON</t>
  </si>
  <si>
    <t xml:space="preserve">FEATHERSTON </t>
  </si>
  <si>
    <t>Pajero</t>
  </si>
  <si>
    <t>GLS</t>
  </si>
  <si>
    <t>REDVERS</t>
  </si>
  <si>
    <t xml:space="preserve">BELMONT </t>
  </si>
  <si>
    <t>djh346</t>
  </si>
  <si>
    <t>Mazda6</t>
  </si>
  <si>
    <t>GSX</t>
  </si>
  <si>
    <t>SEALAND</t>
  </si>
  <si>
    <t>Tiguan</t>
  </si>
  <si>
    <t>TSI Highline</t>
  </si>
  <si>
    <t>7 SP Seq. Manual Auto-Dual Clutch</t>
  </si>
  <si>
    <t>MIDDLETON</t>
  </si>
  <si>
    <t>350GT</t>
  </si>
  <si>
    <t>KING (WEST)</t>
  </si>
  <si>
    <t xml:space="preserve">TE KUITI </t>
  </si>
  <si>
    <t>jmb926</t>
  </si>
  <si>
    <t xml:space="preserve">ZVW30R L1 </t>
  </si>
  <si>
    <t>DIXON</t>
  </si>
  <si>
    <t xml:space="preserve">FITZROY </t>
  </si>
  <si>
    <t>jut312</t>
  </si>
  <si>
    <t>Splash</t>
  </si>
  <si>
    <t>GRADY</t>
  </si>
  <si>
    <t xml:space="preserve">MAYFIELD </t>
  </si>
  <si>
    <t>Allion</t>
  </si>
  <si>
    <t>QUEENS</t>
  </si>
  <si>
    <t xml:space="preserve">MOUNT EDEN </t>
  </si>
  <si>
    <t xml:space="preserve">RS415 </t>
  </si>
  <si>
    <t>BRISTOL</t>
  </si>
  <si>
    <t xml:space="preserve">TRENTHAM </t>
  </si>
  <si>
    <t>jur148</t>
  </si>
  <si>
    <t>Chery</t>
  </si>
  <si>
    <t>J11</t>
  </si>
  <si>
    <t>PADDINGTON</t>
  </si>
  <si>
    <t xml:space="preserve">GLEN INNES </t>
  </si>
  <si>
    <t>fyj799</t>
  </si>
  <si>
    <t>Primera</t>
  </si>
  <si>
    <t>LAVENDER</t>
  </si>
  <si>
    <t xml:space="preserve">PAPAMOA BEACH </t>
  </si>
  <si>
    <t>jpq104</t>
  </si>
  <si>
    <t>146A</t>
  </si>
  <si>
    <t>GREAT SOUTH</t>
  </si>
  <si>
    <t>brg190</t>
  </si>
  <si>
    <t>Turbo</t>
  </si>
  <si>
    <t>GOLDRUSH</t>
  </si>
  <si>
    <t>WAY</t>
  </si>
  <si>
    <t xml:space="preserve">QUEENSTOWN </t>
  </si>
  <si>
    <t>gnd137</t>
  </si>
  <si>
    <t>AMG</t>
  </si>
  <si>
    <t xml:space="preserve">W204 </t>
  </si>
  <si>
    <t>7 Sp Sports Automatic</t>
  </si>
  <si>
    <t>13B</t>
  </si>
  <si>
    <t>COMMONS</t>
  </si>
  <si>
    <t xml:space="preserve">MOUNT MAUNGANUI </t>
  </si>
  <si>
    <t>BAY OF PLENTY</t>
  </si>
  <si>
    <t>KQJ167</t>
  </si>
  <si>
    <t>5A</t>
  </si>
  <si>
    <t>TONKS</t>
  </si>
  <si>
    <t>ffu999</t>
  </si>
  <si>
    <t>EASTONS</t>
  </si>
  <si>
    <t xml:space="preserve">WESTPORT </t>
  </si>
  <si>
    <t xml:space="preserve"> WEST COAST</t>
  </si>
  <si>
    <t>krk888</t>
  </si>
  <si>
    <t>BATTERSBY</t>
  </si>
  <si>
    <t xml:space="preserve">MOUNT ROSKILL </t>
  </si>
  <si>
    <t>kta904</t>
  </si>
  <si>
    <t>Note</t>
  </si>
  <si>
    <t>Constantly Variable Transmission</t>
  </si>
  <si>
    <t>SANDRINGHAM</t>
  </si>
  <si>
    <t xml:space="preserve">SANDRINGHAM </t>
  </si>
  <si>
    <t>Excess cannot be changed from $1,150</t>
  </si>
  <si>
    <t>SR-V</t>
  </si>
  <si>
    <t>CHATSWOOD</t>
  </si>
  <si>
    <t>GROVE</t>
  </si>
  <si>
    <t xml:space="preserve">CHATSWOOD </t>
  </si>
  <si>
    <t>Hyundai</t>
  </si>
  <si>
    <t>I30</t>
  </si>
  <si>
    <t xml:space="preserve">GD </t>
  </si>
  <si>
    <t>TALBOT</t>
  </si>
  <si>
    <t xml:space="preserve">NORTHWOOD </t>
  </si>
  <si>
    <t>jnt420</t>
  </si>
  <si>
    <t>Santa Fe</t>
  </si>
  <si>
    <t>MIRO</t>
  </si>
  <si>
    <t xml:space="preserve">ELGIN </t>
  </si>
  <si>
    <t>Captiva</t>
  </si>
  <si>
    <t>CG</t>
  </si>
  <si>
    <t>SOUTH TITIRANGI</t>
  </si>
  <si>
    <t>3A</t>
  </si>
  <si>
    <t>COLEMAN</t>
  </si>
  <si>
    <t>fgb98</t>
  </si>
  <si>
    <t>ST</t>
  </si>
  <si>
    <t xml:space="preserve">C11 </t>
  </si>
  <si>
    <t>RANFURLY</t>
  </si>
  <si>
    <t>jtz572</t>
  </si>
  <si>
    <t>Colorado 7</t>
  </si>
  <si>
    <t>LTZ</t>
  </si>
  <si>
    <t>CAROLYN</t>
  </si>
  <si>
    <t xml:space="preserve">MANUKAU </t>
  </si>
  <si>
    <t>fhh280</t>
  </si>
  <si>
    <t>Barina</t>
  </si>
  <si>
    <t>PILKINGTON</t>
  </si>
  <si>
    <t xml:space="preserve">PANMURE </t>
  </si>
  <si>
    <t>khh119</t>
  </si>
  <si>
    <t>GIFFORD</t>
  </si>
  <si>
    <t>jhe548</t>
  </si>
  <si>
    <t>HAYCOCK</t>
  </si>
  <si>
    <t>kmy592</t>
  </si>
  <si>
    <t>WINERY</t>
  </si>
  <si>
    <t>F</t>
  </si>
  <si>
    <t>MCCULLOUGH</t>
  </si>
  <si>
    <t>gtz266</t>
  </si>
  <si>
    <t>XLT</t>
  </si>
  <si>
    <t>PERIA</t>
  </si>
  <si>
    <t xml:space="preserve">MATAMATA </t>
  </si>
  <si>
    <t>geu917</t>
  </si>
  <si>
    <t>Hybrid</t>
  </si>
  <si>
    <t xml:space="preserve">AVV50R </t>
  </si>
  <si>
    <t>O'DONNELL</t>
  </si>
  <si>
    <t>jjg83</t>
  </si>
  <si>
    <t>Mondeo</t>
  </si>
  <si>
    <t>Trend</t>
  </si>
  <si>
    <t>WHITU</t>
  </si>
  <si>
    <t xml:space="preserve">KHANDALLAH </t>
  </si>
  <si>
    <t>RAV4</t>
  </si>
  <si>
    <t>6 SP Sports Automatic</t>
  </si>
  <si>
    <t>MASSEY</t>
  </si>
  <si>
    <t>kcp457</t>
  </si>
  <si>
    <t>36A</t>
  </si>
  <si>
    <t>HARDING</t>
  </si>
  <si>
    <t xml:space="preserve">MOUNT WELLINGTON </t>
  </si>
  <si>
    <t>17O</t>
  </si>
  <si>
    <t>ti8704</t>
  </si>
  <si>
    <t>GLi</t>
  </si>
  <si>
    <t>XG</t>
  </si>
  <si>
    <t>HISKENS</t>
  </si>
  <si>
    <t xml:space="preserve">TE AWAMUTU </t>
  </si>
  <si>
    <t>5 SP Manual</t>
  </si>
  <si>
    <t>WELLINGTON</t>
  </si>
  <si>
    <t xml:space="preserve">PAEKAKARIKI </t>
  </si>
  <si>
    <t>hfc785</t>
  </si>
  <si>
    <t>FARRELLY</t>
  </si>
  <si>
    <t xml:space="preserve">MT ROSKILL </t>
  </si>
  <si>
    <t>hfw206</t>
  </si>
  <si>
    <t>FREELAND</t>
  </si>
  <si>
    <t>gfr380</t>
  </si>
  <si>
    <t>Dion</t>
  </si>
  <si>
    <t>48B</t>
  </si>
  <si>
    <t xml:space="preserve">ASHBURTON </t>
  </si>
  <si>
    <t>TERRANCE</t>
  </si>
  <si>
    <t xml:space="preserve">PAPARANGI </t>
  </si>
  <si>
    <t>kqm368</t>
  </si>
  <si>
    <t>Jaguar</t>
  </si>
  <si>
    <t>XF</t>
  </si>
  <si>
    <t>Luxury</t>
  </si>
  <si>
    <t xml:space="preserve">X250 </t>
  </si>
  <si>
    <t>MARK PERREAU</t>
  </si>
  <si>
    <t xml:space="preserve">FOXTON </t>
  </si>
  <si>
    <t xml:space="preserve"> MANAWATU-WANGANUI</t>
  </si>
  <si>
    <t>Skoda</t>
  </si>
  <si>
    <t>Superb</t>
  </si>
  <si>
    <t>TSI</t>
  </si>
  <si>
    <t>INVERMAY</t>
  </si>
  <si>
    <t>dyz6</t>
  </si>
  <si>
    <t>Tucson</t>
  </si>
  <si>
    <t>ALISON</t>
  </si>
  <si>
    <t xml:space="preserve">ALBERT TOWN </t>
  </si>
  <si>
    <t>jgn548</t>
  </si>
  <si>
    <t>Malibu</t>
  </si>
  <si>
    <t>CDX</t>
  </si>
  <si>
    <t xml:space="preserve">V300 </t>
  </si>
  <si>
    <t>REDOUBT</t>
  </si>
  <si>
    <t>knr417</t>
  </si>
  <si>
    <t>Audi</t>
  </si>
  <si>
    <t>A4</t>
  </si>
  <si>
    <t>FSI</t>
  </si>
  <si>
    <t xml:space="preserve">B8 </t>
  </si>
  <si>
    <t>8 Sp Constantly Variable Transmission</t>
  </si>
  <si>
    <t>MOUNT EDEN</t>
  </si>
  <si>
    <t>Isis</t>
  </si>
  <si>
    <t>L</t>
  </si>
  <si>
    <t>SANFT</t>
  </si>
  <si>
    <t>i-Tech</t>
  </si>
  <si>
    <t xml:space="preserve">NHW20R </t>
  </si>
  <si>
    <t>38B</t>
  </si>
  <si>
    <t>HOROEKA</t>
  </si>
  <si>
    <t xml:space="preserve">MT EDEN </t>
  </si>
  <si>
    <t>BMW</t>
  </si>
  <si>
    <t>130i</t>
  </si>
  <si>
    <t xml:space="preserve">E87 </t>
  </si>
  <si>
    <t>TAKITIMU</t>
  </si>
  <si>
    <t xml:space="preserve">WHENUAPAI </t>
  </si>
  <si>
    <t>650i</t>
  </si>
  <si>
    <t xml:space="preserve">E63 </t>
  </si>
  <si>
    <t>COATES</t>
  </si>
  <si>
    <t xml:space="preserve">ORAKEI </t>
  </si>
  <si>
    <t xml:space="preserve">NCP115 </t>
  </si>
  <si>
    <t>PAPAKU</t>
  </si>
  <si>
    <t xml:space="preserve">OTAHUHU </t>
  </si>
  <si>
    <t xml:space="preserve">C12 </t>
  </si>
  <si>
    <t>CHERRY</t>
  </si>
  <si>
    <t xml:space="preserve">MOSGIEL </t>
  </si>
  <si>
    <t>ABL926</t>
  </si>
  <si>
    <t>AERODROME</t>
  </si>
  <si>
    <t xml:space="preserve">THORNTON </t>
  </si>
  <si>
    <t>kse716</t>
  </si>
  <si>
    <t>Serena</t>
  </si>
  <si>
    <t>SHAWCROSS</t>
  </si>
  <si>
    <t>CTU135</t>
  </si>
  <si>
    <t>Focus</t>
  </si>
  <si>
    <t>MEEANEE</t>
  </si>
  <si>
    <t xml:space="preserve">MEEANEE </t>
  </si>
  <si>
    <t>120i</t>
  </si>
  <si>
    <t>SE</t>
  </si>
  <si>
    <t>CALEB</t>
  </si>
  <si>
    <t>Ghia</t>
  </si>
  <si>
    <t>WEBSTER</t>
  </si>
  <si>
    <t>RS</t>
  </si>
  <si>
    <t>13A</t>
  </si>
  <si>
    <t>SCOTSTOUN</t>
  </si>
  <si>
    <t xml:space="preserve">GLEN EDEN </t>
  </si>
  <si>
    <t>hmw158</t>
  </si>
  <si>
    <t>Kuga</t>
  </si>
  <si>
    <t>BOWER</t>
  </si>
  <si>
    <t xml:space="preserve">NEW BRIGHTON NORTH </t>
  </si>
  <si>
    <t>CANTERBURY</t>
  </si>
  <si>
    <t>15X</t>
  </si>
  <si>
    <t xml:space="preserve">E11 </t>
  </si>
  <si>
    <t>HOLDAWAY</t>
  </si>
  <si>
    <t xml:space="preserve">NORTHCOTE </t>
  </si>
  <si>
    <t>epy923</t>
  </si>
  <si>
    <t>MPV</t>
  </si>
  <si>
    <t xml:space="preserve">LW10J2 </t>
  </si>
  <si>
    <t>10A</t>
  </si>
  <si>
    <t>PORTLAND</t>
  </si>
  <si>
    <t xml:space="preserve">WELCOME BAY </t>
  </si>
  <si>
    <t>hwb720</t>
  </si>
  <si>
    <t>SPRINGLEIGH</t>
  </si>
  <si>
    <t xml:space="preserve">MT ALBERT </t>
  </si>
  <si>
    <t>gce465</t>
  </si>
  <si>
    <t>Epica</t>
  </si>
  <si>
    <t xml:space="preserve">EP </t>
  </si>
  <si>
    <t>POHUTUKAWA</t>
  </si>
  <si>
    <t xml:space="preserve">OHOPE </t>
  </si>
  <si>
    <t>Lancer</t>
  </si>
  <si>
    <t>EVO I</t>
  </si>
  <si>
    <t>ORELIO</t>
  </si>
  <si>
    <t>Great Wall</t>
  </si>
  <si>
    <t>X200</t>
  </si>
  <si>
    <t>WARSPITE</t>
  </si>
  <si>
    <t xml:space="preserve">WAITANGIRUA </t>
  </si>
  <si>
    <t>69A</t>
  </si>
  <si>
    <t>DONOVAN</t>
  </si>
  <si>
    <t xml:space="preserve">PARAPARAUMU BEACH </t>
  </si>
  <si>
    <t>Dualis</t>
  </si>
  <si>
    <t>20G</t>
  </si>
  <si>
    <t xml:space="preserve">J10 </t>
  </si>
  <si>
    <t>HERETAUNGA</t>
  </si>
  <si>
    <t xml:space="preserve">ONEHUNGA </t>
  </si>
  <si>
    <t>Accent</t>
  </si>
  <si>
    <t>PUKATEA</t>
  </si>
  <si>
    <t xml:space="preserve">GLENWOOD </t>
  </si>
  <si>
    <t>20C</t>
  </si>
  <si>
    <t>STATE</t>
  </si>
  <si>
    <t>ZEFIRO</t>
  </si>
  <si>
    <t>Mustang</t>
  </si>
  <si>
    <t>Fastback</t>
  </si>
  <si>
    <t>PAPAITONGA LAKE</t>
  </si>
  <si>
    <t xml:space="preserve">OHAU </t>
  </si>
  <si>
    <t>hwf280</t>
  </si>
  <si>
    <t>RX-8</t>
  </si>
  <si>
    <t>MCLEAN</t>
  </si>
  <si>
    <t xml:space="preserve">AWAKERI </t>
  </si>
  <si>
    <t>CX-5</t>
  </si>
  <si>
    <t>CURTIS</t>
  </si>
  <si>
    <t xml:space="preserve">STOKE </t>
  </si>
  <si>
    <t xml:space="preserve"> NELSON</t>
  </si>
  <si>
    <t>gjw621</t>
  </si>
  <si>
    <t>RUSHGREEN</t>
  </si>
  <si>
    <t xml:space="preserve">PAHUREHURE </t>
  </si>
  <si>
    <t>egy937</t>
  </si>
  <si>
    <t>L300</t>
  </si>
  <si>
    <t>ROMANA</t>
  </si>
  <si>
    <t>krf713</t>
  </si>
  <si>
    <t>ALEXANDER</t>
  </si>
  <si>
    <t xml:space="preserve">PAPATOETOE </t>
  </si>
  <si>
    <t>FAIRVIEW</t>
  </si>
  <si>
    <t xml:space="preserve">FAIRVIEW HEIGHTS </t>
  </si>
  <si>
    <t>kkj909</t>
  </si>
  <si>
    <t>Blitzen</t>
  </si>
  <si>
    <t xml:space="preserve">4GEN </t>
  </si>
  <si>
    <t>BIRDWOOD</t>
  </si>
  <si>
    <t>Ssangyong</t>
  </si>
  <si>
    <t>Actyon</t>
  </si>
  <si>
    <t>WorkMate</t>
  </si>
  <si>
    <t>HOMEDALE</t>
  </si>
  <si>
    <t xml:space="preserve">WAINUIOMATA </t>
  </si>
  <si>
    <t>fwc897</t>
  </si>
  <si>
    <t xml:space="preserve">NCP90R </t>
  </si>
  <si>
    <t>VALLEY</t>
  </si>
  <si>
    <t xml:space="preserve">KAWERAU </t>
  </si>
  <si>
    <t>JQH809</t>
  </si>
  <si>
    <t>Commodore</t>
  </si>
  <si>
    <t>SV8</t>
  </si>
  <si>
    <t>VZ</t>
  </si>
  <si>
    <t>SHIRLEY</t>
  </si>
  <si>
    <t xml:space="preserve">PAPAKURA </t>
  </si>
  <si>
    <t>LANNIE</t>
  </si>
  <si>
    <t xml:space="preserve">GREENMEADOWS </t>
  </si>
  <si>
    <t>xm8783</t>
  </si>
  <si>
    <t>SEi LTD</t>
  </si>
  <si>
    <t>BRETT</t>
  </si>
  <si>
    <t>JNT101</t>
  </si>
  <si>
    <t>Hybrid GL</t>
  </si>
  <si>
    <t>FYFE</t>
  </si>
  <si>
    <t>hdt540</t>
  </si>
  <si>
    <t>Golf</t>
  </si>
  <si>
    <t>Trendline TSI</t>
  </si>
  <si>
    <t>7 Sp Seq. Manual Auto-Dual Clutch</t>
  </si>
  <si>
    <t>ROBERT SALE</t>
  </si>
  <si>
    <t>RISE</t>
  </si>
  <si>
    <t xml:space="preserve">STONEFIELDS </t>
  </si>
  <si>
    <t>Spark</t>
  </si>
  <si>
    <t>1 SP Constantly Variable Transmission</t>
  </si>
  <si>
    <t>DISCOVERY</t>
  </si>
  <si>
    <t>Navara ST</t>
  </si>
  <si>
    <t xml:space="preserve">D40 </t>
  </si>
  <si>
    <t>TONGARIRO</t>
  </si>
  <si>
    <t xml:space="preserve">AOTEA </t>
  </si>
  <si>
    <t>jys374</t>
  </si>
  <si>
    <t>Insight</t>
  </si>
  <si>
    <t>GLASGOW</t>
  </si>
  <si>
    <t>Foton</t>
  </si>
  <si>
    <t>Tunland</t>
  </si>
  <si>
    <t>KING</t>
  </si>
  <si>
    <t xml:space="preserve">TEMUKA </t>
  </si>
  <si>
    <t>kqk770</t>
  </si>
  <si>
    <t>X1</t>
  </si>
  <si>
    <t>sDrive20i Lifestyle Edition</t>
  </si>
  <si>
    <t xml:space="preserve">E84 </t>
  </si>
  <si>
    <t>HOTEO</t>
  </si>
  <si>
    <t>Blade</t>
  </si>
  <si>
    <t>OAKLAND</t>
  </si>
  <si>
    <t>PARK</t>
  </si>
  <si>
    <t>ksg625</t>
  </si>
  <si>
    <t>X-Type</t>
  </si>
  <si>
    <t xml:space="preserve">X400 </t>
  </si>
  <si>
    <t>PLUNKET</t>
  </si>
  <si>
    <t>Baleno</t>
  </si>
  <si>
    <t>KOMARU</t>
  </si>
  <si>
    <t>Estima</t>
  </si>
  <si>
    <t>Aeras</t>
  </si>
  <si>
    <t>SEYMOUR</t>
  </si>
  <si>
    <t>dkq748</t>
  </si>
  <si>
    <t xml:space="preserve">7th Gen </t>
  </si>
  <si>
    <t>INLET</t>
  </si>
  <si>
    <t>VIEWS</t>
  </si>
  <si>
    <t xml:space="preserve">BETHLEHEM </t>
  </si>
  <si>
    <t>Galant</t>
  </si>
  <si>
    <t>Super</t>
  </si>
  <si>
    <t>WILMAY</t>
  </si>
  <si>
    <t>Cerato</t>
  </si>
  <si>
    <t>LTD</t>
  </si>
  <si>
    <t>CAMBRIDGE</t>
  </si>
  <si>
    <t>Jazz</t>
  </si>
  <si>
    <t>wq4425</t>
  </si>
  <si>
    <t>Telstar</t>
  </si>
  <si>
    <t>Orion</t>
  </si>
  <si>
    <t>YARROW</t>
  </si>
  <si>
    <t xml:space="preserve">RICHMOND </t>
  </si>
  <si>
    <t xml:space="preserve"> SOUTHLAND</t>
  </si>
  <si>
    <t>Holden Special Vehicles</t>
  </si>
  <si>
    <t>Clubsport</t>
  </si>
  <si>
    <t>VT II</t>
  </si>
  <si>
    <t>MANAWA</t>
  </si>
  <si>
    <t xml:space="preserve">RAUMATI BEACH </t>
  </si>
  <si>
    <t>HRD817</t>
  </si>
  <si>
    <t xml:space="preserve">V36 </t>
  </si>
  <si>
    <t>TAMATEA</t>
  </si>
  <si>
    <t>Patrol</t>
  </si>
  <si>
    <t>ST-L</t>
  </si>
  <si>
    <t xml:space="preserve">GU III </t>
  </si>
  <si>
    <t>CEDAR</t>
  </si>
  <si>
    <t xml:space="preserve">RANGIORA </t>
  </si>
  <si>
    <t>230JK</t>
  </si>
  <si>
    <t>AROHA</t>
  </si>
  <si>
    <t>GPJ98</t>
  </si>
  <si>
    <t>Polo</t>
  </si>
  <si>
    <t xml:space="preserve">9N </t>
  </si>
  <si>
    <t>PRINCES</t>
  </si>
  <si>
    <t xml:space="preserve">BRITANNIA HEIGHTS </t>
  </si>
  <si>
    <t>BETHELLS</t>
  </si>
  <si>
    <t xml:space="preserve">WAITAKERE </t>
  </si>
  <si>
    <t>heq698</t>
  </si>
  <si>
    <t>Wingroad</t>
  </si>
  <si>
    <t>OCEANBEACH</t>
  </si>
  <si>
    <t xml:space="preserve">MT MAUNGANUI </t>
  </si>
  <si>
    <t>gfk141</t>
  </si>
  <si>
    <t xml:space="preserve">AZH414 </t>
  </si>
  <si>
    <t>BELT</t>
  </si>
  <si>
    <t xml:space="preserve">ALLENTON </t>
  </si>
  <si>
    <t>fqu206</t>
  </si>
  <si>
    <t>XE</t>
  </si>
  <si>
    <t>129A</t>
  </si>
  <si>
    <t>HAMILTON</t>
  </si>
  <si>
    <t xml:space="preserve">ILAM </t>
  </si>
  <si>
    <t>krt852</t>
  </si>
  <si>
    <t>250XL</t>
  </si>
  <si>
    <t>BAIRDS</t>
  </si>
  <si>
    <t xml:space="preserve">OTARA </t>
  </si>
  <si>
    <t>ayy250</t>
  </si>
  <si>
    <t xml:space="preserve">ZZE122R </t>
  </si>
  <si>
    <t>BEANLAND</t>
  </si>
  <si>
    <t xml:space="preserve">SPREYDON </t>
  </si>
  <si>
    <t>HIGHVIEW</t>
  </si>
  <si>
    <t>116i</t>
  </si>
  <si>
    <t>Sport Line</t>
  </si>
  <si>
    <t xml:space="preserve">F20 </t>
  </si>
  <si>
    <t>Dodge</t>
  </si>
  <si>
    <t>Nitro</t>
  </si>
  <si>
    <t>SXT</t>
  </si>
  <si>
    <t>KAWARI</t>
  </si>
  <si>
    <t xml:space="preserve">PEGASUS </t>
  </si>
  <si>
    <t>Sportivo</t>
  </si>
  <si>
    <t xml:space="preserve">ACV36R </t>
  </si>
  <si>
    <t>GOODWIN</t>
  </si>
  <si>
    <t xml:space="preserve">TIRAU </t>
  </si>
  <si>
    <t>kkb99</t>
  </si>
  <si>
    <t>HOWARD HUNTER</t>
  </si>
  <si>
    <t xml:space="preserve">ST JOHNS </t>
  </si>
  <si>
    <t>HIHI</t>
  </si>
  <si>
    <t xml:space="preserve">TAKANINI </t>
  </si>
  <si>
    <t>Rio</t>
  </si>
  <si>
    <t>6 SP Manual</t>
  </si>
  <si>
    <t>TAWAKI</t>
  </si>
  <si>
    <t>RVR</t>
  </si>
  <si>
    <t>Exceed</t>
  </si>
  <si>
    <t>6B</t>
  </si>
  <si>
    <t>GUTHREY</t>
  </si>
  <si>
    <t>bna473</t>
  </si>
  <si>
    <t>Maxima</t>
  </si>
  <si>
    <t>Si</t>
  </si>
  <si>
    <t xml:space="preserve">A33 </t>
  </si>
  <si>
    <t>ABBOTLEIGH</t>
  </si>
  <si>
    <t xml:space="preserve">TE ATATU PENINSULA </t>
  </si>
  <si>
    <t>Vanette</t>
  </si>
  <si>
    <t>ALMA</t>
  </si>
  <si>
    <t xml:space="preserve">WYNDHAM </t>
  </si>
  <si>
    <t>0utiaw</t>
  </si>
  <si>
    <t>SSR-X</t>
  </si>
  <si>
    <t>JAEMONT</t>
  </si>
  <si>
    <t xml:space="preserve">TE ATATU SOUTH </t>
  </si>
  <si>
    <t>HAUGHEY</t>
  </si>
  <si>
    <t xml:space="preserve">THREE KINGS </t>
  </si>
  <si>
    <t>HmN121</t>
  </si>
  <si>
    <t>STEWART</t>
  </si>
  <si>
    <t xml:space="preserve">NEWLANDS </t>
  </si>
  <si>
    <t>A5</t>
  </si>
  <si>
    <t>TFSI</t>
  </si>
  <si>
    <t>clp263</t>
  </si>
  <si>
    <t>JESSIE</t>
  </si>
  <si>
    <t xml:space="preserve">MANGAWHAI HEADS </t>
  </si>
  <si>
    <t>ASX</t>
  </si>
  <si>
    <t>XLS</t>
  </si>
  <si>
    <t>MAWSON</t>
  </si>
  <si>
    <t xml:space="preserve">TORBAY </t>
  </si>
  <si>
    <t>gnm352</t>
  </si>
  <si>
    <t>Executive</t>
  </si>
  <si>
    <t>HARRIS</t>
  </si>
  <si>
    <t xml:space="preserve">PAPANUI </t>
  </si>
  <si>
    <t>DUNOON</t>
  </si>
  <si>
    <t>CLOSE</t>
  </si>
  <si>
    <t>ZL</t>
  </si>
  <si>
    <t>WOODLEIGH</t>
  </si>
  <si>
    <t xml:space="preserve">FRANKLEIGH PARK </t>
  </si>
  <si>
    <t>blz951</t>
  </si>
  <si>
    <t>SSR-G</t>
  </si>
  <si>
    <t>BROOKVALE</t>
  </si>
  <si>
    <t xml:space="preserve">STANMORE BAY </t>
  </si>
  <si>
    <t>LS</t>
  </si>
  <si>
    <t>TEMPLEMORE</t>
  </si>
  <si>
    <t>GMC</t>
  </si>
  <si>
    <t>Suburban</t>
  </si>
  <si>
    <t>1500 SL</t>
  </si>
  <si>
    <t>SHANAWAY</t>
  </si>
  <si>
    <t xml:space="preserve">HALSWELL </t>
  </si>
  <si>
    <t>kNY373</t>
  </si>
  <si>
    <t>GREAT NORTH</t>
  </si>
  <si>
    <t>gql852</t>
  </si>
  <si>
    <t>Runx X</t>
  </si>
  <si>
    <t>ALABAMA</t>
  </si>
  <si>
    <t xml:space="preserve">REDWOODTOWN </t>
  </si>
  <si>
    <t>Sportage</t>
  </si>
  <si>
    <t>LTD Urban</t>
  </si>
  <si>
    <t xml:space="preserve">QL </t>
  </si>
  <si>
    <t>IRONGATE</t>
  </si>
  <si>
    <t>RX</t>
  </si>
  <si>
    <t>REWA</t>
  </si>
  <si>
    <t>ws8558</t>
  </si>
  <si>
    <t>Calais</t>
  </si>
  <si>
    <t>VT</t>
  </si>
  <si>
    <t>RISELAW</t>
  </si>
  <si>
    <t xml:space="preserve">SHIRLEY </t>
  </si>
  <si>
    <t>jsp375</t>
  </si>
  <si>
    <t>BEIHLERS</t>
  </si>
  <si>
    <t xml:space="preserve">WEYMOUTH </t>
  </si>
  <si>
    <t>Journey</t>
  </si>
  <si>
    <t>CYCLAMEN</t>
  </si>
  <si>
    <t>Prius v</t>
  </si>
  <si>
    <t>COEY</t>
  </si>
  <si>
    <t>fem627</t>
  </si>
  <si>
    <t>Bluebird Sylphy</t>
  </si>
  <si>
    <t>TEAL</t>
  </si>
  <si>
    <t xml:space="preserve">WOOLSTON </t>
  </si>
  <si>
    <t>kmq372</t>
  </si>
  <si>
    <t>6 SP Automatic</t>
  </si>
  <si>
    <t>MIKA</t>
  </si>
  <si>
    <t>COURT</t>
  </si>
  <si>
    <t>hdu696</t>
  </si>
  <si>
    <t>TSAR</t>
  </si>
  <si>
    <t>gma618</t>
  </si>
  <si>
    <t>UNION</t>
  </si>
  <si>
    <t xml:space="preserve">HOWICK </t>
  </si>
  <si>
    <t>Vitz</t>
  </si>
  <si>
    <t xml:space="preserve">NCP10R </t>
  </si>
  <si>
    <t>BIRKDALE</t>
  </si>
  <si>
    <t>20C Skyactiv</t>
  </si>
  <si>
    <t xml:space="preserve">BLFFP </t>
  </si>
  <si>
    <t>RUPI</t>
  </si>
  <si>
    <t>egm630</t>
  </si>
  <si>
    <t>X-Trail</t>
  </si>
  <si>
    <t xml:space="preserve">T31 </t>
  </si>
  <si>
    <t>GERALDINE</t>
  </si>
  <si>
    <t xml:space="preserve">CLOVERLEA </t>
  </si>
  <si>
    <t>kkj512</t>
  </si>
  <si>
    <t>i3</t>
  </si>
  <si>
    <t xml:space="preserve">i01 </t>
  </si>
  <si>
    <t>2A</t>
  </si>
  <si>
    <t>KILBAHA</t>
  </si>
  <si>
    <t>hls159</t>
  </si>
  <si>
    <t xml:space="preserve">T1X </t>
  </si>
  <si>
    <t>LAMB</t>
  </si>
  <si>
    <t xml:space="preserve">LEAMINGTON </t>
  </si>
  <si>
    <t>WYNYARD</t>
  </si>
  <si>
    <t xml:space="preserve">FERNHILL </t>
  </si>
  <si>
    <t>KRC800</t>
  </si>
  <si>
    <t>Inspire</t>
  </si>
  <si>
    <t>30TL</t>
  </si>
  <si>
    <t>SAMBROOKE</t>
  </si>
  <si>
    <t>knb564</t>
  </si>
  <si>
    <t>PARIS</t>
  </si>
  <si>
    <t xml:space="preserve">BIRKENHEAD </t>
  </si>
  <si>
    <t>dae508</t>
  </si>
  <si>
    <t xml:space="preserve">J31 </t>
  </si>
  <si>
    <t>SWINBURN</t>
  </si>
  <si>
    <t xml:space="preserve">DANNEVIRKE </t>
  </si>
  <si>
    <t>PANAIR</t>
  </si>
  <si>
    <t>kry348</t>
  </si>
  <si>
    <t>Aqua</t>
  </si>
  <si>
    <t>PRESTON</t>
  </si>
  <si>
    <t>gez358</t>
  </si>
  <si>
    <t>Navara</t>
  </si>
  <si>
    <t>Venturer</t>
  </si>
  <si>
    <t xml:space="preserve">D22 </t>
  </si>
  <si>
    <t>MURDOCH</t>
  </si>
  <si>
    <t>klq363</t>
  </si>
  <si>
    <t>NV350</t>
  </si>
  <si>
    <t>Caravan DX</t>
  </si>
  <si>
    <t xml:space="preserve">E26 </t>
  </si>
  <si>
    <t>GOULDS</t>
  </si>
  <si>
    <t xml:space="preserve">ROLLESTON </t>
  </si>
  <si>
    <t>N</t>
  </si>
  <si>
    <t xml:space="preserve">RM </t>
  </si>
  <si>
    <t>TOWNSEND</t>
  </si>
  <si>
    <t xml:space="preserve">MIRAMAR </t>
  </si>
  <si>
    <t>kes695</t>
  </si>
  <si>
    <t>Pajero Sport</t>
  </si>
  <si>
    <t>VRX</t>
  </si>
  <si>
    <t xml:space="preserve">JK </t>
  </si>
  <si>
    <t>HILL</t>
  </si>
  <si>
    <t>11A</t>
  </si>
  <si>
    <t>OREWA HEIGHTS</t>
  </si>
  <si>
    <t xml:space="preserve">OREWA </t>
  </si>
  <si>
    <t>Knm489</t>
  </si>
  <si>
    <t>X3</t>
  </si>
  <si>
    <t>SE si</t>
  </si>
  <si>
    <t xml:space="preserve">E83 </t>
  </si>
  <si>
    <t>BOYES</t>
  </si>
  <si>
    <t>XT</t>
  </si>
  <si>
    <t>BA</t>
  </si>
  <si>
    <t>TORRINGTON</t>
  </si>
  <si>
    <t>dtt453</t>
  </si>
  <si>
    <t>City Elite</t>
  </si>
  <si>
    <t>RAGLAN</t>
  </si>
  <si>
    <t xml:space="preserve">MANGERE EAST </t>
  </si>
  <si>
    <t>A3</t>
  </si>
  <si>
    <t xml:space="preserve">8P </t>
  </si>
  <si>
    <t>61B</t>
  </si>
  <si>
    <t>RUKUTAI</t>
  </si>
  <si>
    <t>3.0R Spec.B</t>
  </si>
  <si>
    <t>6ABCD</t>
  </si>
  <si>
    <t>GLENSIDE</t>
  </si>
  <si>
    <t xml:space="preserve">GRAFTON </t>
  </si>
  <si>
    <t>CAWLEY</t>
  </si>
  <si>
    <t>etl508</t>
  </si>
  <si>
    <t>dqt588</t>
  </si>
  <si>
    <t>Getz</t>
  </si>
  <si>
    <t xml:space="preserve">TB </t>
  </si>
  <si>
    <t>CORBETT</t>
  </si>
  <si>
    <t>hmh663</t>
  </si>
  <si>
    <t>307C</t>
  </si>
  <si>
    <t>WINDSOR</t>
  </si>
  <si>
    <t xml:space="preserve">PARKVALE </t>
  </si>
  <si>
    <t>2.5i</t>
  </si>
  <si>
    <t>KELLY</t>
  </si>
  <si>
    <t xml:space="preserve">CAMBRIDGE </t>
  </si>
  <si>
    <t>TSI Comfortline</t>
  </si>
  <si>
    <t>RATA</t>
  </si>
  <si>
    <t xml:space="preserve">TE KAUWHATA </t>
  </si>
  <si>
    <t>Presage</t>
  </si>
  <si>
    <t>PATMOS</t>
  </si>
  <si>
    <t xml:space="preserve">WOODHAUGH </t>
  </si>
  <si>
    <t>fyt897</t>
  </si>
  <si>
    <t>TAWARD</t>
  </si>
  <si>
    <t xml:space="preserve">OAMARU NORTH </t>
  </si>
  <si>
    <t>glw644</t>
  </si>
  <si>
    <t>7 LX</t>
  </si>
  <si>
    <t>CG Series II</t>
  </si>
  <si>
    <t>HUNT</t>
  </si>
  <si>
    <t>jlp913</t>
  </si>
  <si>
    <t>Hybrid i-Tech</t>
  </si>
  <si>
    <t>HOLLIES</t>
  </si>
  <si>
    <t xml:space="preserve">JOHNSONVILLE </t>
  </si>
  <si>
    <t>Grand Cherokee</t>
  </si>
  <si>
    <t>Laredo</t>
  </si>
  <si>
    <t>Mazda3</t>
  </si>
  <si>
    <t>LAX</t>
  </si>
  <si>
    <t xml:space="preserve">LEIGH </t>
  </si>
  <si>
    <t>dpe828</t>
  </si>
  <si>
    <t>Lancaster</t>
  </si>
  <si>
    <t xml:space="preserve">3GEN </t>
  </si>
  <si>
    <t>CRUSADER</t>
  </si>
  <si>
    <t xml:space="preserve">RUBY BAY </t>
  </si>
  <si>
    <t>klw734</t>
  </si>
  <si>
    <t>Odyssey</t>
  </si>
  <si>
    <t>Absolute</t>
  </si>
  <si>
    <t>KINGSEAT</t>
  </si>
  <si>
    <t xml:space="preserve">PATUMAHOE </t>
  </si>
  <si>
    <t>eya250</t>
  </si>
  <si>
    <t>530i</t>
  </si>
  <si>
    <t>NELSON</t>
  </si>
  <si>
    <t xml:space="preserve">NAPIER SOUTH </t>
  </si>
  <si>
    <t>R</t>
  </si>
  <si>
    <t>KAITEMAKO</t>
  </si>
  <si>
    <t>HDA50</t>
  </si>
  <si>
    <t>BORDEAUX</t>
  </si>
  <si>
    <t>PARADE</t>
  </si>
  <si>
    <t>juc728</t>
  </si>
  <si>
    <t>FRANKLEIGH</t>
  </si>
  <si>
    <t xml:space="preserve">SOMERFIELD </t>
  </si>
  <si>
    <t>WATERSTONE</t>
  </si>
  <si>
    <t>khb40</t>
  </si>
  <si>
    <t>MCLAREN</t>
  </si>
  <si>
    <t xml:space="preserve">ONEKAWA </t>
  </si>
  <si>
    <t>gdp457</t>
  </si>
  <si>
    <t>RONGOTAI</t>
  </si>
  <si>
    <t xml:space="preserve">KILBIRNIE </t>
  </si>
  <si>
    <t>WHITLEY</t>
  </si>
  <si>
    <t>crb641</t>
  </si>
  <si>
    <t>PULLUM</t>
  </si>
  <si>
    <t>CHATSWORTH</t>
  </si>
  <si>
    <t xml:space="preserve">PAKURANGA HEIGHTS </t>
  </si>
  <si>
    <t>RANUI</t>
  </si>
  <si>
    <t xml:space="preserve">KERIKERI </t>
  </si>
  <si>
    <t>toxic8</t>
  </si>
  <si>
    <t>Y</t>
  </si>
  <si>
    <t>WAIPAREMO</t>
  </si>
  <si>
    <t xml:space="preserve">PUKAWA BAY </t>
  </si>
  <si>
    <t>4WD Sport NT</t>
  </si>
  <si>
    <t>4th Gen</t>
  </si>
  <si>
    <t>CHELTENHAM</t>
  </si>
  <si>
    <t xml:space="preserve">DEVONPORT </t>
  </si>
  <si>
    <t>jec278</t>
  </si>
  <si>
    <t>Ti</t>
  </si>
  <si>
    <t>GIBBS</t>
  </si>
  <si>
    <t xml:space="preserve">RED HILL </t>
  </si>
  <si>
    <t>Laser</t>
  </si>
  <si>
    <t>Gentle GLX</t>
  </si>
  <si>
    <t>FOSTER</t>
  </si>
  <si>
    <t xml:space="preserve">SNELLS BEACH </t>
  </si>
  <si>
    <t>Supercharged</t>
  </si>
  <si>
    <t>82E</t>
  </si>
  <si>
    <t xml:space="preserve">TAMAHERE </t>
  </si>
  <si>
    <t>Starlet</t>
  </si>
  <si>
    <t>ALBERT</t>
  </si>
  <si>
    <t xml:space="preserve">TERRACE END </t>
  </si>
  <si>
    <t>MANAWATU-WANGANUi</t>
  </si>
  <si>
    <t>SANDES</t>
  </si>
  <si>
    <t xml:space="preserve">OHAUPO </t>
  </si>
  <si>
    <t>POLLARD</t>
  </si>
  <si>
    <t>Ignis</t>
  </si>
  <si>
    <t>DEEP CREEK</t>
  </si>
  <si>
    <t>HMQ808</t>
  </si>
  <si>
    <t>HAMMOND</t>
  </si>
  <si>
    <t xml:space="preserve">HATFIELDS BEACH </t>
  </si>
  <si>
    <t>Micra</t>
  </si>
  <si>
    <t>HANSON</t>
  </si>
  <si>
    <t xml:space="preserve">MT COOK </t>
  </si>
  <si>
    <t>jfh250</t>
  </si>
  <si>
    <t>XLT Double Cab</t>
  </si>
  <si>
    <t>BATELEUR</t>
  </si>
  <si>
    <t>czp466</t>
  </si>
  <si>
    <t>HARGEST</t>
  </si>
  <si>
    <t xml:space="preserve">ST KILDA </t>
  </si>
  <si>
    <t>ftb581</t>
  </si>
  <si>
    <t>PHAR LAP</t>
  </si>
  <si>
    <t>ahh289</t>
  </si>
  <si>
    <t>RXi</t>
  </si>
  <si>
    <t>WHANGA</t>
  </si>
  <si>
    <t xml:space="preserve">TITAHI BAY </t>
  </si>
  <si>
    <t>Trax</t>
  </si>
  <si>
    <t>TJ</t>
  </si>
  <si>
    <t>49A</t>
  </si>
  <si>
    <t>QUEEN MARY</t>
  </si>
  <si>
    <t>GSR</t>
  </si>
  <si>
    <t xml:space="preserve">GS44 </t>
  </si>
  <si>
    <t>ORCHY</t>
  </si>
  <si>
    <t xml:space="preserve">SOUTHGATE </t>
  </si>
  <si>
    <t>ur8857</t>
  </si>
  <si>
    <t>OMAHAU</t>
  </si>
  <si>
    <t xml:space="preserve">TWIZEL </t>
  </si>
  <si>
    <t>aug238</t>
  </si>
  <si>
    <t>GTB</t>
  </si>
  <si>
    <t>HUNTER</t>
  </si>
  <si>
    <t xml:space="preserve">WANAKA </t>
  </si>
  <si>
    <t>xq9842</t>
  </si>
  <si>
    <t>REIMERS</t>
  </si>
  <si>
    <t>318i</t>
  </si>
  <si>
    <t xml:space="preserve">E46 </t>
  </si>
  <si>
    <t xml:space="preserve">THAMES </t>
  </si>
  <si>
    <t>HAMPSHIRE</t>
  </si>
  <si>
    <t xml:space="preserve">ARANUI </t>
  </si>
  <si>
    <t>JFY911</t>
  </si>
  <si>
    <t>JAMES</t>
  </si>
  <si>
    <t xml:space="preserve">WHAKATANE </t>
  </si>
  <si>
    <t>hmy878</t>
  </si>
  <si>
    <t>I20</t>
  </si>
  <si>
    <t>DRIFTWOOD</t>
  </si>
  <si>
    <t>ens768</t>
  </si>
  <si>
    <t>FENTON</t>
  </si>
  <si>
    <t xml:space="preserve">STRATFORD </t>
  </si>
  <si>
    <t>SUNSHINE</t>
  </si>
  <si>
    <t xml:space="preserve">PARAPARAUMU </t>
  </si>
  <si>
    <t>Landcruiser Prado</t>
  </si>
  <si>
    <t>VX</t>
  </si>
  <si>
    <t xml:space="preserve">GDJ150R </t>
  </si>
  <si>
    <t>GOULD</t>
  </si>
  <si>
    <t>gks38</t>
  </si>
  <si>
    <t>STARK</t>
  </si>
  <si>
    <t xml:space="preserve">DURIE HILL </t>
  </si>
  <si>
    <t>TARBERT</t>
  </si>
  <si>
    <t xml:space="preserve">ALEXANDRA </t>
  </si>
  <si>
    <t>Acclaim</t>
  </si>
  <si>
    <t>VS</t>
  </si>
  <si>
    <t>FERGUSSON</t>
  </si>
  <si>
    <t xml:space="preserve">CLOUSTON PARK </t>
  </si>
  <si>
    <t>Hatch</t>
  </si>
  <si>
    <t xml:space="preserve">R56 </t>
  </si>
  <si>
    <t xml:space="preserve">EPSOM </t>
  </si>
  <si>
    <t>jgq42</t>
  </si>
  <si>
    <t>CARRICKDAWSON</t>
  </si>
  <si>
    <t>kgy814</t>
  </si>
  <si>
    <t>PORTAL</t>
  </si>
  <si>
    <t xml:space="preserve">BEERESCOURT </t>
  </si>
  <si>
    <t>Optima</t>
  </si>
  <si>
    <t>29B</t>
  </si>
  <si>
    <t>CUTTEN</t>
  </si>
  <si>
    <t xml:space="preserve">SOUTH DUNEDIN </t>
  </si>
  <si>
    <t>Elite Limited</t>
  </si>
  <si>
    <t xml:space="preserve">DM </t>
  </si>
  <si>
    <t>4C</t>
  </si>
  <si>
    <t>ANTONIO</t>
  </si>
  <si>
    <t>Alphard</t>
  </si>
  <si>
    <t>CLADY</t>
  </si>
  <si>
    <t>M</t>
  </si>
  <si>
    <t>TAHORA</t>
  </si>
  <si>
    <t>jnb855</t>
  </si>
  <si>
    <t>KAITUNE</t>
  </si>
  <si>
    <t>KENSWAY</t>
  </si>
  <si>
    <t>khm857</t>
  </si>
  <si>
    <t>SV6</t>
  </si>
  <si>
    <t>COMPTON</t>
  </si>
  <si>
    <t xml:space="preserve">TAITA </t>
  </si>
  <si>
    <t>kft38</t>
  </si>
  <si>
    <t>Navara ST-X</t>
  </si>
  <si>
    <t>NP300</t>
  </si>
  <si>
    <t>KIWI</t>
  </si>
  <si>
    <t xml:space="preserve">MASTERTON </t>
  </si>
  <si>
    <t>KNR970</t>
  </si>
  <si>
    <t>Sorento</t>
  </si>
  <si>
    <t>LX Urban</t>
  </si>
  <si>
    <t>POWERCOURT</t>
  </si>
  <si>
    <t>SARAZEN</t>
  </si>
  <si>
    <t>hjd402</t>
  </si>
  <si>
    <t>SILVANA</t>
  </si>
  <si>
    <t>Stream</t>
  </si>
  <si>
    <t>TE IRIRANGI</t>
  </si>
  <si>
    <t>7 Sp Constantly Variable Transmission</t>
  </si>
  <si>
    <t>CARDOME</t>
  </si>
  <si>
    <t>Outback</t>
  </si>
  <si>
    <t>R Premium</t>
  </si>
  <si>
    <t xml:space="preserve">5GEN </t>
  </si>
  <si>
    <t>TERRASINI</t>
  </si>
  <si>
    <t>HOWDEN</t>
  </si>
  <si>
    <t xml:space="preserve">WHATAWHATA </t>
  </si>
  <si>
    <t>ezw675</t>
  </si>
  <si>
    <t>VALDERAMA</t>
  </si>
  <si>
    <t>RIMU</t>
  </si>
  <si>
    <t xml:space="preserve">OTANGAREI </t>
  </si>
  <si>
    <t>zn6641</t>
  </si>
  <si>
    <t>Alto</t>
  </si>
  <si>
    <t>CROSBY</t>
  </si>
  <si>
    <t>CLK</t>
  </si>
  <si>
    <t>Avantgarde</t>
  </si>
  <si>
    <t xml:space="preserve">C209 </t>
  </si>
  <si>
    <t>WAETFORD</t>
  </si>
  <si>
    <t xml:space="preserve">MATAPOURI </t>
  </si>
  <si>
    <t>bhe552</t>
  </si>
  <si>
    <t>LANDSDOWNE</t>
  </si>
  <si>
    <t xml:space="preserve">CASHMERE </t>
  </si>
  <si>
    <t>cuc167</t>
  </si>
  <si>
    <t>Bounty</t>
  </si>
  <si>
    <t>SDX</t>
  </si>
  <si>
    <t>Cab Chassis</t>
  </si>
  <si>
    <t>MACDONALD</t>
  </si>
  <si>
    <t xml:space="preserve">GERALDINE </t>
  </si>
  <si>
    <t>89C</t>
  </si>
  <si>
    <t>LAKE DOMAIN</t>
  </si>
  <si>
    <t>Fortis Sport</t>
  </si>
  <si>
    <t>TOTARA</t>
  </si>
  <si>
    <t>XS</t>
  </si>
  <si>
    <t>MOOREFIELD</t>
  </si>
  <si>
    <t xml:space="preserve">KUN16R </t>
  </si>
  <si>
    <t xml:space="preserve">BELL BLOCK </t>
  </si>
  <si>
    <t>Echo</t>
  </si>
  <si>
    <t>FERGY</t>
  </si>
  <si>
    <t xml:space="preserve">WATTLE DOWNS </t>
  </si>
  <si>
    <t>Porsche</t>
  </si>
  <si>
    <t>Cayenne</t>
  </si>
  <si>
    <t>Platinum Edition</t>
  </si>
  <si>
    <t>8 SP Sports Automatic</t>
  </si>
  <si>
    <t>MOUNT TAYLOR</t>
  </si>
  <si>
    <t xml:space="preserve">GLENDOWIE </t>
  </si>
  <si>
    <t>IX35</t>
  </si>
  <si>
    <t>Series II</t>
  </si>
  <si>
    <t>SHARPLES</t>
  </si>
  <si>
    <t xml:space="preserve">SOMERVILLE </t>
  </si>
  <si>
    <t>DIANA</t>
  </si>
  <si>
    <t xml:space="preserve">GLENFIELD </t>
  </si>
  <si>
    <t>KQT566</t>
  </si>
  <si>
    <t>VR-X</t>
  </si>
  <si>
    <t>MACFARLANE</t>
  </si>
  <si>
    <t>jps445</t>
  </si>
  <si>
    <t>TAMAHERE</t>
  </si>
  <si>
    <t>ROXBY</t>
  </si>
  <si>
    <t xml:space="preserve">SOUTH HILL </t>
  </si>
  <si>
    <t>hfn216</t>
  </si>
  <si>
    <t>B4 BSport</t>
  </si>
  <si>
    <t>TENNESSEE</t>
  </si>
  <si>
    <t>Titanium EcoBoost</t>
  </si>
  <si>
    <t>EX Urban</t>
  </si>
  <si>
    <t>190A</t>
  </si>
  <si>
    <t>UNIVERSAL</t>
  </si>
  <si>
    <t>kaq684</t>
  </si>
  <si>
    <t>RIDGEWAY</t>
  </si>
  <si>
    <t xml:space="preserve">KAMO EAST </t>
  </si>
  <si>
    <t>VERISSIMO</t>
  </si>
  <si>
    <t>Business</t>
  </si>
  <si>
    <t>MORNINGSIDE</t>
  </si>
  <si>
    <t>KPF23</t>
  </si>
  <si>
    <t>FAIRWAY</t>
  </si>
  <si>
    <t>Torneo</t>
  </si>
  <si>
    <t>VTS</t>
  </si>
  <si>
    <t>WOBURN</t>
  </si>
  <si>
    <t>Landcruiser</t>
  </si>
  <si>
    <t>EMERALD SHORES</t>
  </si>
  <si>
    <t>ALABASTER</t>
  </si>
  <si>
    <t>glw860</t>
  </si>
  <si>
    <t>OAK</t>
  </si>
  <si>
    <t xml:space="preserve">NAWTON </t>
  </si>
  <si>
    <t>Passo</t>
  </si>
  <si>
    <t>DONNELLEY</t>
  </si>
  <si>
    <t>CORONATION</t>
  </si>
  <si>
    <t>6 SP Constantly Variable Transmission</t>
  </si>
  <si>
    <t>BRADNOR MEADOWS</t>
  </si>
  <si>
    <t xml:space="preserve">SWANSON </t>
  </si>
  <si>
    <t>Elite</t>
  </si>
  <si>
    <t xml:space="preserve">RB </t>
  </si>
  <si>
    <t>KELWYN</t>
  </si>
  <si>
    <t xml:space="preserve">2nd Gen </t>
  </si>
  <si>
    <t>WEYBRIDGE</t>
  </si>
  <si>
    <t xml:space="preserve">VII </t>
  </si>
  <si>
    <t>ROTHERHAM</t>
  </si>
  <si>
    <t xml:space="preserve">WEST MELTON </t>
  </si>
  <si>
    <t>HPB984</t>
  </si>
  <si>
    <t>Explorer</t>
  </si>
  <si>
    <t xml:space="preserve">UT </t>
  </si>
  <si>
    <t>152A</t>
  </si>
  <si>
    <t>FAVONA</t>
  </si>
  <si>
    <t xml:space="preserve">FAVONA </t>
  </si>
  <si>
    <t>MAIN</t>
  </si>
  <si>
    <t xml:space="preserve">WAIRIO </t>
  </si>
  <si>
    <t>PHEV VRX</t>
  </si>
  <si>
    <t>maad</t>
  </si>
  <si>
    <t>Integra</t>
  </si>
  <si>
    <t>Type S</t>
  </si>
  <si>
    <t>Liftback</t>
  </si>
  <si>
    <t>KORIHI</t>
  </si>
  <si>
    <t>gyr190</t>
  </si>
  <si>
    <t>Beetle</t>
  </si>
  <si>
    <t xml:space="preserve">1Y </t>
  </si>
  <si>
    <t>Cabriolet</t>
  </si>
  <si>
    <t>CLOVELLY</t>
  </si>
  <si>
    <t xml:space="preserve">BUCKLANDS BEACH </t>
  </si>
  <si>
    <t>SCENIC</t>
  </si>
  <si>
    <t>ezn521</t>
  </si>
  <si>
    <t>20A</t>
  </si>
  <si>
    <t>ALFORD FOREST</t>
  </si>
  <si>
    <t>Fgf239</t>
  </si>
  <si>
    <t>MIRAMAR</t>
  </si>
  <si>
    <t>ewg916</t>
  </si>
  <si>
    <t>Daihatsu</t>
  </si>
  <si>
    <t>Sirion</t>
  </si>
  <si>
    <t>312C</t>
  </si>
  <si>
    <t>MACKAY</t>
  </si>
  <si>
    <t>fcy897</t>
  </si>
  <si>
    <t>LANARK</t>
  </si>
  <si>
    <t>gpp528</t>
  </si>
  <si>
    <t>Qashqai</t>
  </si>
  <si>
    <t>LONGFORD PARK</t>
  </si>
  <si>
    <t>kdc860</t>
  </si>
  <si>
    <t>Auris</t>
  </si>
  <si>
    <t>POPOKATEA</t>
  </si>
  <si>
    <t>MX-5</t>
  </si>
  <si>
    <t>BADER</t>
  </si>
  <si>
    <t>grj443</t>
  </si>
  <si>
    <t>VENTURA</t>
  </si>
  <si>
    <t xml:space="preserve">BULLS </t>
  </si>
  <si>
    <t>kmk662</t>
  </si>
  <si>
    <t>MCKAY</t>
  </si>
  <si>
    <t xml:space="preserve">TEMPLE VIEW </t>
  </si>
  <si>
    <t>Yeti</t>
  </si>
  <si>
    <t>TSI City Monte Carlo</t>
  </si>
  <si>
    <t>STONEBROOK</t>
  </si>
  <si>
    <t>Latio</t>
  </si>
  <si>
    <t>DUNKIRK</t>
  </si>
  <si>
    <t>TAMAKI</t>
  </si>
  <si>
    <t xml:space="preserve">TAHUNANUI </t>
  </si>
  <si>
    <t>Avensis</t>
  </si>
  <si>
    <t>Li</t>
  </si>
  <si>
    <t>PAKURANGA</t>
  </si>
  <si>
    <t xml:space="preserve">PAKURANGA </t>
  </si>
  <si>
    <t>Triton</t>
  </si>
  <si>
    <t>AYTON</t>
  </si>
  <si>
    <t xml:space="preserve">WHITBY </t>
  </si>
  <si>
    <t>NGAHUE</t>
  </si>
  <si>
    <t>NAVIGATION</t>
  </si>
  <si>
    <t>RT</t>
  </si>
  <si>
    <t>4A</t>
  </si>
  <si>
    <t>MELANIE</t>
  </si>
  <si>
    <t>jtm515</t>
  </si>
  <si>
    <t>LUXMORE</t>
  </si>
  <si>
    <t xml:space="preserve">TE ANAU </t>
  </si>
  <si>
    <t>hrk659</t>
  </si>
  <si>
    <t xml:space="preserve">4th Gen </t>
  </si>
  <si>
    <t>CENTORIAN</t>
  </si>
  <si>
    <t xml:space="preserve">WINDSOR PARK </t>
  </si>
  <si>
    <t>ATKINSON</t>
  </si>
  <si>
    <t>KLH662</t>
  </si>
  <si>
    <t>HUDSON</t>
  </si>
  <si>
    <t>RSK B4</t>
  </si>
  <si>
    <t>MALACHY</t>
  </si>
  <si>
    <t>hkq947</t>
  </si>
  <si>
    <t>MPS</t>
  </si>
  <si>
    <t xml:space="preserve">GG1032 </t>
  </si>
  <si>
    <t>KOWHAI</t>
  </si>
  <si>
    <t>Euro Civic</t>
  </si>
  <si>
    <t>HARRY ELL</t>
  </si>
  <si>
    <t>EDT825</t>
  </si>
  <si>
    <t>728i</t>
  </si>
  <si>
    <t xml:space="preserve">E38 </t>
  </si>
  <si>
    <t>17A</t>
  </si>
  <si>
    <t>TUI</t>
  </si>
  <si>
    <t xml:space="preserve">TE HAUMI </t>
  </si>
  <si>
    <t xml:space="preserve">VZJ95R </t>
  </si>
  <si>
    <t>ORMOND</t>
  </si>
  <si>
    <t xml:space="preserve">RIVERDALE </t>
  </si>
  <si>
    <t>hlr292</t>
  </si>
  <si>
    <t>Runx S</t>
  </si>
  <si>
    <t>GILNOCKIE</t>
  </si>
  <si>
    <t xml:space="preserve">EAST TAMAKI HEIGHTS </t>
  </si>
  <si>
    <t>ksn226</t>
  </si>
  <si>
    <t>20S</t>
  </si>
  <si>
    <t>HALSWELL</t>
  </si>
  <si>
    <t xml:space="preserve">HILLMORTON </t>
  </si>
  <si>
    <t xml:space="preserve">AZH416 </t>
  </si>
  <si>
    <t>TE REITI TAMARA</t>
  </si>
  <si>
    <t xml:space="preserve">TURANGI </t>
  </si>
  <si>
    <t>jug299</t>
  </si>
  <si>
    <t>Premacy</t>
  </si>
  <si>
    <t>KELVIN HART</t>
  </si>
  <si>
    <t>SSS</t>
  </si>
  <si>
    <t>MOANA</t>
  </si>
  <si>
    <t xml:space="preserve">WAIWHETU </t>
  </si>
  <si>
    <t>Juke</t>
  </si>
  <si>
    <t>HEIGHTS</t>
  </si>
  <si>
    <t xml:space="preserve">REOTAHI BAY </t>
  </si>
  <si>
    <t>eph977</t>
  </si>
  <si>
    <t>HEWLETT</t>
  </si>
  <si>
    <t>FFN701</t>
  </si>
  <si>
    <t>EX</t>
  </si>
  <si>
    <t>GADSBY</t>
  </si>
  <si>
    <t>cdd756</t>
  </si>
  <si>
    <t>102B</t>
  </si>
  <si>
    <t>DODSON VALLEY</t>
  </si>
  <si>
    <t xml:space="preserve">ATAWHAI </t>
  </si>
  <si>
    <t>Civic</t>
  </si>
  <si>
    <t>X</t>
  </si>
  <si>
    <t>DAIRY FLAT</t>
  </si>
  <si>
    <t>HIGHWAY</t>
  </si>
  <si>
    <t>ML</t>
  </si>
  <si>
    <t xml:space="preserve">W164 </t>
  </si>
  <si>
    <t>Cedia</t>
  </si>
  <si>
    <t>KAWAKA</t>
  </si>
  <si>
    <t>Liana</t>
  </si>
  <si>
    <t xml:space="preserve">RH416 Type 3 </t>
  </si>
  <si>
    <t>EDWARD</t>
  </si>
  <si>
    <t xml:space="preserve">PREBBLETON </t>
  </si>
  <si>
    <t>0idad</t>
  </si>
  <si>
    <t>Citroen</t>
  </si>
  <si>
    <t>C5</t>
  </si>
  <si>
    <t>SX</t>
  </si>
  <si>
    <t>ST JOHNS</t>
  </si>
  <si>
    <t xml:space="preserve">TUAKAU </t>
  </si>
  <si>
    <t>COLWILL</t>
  </si>
  <si>
    <t>Sienta</t>
  </si>
  <si>
    <t>CLAYTON</t>
  </si>
  <si>
    <t>Aero</t>
  </si>
  <si>
    <t>LEVERS</t>
  </si>
  <si>
    <t xml:space="preserve">MATUA </t>
  </si>
  <si>
    <t>EAK886</t>
  </si>
  <si>
    <t>REDWOOD</t>
  </si>
  <si>
    <t>dfl809</t>
  </si>
  <si>
    <t>MARUA</t>
  </si>
  <si>
    <t xml:space="preserve">HIKURANGI </t>
  </si>
  <si>
    <t>S-GT</t>
  </si>
  <si>
    <t>WAIHOLA</t>
  </si>
  <si>
    <t xml:space="preserve">CLARENDON </t>
  </si>
  <si>
    <t>NV200</t>
  </si>
  <si>
    <t>Vanette 16S</t>
  </si>
  <si>
    <t>ATAWHAI</t>
  </si>
  <si>
    <t>Club Sport</t>
  </si>
  <si>
    <t>VR</t>
  </si>
  <si>
    <t>OREGON</t>
  </si>
  <si>
    <t xml:space="preserve">AVONDALE </t>
  </si>
  <si>
    <t>335i</t>
  </si>
  <si>
    <t xml:space="preserve">E91 </t>
  </si>
  <si>
    <t>HARTLEY</t>
  </si>
  <si>
    <t>JDL318</t>
  </si>
  <si>
    <t>MOUNT WELLINGTON</t>
  </si>
  <si>
    <t>ERM99</t>
  </si>
  <si>
    <t>WAYNE FRANCIS</t>
  </si>
  <si>
    <t>ktl261</t>
  </si>
  <si>
    <t>Caravan</t>
  </si>
  <si>
    <t>VIDA</t>
  </si>
  <si>
    <t>xd6840</t>
  </si>
  <si>
    <t>LXi</t>
  </si>
  <si>
    <t>HIBISCUS COAST</t>
  </si>
  <si>
    <t>lowry7</t>
  </si>
  <si>
    <t>HARVARD</t>
  </si>
  <si>
    <t xml:space="preserve">ARDMORE </t>
  </si>
  <si>
    <t>fha94</t>
  </si>
  <si>
    <t>FG</t>
  </si>
  <si>
    <t>CAMP</t>
  </si>
  <si>
    <t xml:space="preserve">SILVERSTREAM </t>
  </si>
  <si>
    <t>Spacio</t>
  </si>
  <si>
    <t>DOUGLAS</t>
  </si>
  <si>
    <t>Elgrand</t>
  </si>
  <si>
    <t>Highway Star</t>
  </si>
  <si>
    <t xml:space="preserve">E51 </t>
  </si>
  <si>
    <t>EIVERS</t>
  </si>
  <si>
    <t>kgu301</t>
  </si>
  <si>
    <t>Navara DX</t>
  </si>
  <si>
    <t>METCALFE</t>
  </si>
  <si>
    <t>GLA</t>
  </si>
  <si>
    <t>7 Sp Sports Automatic Dual Clutch</t>
  </si>
  <si>
    <t>MACE</t>
  </si>
  <si>
    <t xml:space="preserve">ARROWTOWN </t>
  </si>
  <si>
    <t>cse927</t>
  </si>
  <si>
    <t xml:space="preserve">B2500 </t>
  </si>
  <si>
    <t>WHAREORA</t>
  </si>
  <si>
    <t xml:space="preserve">TIKIPUNGA </t>
  </si>
  <si>
    <t>Belta</t>
  </si>
  <si>
    <t>BIRCHGATE</t>
  </si>
  <si>
    <t>39A</t>
  </si>
  <si>
    <t>ARMEIN</t>
  </si>
  <si>
    <t>bna394</t>
  </si>
  <si>
    <t>HOLLYFORD</t>
  </si>
  <si>
    <t xml:space="preserve">CLOVER PARK </t>
  </si>
  <si>
    <t>323i</t>
  </si>
  <si>
    <t>ADMIRALTY</t>
  </si>
  <si>
    <t xml:space="preserve">GULF HARBOUR </t>
  </si>
  <si>
    <t>GRIFFITHS</t>
  </si>
  <si>
    <t xml:space="preserve">PUTARURU </t>
  </si>
  <si>
    <t>BEALEY</t>
  </si>
  <si>
    <t xml:space="preserve">HOKITIKA </t>
  </si>
  <si>
    <t>knh398</t>
  </si>
  <si>
    <t>328i</t>
  </si>
  <si>
    <t xml:space="preserve">E36 </t>
  </si>
  <si>
    <t>CLARKS</t>
  </si>
  <si>
    <t xml:space="preserve">HOBSONVILLE </t>
  </si>
  <si>
    <t>fru664</t>
  </si>
  <si>
    <t xml:space="preserve">ACA33R </t>
  </si>
  <si>
    <t>LEVLEY</t>
  </si>
  <si>
    <t xml:space="preserve">KATIKATI </t>
  </si>
  <si>
    <t>POOKS</t>
  </si>
  <si>
    <t>jks440</t>
  </si>
  <si>
    <t xml:space="preserve">RN1 </t>
  </si>
  <si>
    <t>RESOLUTION</t>
  </si>
  <si>
    <t xml:space="preserve">BRYNDWR </t>
  </si>
  <si>
    <t>30A</t>
  </si>
  <si>
    <t>ENNISMORE</t>
  </si>
  <si>
    <t>gcd42</t>
  </si>
  <si>
    <t>1293A</t>
  </si>
  <si>
    <t>ARARIMU</t>
  </si>
  <si>
    <t xml:space="preserve">ARARIMU </t>
  </si>
  <si>
    <t>SADDLEBACK</t>
  </si>
  <si>
    <t xml:space="preserve">KARORI </t>
  </si>
  <si>
    <t>klp400</t>
  </si>
  <si>
    <t>CX-9</t>
  </si>
  <si>
    <t>MCCULLOCH</t>
  </si>
  <si>
    <t xml:space="preserve">DW1052 </t>
  </si>
  <si>
    <t>LUCKENS</t>
  </si>
  <si>
    <t xml:space="preserve">WEST HARBOUR </t>
  </si>
  <si>
    <t>GLENDALE</t>
  </si>
  <si>
    <t>Ractis</t>
  </si>
  <si>
    <t>MELODY</t>
  </si>
  <si>
    <t xml:space="preserve">MANGONUI </t>
  </si>
  <si>
    <t>EVERSLEY</t>
  </si>
  <si>
    <t>Elysion</t>
  </si>
  <si>
    <t>etz135</t>
  </si>
  <si>
    <t>CONVOY</t>
  </si>
  <si>
    <t>CARAGH</t>
  </si>
  <si>
    <t>eyn918</t>
  </si>
  <si>
    <t>REKA</t>
  </si>
  <si>
    <t xml:space="preserve">AKINA </t>
  </si>
  <si>
    <t>kaa499</t>
  </si>
  <si>
    <t xml:space="preserve">TL </t>
  </si>
  <si>
    <t>TOMKINS</t>
  </si>
  <si>
    <t xml:space="preserve">GREEN ISLAND </t>
  </si>
  <si>
    <t>ack763</t>
  </si>
  <si>
    <t>XRi</t>
  </si>
  <si>
    <t xml:space="preserve">KQ </t>
  </si>
  <si>
    <t>Sports Hatch</t>
  </si>
  <si>
    <t>SOMME</t>
  </si>
  <si>
    <t xml:space="preserve">ARAMOHO </t>
  </si>
  <si>
    <t>kpg15</t>
  </si>
  <si>
    <t>FIFESHIRE</t>
  </si>
  <si>
    <t>S6</t>
  </si>
  <si>
    <t xml:space="preserve">4F </t>
  </si>
  <si>
    <t>Cherokee</t>
  </si>
  <si>
    <t xml:space="preserve">KK </t>
  </si>
  <si>
    <t>CAIRNMUIR</t>
  </si>
  <si>
    <t>FKC565</t>
  </si>
  <si>
    <t>HILLSIDE</t>
  </si>
  <si>
    <t xml:space="preserve">TAIRUA </t>
  </si>
  <si>
    <t>dtm863</t>
  </si>
  <si>
    <t>Fiesta</t>
  </si>
  <si>
    <t xml:space="preserve">WQ </t>
  </si>
  <si>
    <t>YTHAN</t>
  </si>
  <si>
    <t xml:space="preserve">APPLEBY </t>
  </si>
  <si>
    <t>kaa591</t>
  </si>
  <si>
    <t>Hybrid Atara SL</t>
  </si>
  <si>
    <t>MOHO</t>
  </si>
  <si>
    <t>klw314</t>
  </si>
  <si>
    <t>Koleos</t>
  </si>
  <si>
    <t>Zen</t>
  </si>
  <si>
    <t>7 SP Constantly Variable Transmission</t>
  </si>
  <si>
    <t>KAKARIKI</t>
  </si>
  <si>
    <t>B4 2.0i</t>
  </si>
  <si>
    <t xml:space="preserve">BL5 </t>
  </si>
  <si>
    <t>SHAMROCK</t>
  </si>
  <si>
    <t>JLU438</t>
  </si>
  <si>
    <t>XI</t>
  </si>
  <si>
    <t>ROBYN</t>
  </si>
  <si>
    <t>TREVATHAN</t>
  </si>
  <si>
    <t>kes699</t>
  </si>
  <si>
    <t>MERVAN</t>
  </si>
  <si>
    <t>jbw462</t>
  </si>
  <si>
    <t>CITRUS</t>
  </si>
  <si>
    <t xml:space="preserve">WAIHI BEACH </t>
  </si>
  <si>
    <t xml:space="preserve">CH </t>
  </si>
  <si>
    <t>TARRAS</t>
  </si>
  <si>
    <t xml:space="preserve">KELSON </t>
  </si>
  <si>
    <t>3 Sp Automatic</t>
  </si>
  <si>
    <t>FATHOM</t>
  </si>
  <si>
    <t>V Spec</t>
  </si>
  <si>
    <t xml:space="preserve">NB30P1 </t>
  </si>
  <si>
    <t>Silvia</t>
  </si>
  <si>
    <t>GLENGARRY</t>
  </si>
  <si>
    <t>20K</t>
  </si>
  <si>
    <t>GALA</t>
  </si>
  <si>
    <t>KBY299</t>
  </si>
  <si>
    <t>WILLIAMSON</t>
  </si>
  <si>
    <t>S-Cross</t>
  </si>
  <si>
    <t>ONEHUNGA</t>
  </si>
  <si>
    <t>MALL</t>
  </si>
  <si>
    <t>GLX-R</t>
  </si>
  <si>
    <t>OWHIRO BAY</t>
  </si>
  <si>
    <t xml:space="preserve">OWHIRO BAY </t>
  </si>
  <si>
    <t>Previa</t>
  </si>
  <si>
    <t>ROTHERY</t>
  </si>
  <si>
    <t>8 SP Constantly Variable Transmission</t>
  </si>
  <si>
    <t>IRI IRIKAPUA</t>
  </si>
  <si>
    <t xml:space="preserve">OWHATA </t>
  </si>
  <si>
    <t>Grand Vitara</t>
  </si>
  <si>
    <t>JLX</t>
  </si>
  <si>
    <t xml:space="preserve">JB </t>
  </si>
  <si>
    <t>ELDONWOOD</t>
  </si>
  <si>
    <t>BEECHE</t>
  </si>
  <si>
    <t>Chrysler</t>
  </si>
  <si>
    <t>300C</t>
  </si>
  <si>
    <t>SRT8</t>
  </si>
  <si>
    <t>hls478</t>
  </si>
  <si>
    <t>VX Limited</t>
  </si>
  <si>
    <t>FOOTHILLS</t>
  </si>
  <si>
    <t xml:space="preserve">OKUKU </t>
  </si>
  <si>
    <t xml:space="preserve">LS </t>
  </si>
  <si>
    <t>HIGBEE</t>
  </si>
  <si>
    <t xml:space="preserve">BRIDGE PA </t>
  </si>
  <si>
    <t>ABQ535</t>
  </si>
  <si>
    <t>Fiat</t>
  </si>
  <si>
    <t>Punto</t>
  </si>
  <si>
    <t>WILLIAMS</t>
  </si>
  <si>
    <t>ksw675</t>
  </si>
  <si>
    <t>Escape</t>
  </si>
  <si>
    <t>GLENCONNOR</t>
  </si>
  <si>
    <t xml:space="preserve">BURWOOD </t>
  </si>
  <si>
    <t>kqc368</t>
  </si>
  <si>
    <t>Corolla Rumion</t>
  </si>
  <si>
    <t>LATHAM</t>
  </si>
  <si>
    <t>1 Sp CVT</t>
  </si>
  <si>
    <t>HEATHCOTE</t>
  </si>
  <si>
    <t xml:space="preserve">CASTOR BAY </t>
  </si>
  <si>
    <t>fja907</t>
  </si>
  <si>
    <t>42A</t>
  </si>
  <si>
    <t>FRUITVALE</t>
  </si>
  <si>
    <t>ksq916</t>
  </si>
  <si>
    <t>7 SP Automatic</t>
  </si>
  <si>
    <t>GLXi</t>
  </si>
  <si>
    <t xml:space="preserve">GF </t>
  </si>
  <si>
    <t>14A</t>
  </si>
  <si>
    <t>WICHITA</t>
  </si>
  <si>
    <t>VON</t>
  </si>
  <si>
    <t>jus166</t>
  </si>
  <si>
    <t>BRANCOTT</t>
  </si>
  <si>
    <t>eka531</t>
  </si>
  <si>
    <t>HIRIMATE</t>
  </si>
  <si>
    <t>VFII</t>
  </si>
  <si>
    <t>PRIMROSE HILL</t>
  </si>
  <si>
    <t xml:space="preserve">CASEBROOK </t>
  </si>
  <si>
    <t>xl1049</t>
  </si>
  <si>
    <t>50A</t>
  </si>
  <si>
    <t>TARGET</t>
  </si>
  <si>
    <t xml:space="preserve">TOTARA VALE </t>
  </si>
  <si>
    <t>fmf369</t>
  </si>
  <si>
    <t>5 Sp Constantly Variable Transmission</t>
  </si>
  <si>
    <t>SUNGROVE</t>
  </si>
  <si>
    <t xml:space="preserve">SUNNYVALE </t>
  </si>
  <si>
    <t>X5</t>
  </si>
  <si>
    <t xml:space="preserve">E70 </t>
  </si>
  <si>
    <t>GOA</t>
  </si>
  <si>
    <t xml:space="preserve">HATAITAI </t>
  </si>
  <si>
    <t>Elantra</t>
  </si>
  <si>
    <t>CARDIFF</t>
  </si>
  <si>
    <t xml:space="preserve">STOKES VALLEY </t>
  </si>
  <si>
    <t>Elf822</t>
  </si>
  <si>
    <t>JOHN BROAD</t>
  </si>
  <si>
    <t>WAIRIKI</t>
  </si>
  <si>
    <t>WOOLASTON</t>
  </si>
  <si>
    <t>ejy229</t>
  </si>
  <si>
    <t xml:space="preserve">B7 </t>
  </si>
  <si>
    <t>MARCEL</t>
  </si>
  <si>
    <t>Prius c</t>
  </si>
  <si>
    <t>s-Tech</t>
  </si>
  <si>
    <t xml:space="preserve">NHP10R </t>
  </si>
  <si>
    <t>19A</t>
  </si>
  <si>
    <t>KUAKA</t>
  </si>
  <si>
    <t>MAIN NORTH</t>
  </si>
  <si>
    <t xml:space="preserve">BAY VIEW </t>
  </si>
  <si>
    <t>hna578</t>
  </si>
  <si>
    <t xml:space="preserve">NHW20 </t>
  </si>
  <si>
    <t>STARFORTH</t>
  </si>
  <si>
    <t>gyp633</t>
  </si>
  <si>
    <t>CASTLETON</t>
  </si>
  <si>
    <t>jzs540</t>
  </si>
  <si>
    <t>8A</t>
  </si>
  <si>
    <t>INGLEBY</t>
  </si>
  <si>
    <t>BA Mk II</t>
  </si>
  <si>
    <t>FWn151</t>
  </si>
  <si>
    <t>FRANCES BROWN</t>
  </si>
  <si>
    <t>KUL123</t>
  </si>
  <si>
    <t>Wildtrak</t>
  </si>
  <si>
    <t>LIBNAI</t>
  </si>
  <si>
    <t>Mahindra</t>
  </si>
  <si>
    <t>XUV500</t>
  </si>
  <si>
    <t>199A</t>
  </si>
  <si>
    <t>GOLF</t>
  </si>
  <si>
    <t>ilali</t>
  </si>
  <si>
    <t>7 SX</t>
  </si>
  <si>
    <t>WESTERHAM</t>
  </si>
  <si>
    <t xml:space="preserve">DANNEMORA </t>
  </si>
  <si>
    <t>ggr767</t>
  </si>
  <si>
    <t xml:space="preserve">DY </t>
  </si>
  <si>
    <t>PUSHON</t>
  </si>
  <si>
    <t>PUKEHINA STATION</t>
  </si>
  <si>
    <t xml:space="preserve">PUKEHINA </t>
  </si>
  <si>
    <t>ALIDADE</t>
  </si>
  <si>
    <t>cnd750</t>
  </si>
  <si>
    <t>ZX</t>
  </si>
  <si>
    <t xml:space="preserve">EDGEWARE </t>
  </si>
  <si>
    <t>jrh644</t>
  </si>
  <si>
    <t>MONACO</t>
  </si>
  <si>
    <t>HALLEYS</t>
  </si>
  <si>
    <t>fsf508</t>
  </si>
  <si>
    <t>Liberty</t>
  </si>
  <si>
    <t xml:space="preserve">WESTBROOK </t>
  </si>
  <si>
    <t>SPRINGVALE</t>
  </si>
  <si>
    <t xml:space="preserve">SPRINGVALE </t>
  </si>
  <si>
    <t>ALMOND</t>
  </si>
  <si>
    <t xml:space="preserve">MT WELLINGTON </t>
  </si>
  <si>
    <t>ffq55</t>
  </si>
  <si>
    <t xml:space="preserve">LN167R </t>
  </si>
  <si>
    <t>SURFERS</t>
  </si>
  <si>
    <t>klq792</t>
  </si>
  <si>
    <t>SAUVIGNON</t>
  </si>
  <si>
    <t>krb744</t>
  </si>
  <si>
    <t>VE Series II</t>
  </si>
  <si>
    <t>BUTLER STONEY</t>
  </si>
  <si>
    <t xml:space="preserve">SILVERDALE </t>
  </si>
  <si>
    <t>hhn637</t>
  </si>
  <si>
    <t>MX Touring</t>
  </si>
  <si>
    <t>RIVERTON</t>
  </si>
  <si>
    <t xml:space="preserve">RANDWICK PARK </t>
  </si>
  <si>
    <t>hbb251</t>
  </si>
  <si>
    <t>BEL AIR</t>
  </si>
  <si>
    <t xml:space="preserve">HILLSBOROUGH </t>
  </si>
  <si>
    <t>BERMUDA</t>
  </si>
  <si>
    <t xml:space="preserve">ONE TREE POINT </t>
  </si>
  <si>
    <t>HLL879</t>
  </si>
  <si>
    <t>Titanium</t>
  </si>
  <si>
    <t>MARINA VIEW</t>
  </si>
  <si>
    <t>Tribute</t>
  </si>
  <si>
    <t>TUKANAE</t>
  </si>
  <si>
    <t xml:space="preserve">STRATHMORE PARK </t>
  </si>
  <si>
    <t>Elegance</t>
  </si>
  <si>
    <t xml:space="preserve">W169 </t>
  </si>
  <si>
    <t>TAURANGA</t>
  </si>
  <si>
    <t>KAL263</t>
  </si>
  <si>
    <t xml:space="preserve">WZ </t>
  </si>
  <si>
    <t>Ascot</t>
  </si>
  <si>
    <t>VENTRY</t>
  </si>
  <si>
    <t xml:space="preserve">TM </t>
  </si>
  <si>
    <t>MOFFAT</t>
  </si>
  <si>
    <t>KOMAKO</t>
  </si>
  <si>
    <t>jyn888</t>
  </si>
  <si>
    <t>Colt</t>
  </si>
  <si>
    <t xml:space="preserve">Z21A </t>
  </si>
  <si>
    <t>WAIRUA</t>
  </si>
  <si>
    <t xml:space="preserve">PUKEKOHE WEST </t>
  </si>
  <si>
    <t>230JM</t>
  </si>
  <si>
    <t>DANIEL</t>
  </si>
  <si>
    <t>jnq507</t>
  </si>
  <si>
    <t xml:space="preserve">VICTORIA </t>
  </si>
  <si>
    <t>Regius</t>
  </si>
  <si>
    <t>Ace</t>
  </si>
  <si>
    <t>TE WHARE HAUROA</t>
  </si>
  <si>
    <t>jfa742</t>
  </si>
  <si>
    <t>BlueTEC</t>
  </si>
  <si>
    <t xml:space="preserve">W205 </t>
  </si>
  <si>
    <t>EVANS BAY</t>
  </si>
  <si>
    <t>cwm777</t>
  </si>
  <si>
    <t xml:space="preserve">E60 </t>
  </si>
  <si>
    <t>GRANDE VUE</t>
  </si>
  <si>
    <t>MCISAAC</t>
  </si>
  <si>
    <t xml:space="preserve">RENWICK </t>
  </si>
  <si>
    <t>XV</t>
  </si>
  <si>
    <t>2.0i Premium</t>
  </si>
  <si>
    <t>20B</t>
  </si>
  <si>
    <t>ABRAHAM</t>
  </si>
  <si>
    <t xml:space="preserve">CL9 </t>
  </si>
  <si>
    <t>PATON</t>
  </si>
  <si>
    <t>5 SP Sports Automatic</t>
  </si>
  <si>
    <t>SCANTLEBURY</t>
  </si>
  <si>
    <t xml:space="preserve">TAURANGA SOUTH </t>
  </si>
  <si>
    <t>fft612</t>
  </si>
  <si>
    <t>PHOEBE</t>
  </si>
  <si>
    <t xml:space="preserve">SUNNYBROOK </t>
  </si>
  <si>
    <t>khw423</t>
  </si>
  <si>
    <t>ARDEN</t>
  </si>
  <si>
    <t xml:space="preserve">NORTH EAST VALLEY </t>
  </si>
  <si>
    <t>CLARICE</t>
  </si>
  <si>
    <t>enm858</t>
  </si>
  <si>
    <t>TRIPOLI</t>
  </si>
  <si>
    <t>FIFIELD</t>
  </si>
  <si>
    <t xml:space="preserve">OPAWA </t>
  </si>
  <si>
    <t>KATRINA</t>
  </si>
  <si>
    <t>RIVERSDALE</t>
  </si>
  <si>
    <t>JLC406</t>
  </si>
  <si>
    <t>SN</t>
  </si>
  <si>
    <t>RARANGI</t>
  </si>
  <si>
    <t xml:space="preserve">ST HELIERS </t>
  </si>
  <si>
    <t>gre655</t>
  </si>
  <si>
    <t>OPAHEKE</t>
  </si>
  <si>
    <t>Vectra</t>
  </si>
  <si>
    <t>CD</t>
  </si>
  <si>
    <t xml:space="preserve">ZC </t>
  </si>
  <si>
    <t>MAWAKE</t>
  </si>
  <si>
    <t>hpu47</t>
  </si>
  <si>
    <t>ERIC BATCHELOR</t>
  </si>
  <si>
    <t xml:space="preserve">WAIMATE </t>
  </si>
  <si>
    <t>JOYCE ADAMS</t>
  </si>
  <si>
    <t xml:space="preserve">WAIMAUKU </t>
  </si>
  <si>
    <t>MURPHY</t>
  </si>
  <si>
    <t xml:space="preserve">TARADALE </t>
  </si>
  <si>
    <t>agk761</t>
  </si>
  <si>
    <t>Cefiro</t>
  </si>
  <si>
    <t>Excimo</t>
  </si>
  <si>
    <t>BARBADOES</t>
  </si>
  <si>
    <t>jpp115</t>
  </si>
  <si>
    <t>320i</t>
  </si>
  <si>
    <t>PAUL</t>
  </si>
  <si>
    <t xml:space="preserve">FAIRFIELD </t>
  </si>
  <si>
    <t>CLARIDGES</t>
  </si>
  <si>
    <t>kmj24</t>
  </si>
  <si>
    <t xml:space="preserve">8th Gen </t>
  </si>
  <si>
    <t>NIRMAL</t>
  </si>
  <si>
    <t>PROSFORD</t>
  </si>
  <si>
    <t xml:space="preserve">PONSONBY </t>
  </si>
  <si>
    <t>FITZWILLIAM</t>
  </si>
  <si>
    <t>Tivoli</t>
  </si>
  <si>
    <t>7D</t>
  </si>
  <si>
    <t>KAPUI</t>
  </si>
  <si>
    <t xml:space="preserve">WAITARA </t>
  </si>
  <si>
    <t>KNF295</t>
  </si>
  <si>
    <t>GULF HARBOUR</t>
  </si>
  <si>
    <t>dyb614</t>
  </si>
  <si>
    <t>4B</t>
  </si>
  <si>
    <t>WINDLESHAM</t>
  </si>
  <si>
    <t xml:space="preserve">WAKEFIELD </t>
  </si>
  <si>
    <t>eqr938</t>
  </si>
  <si>
    <t>QUEEN (EAST)</t>
  </si>
  <si>
    <t xml:space="preserve">LEVIN </t>
  </si>
  <si>
    <t>RAKAIA</t>
  </si>
  <si>
    <t>LAINGHOLM</t>
  </si>
  <si>
    <t xml:space="preserve">LAINGHOLM </t>
  </si>
  <si>
    <t>JTG609</t>
  </si>
  <si>
    <t>Tourneo Custom</t>
  </si>
  <si>
    <t>kgw156</t>
  </si>
  <si>
    <t>7A</t>
  </si>
  <si>
    <t>SOUTHVIEW</t>
  </si>
  <si>
    <t>CRDi</t>
  </si>
  <si>
    <t>WINGS</t>
  </si>
  <si>
    <t>LINE</t>
  </si>
  <si>
    <t xml:space="preserve">MARTON </t>
  </si>
  <si>
    <t>gyy144</t>
  </si>
  <si>
    <t>LOGAN NICKS</t>
  </si>
  <si>
    <t xml:space="preserve">WHANGARURU </t>
  </si>
  <si>
    <t>WOOD</t>
  </si>
  <si>
    <t xml:space="preserve">GREYTOWN </t>
  </si>
  <si>
    <t>HADLEY</t>
  </si>
  <si>
    <t>ROWAN</t>
  </si>
  <si>
    <t xml:space="preserve">WITHERLEA </t>
  </si>
  <si>
    <t>EAST</t>
  </si>
  <si>
    <t xml:space="preserve">SHANNON </t>
  </si>
  <si>
    <t>dcp182</t>
  </si>
  <si>
    <t>CHATEAU</t>
  </si>
  <si>
    <t>eyy644</t>
  </si>
  <si>
    <t>PACIFIC</t>
  </si>
  <si>
    <t xml:space="preserve">ARMY BAY </t>
  </si>
  <si>
    <t>85A</t>
  </si>
  <si>
    <t>MARINE</t>
  </si>
  <si>
    <t xml:space="preserve">HERNE BAY </t>
  </si>
  <si>
    <t>Kkm838</t>
  </si>
  <si>
    <t>PLUMLEY</t>
  </si>
  <si>
    <t>hqy601</t>
  </si>
  <si>
    <t>AVA</t>
  </si>
  <si>
    <t xml:space="preserve">PETONE </t>
  </si>
  <si>
    <t>bqk626</t>
  </si>
  <si>
    <t>XR6 Turbo</t>
  </si>
  <si>
    <t xml:space="preserve">AHIPARA </t>
  </si>
  <si>
    <t>MX-E</t>
  </si>
  <si>
    <t>MONOWAI</t>
  </si>
  <si>
    <t>WHITEHALL</t>
  </si>
  <si>
    <t>ps2165</t>
  </si>
  <si>
    <t>Isuzu</t>
  </si>
  <si>
    <t>Faster</t>
  </si>
  <si>
    <t>FERRIS</t>
  </si>
  <si>
    <t>ksd896</t>
  </si>
  <si>
    <t>KOUTU</t>
  </si>
  <si>
    <t xml:space="preserve">KOUTU </t>
  </si>
  <si>
    <t>SURREY</t>
  </si>
  <si>
    <t xml:space="preserve">BALCLUTHA </t>
  </si>
  <si>
    <t>ANAKIWA</t>
  </si>
  <si>
    <t xml:space="preserve">ANAKIWA </t>
  </si>
  <si>
    <t>RV</t>
  </si>
  <si>
    <t xml:space="preserve">KZJ95R </t>
  </si>
  <si>
    <t>463A</t>
  </si>
  <si>
    <t>WAIRAMARAMA ONEWHERO</t>
  </si>
  <si>
    <t xml:space="preserve">ONEWHERO </t>
  </si>
  <si>
    <t>GTS</t>
  </si>
  <si>
    <t>E Series 3</t>
  </si>
  <si>
    <t>KENTWOOD</t>
  </si>
  <si>
    <t xml:space="preserve">WOODRIDGE </t>
  </si>
  <si>
    <t>kns739</t>
  </si>
  <si>
    <t>Ambiente</t>
  </si>
  <si>
    <t xml:space="preserve">GREENHITHE </t>
  </si>
  <si>
    <t>jnk579</t>
  </si>
  <si>
    <t>KEATS</t>
  </si>
  <si>
    <t>fcf180</t>
  </si>
  <si>
    <t>Scudo</t>
  </si>
  <si>
    <t>Comfort</t>
  </si>
  <si>
    <t>84A</t>
  </si>
  <si>
    <t>COOK</t>
  </si>
  <si>
    <t>REYNOLDS</t>
  </si>
  <si>
    <t>ISOBEL</t>
  </si>
  <si>
    <t>HALSEY</t>
  </si>
  <si>
    <t>BEACH</t>
  </si>
  <si>
    <t>NGUNGURU FORD</t>
  </si>
  <si>
    <t xml:space="preserve">KIRIPAKA </t>
  </si>
  <si>
    <t>HEPBURN</t>
  </si>
  <si>
    <t xml:space="preserve">GLENDENE </t>
  </si>
  <si>
    <t>DELL</t>
  </si>
  <si>
    <t>Grz621</t>
  </si>
  <si>
    <t>EVERSLEIGH</t>
  </si>
  <si>
    <t>PARRY</t>
  </si>
  <si>
    <t>gmh600</t>
  </si>
  <si>
    <t>KEA</t>
  </si>
  <si>
    <t>bhy880</t>
  </si>
  <si>
    <t>Land Rover</t>
  </si>
  <si>
    <t>Freelander</t>
  </si>
  <si>
    <t>VAUXHALL</t>
  </si>
  <si>
    <t>jzp576</t>
  </si>
  <si>
    <t>Forester</t>
  </si>
  <si>
    <t xml:space="preserve">79V </t>
  </si>
  <si>
    <t>HOKONUI</t>
  </si>
  <si>
    <t>GUILDFORD</t>
  </si>
  <si>
    <t>gfu85</t>
  </si>
  <si>
    <t>43A</t>
  </si>
  <si>
    <t>CHIEFTAIN</t>
  </si>
  <si>
    <t xml:space="preserve">GOODWOOD HEIGHTS </t>
  </si>
  <si>
    <t>SHARP</t>
  </si>
  <si>
    <t xml:space="preserve">AONGATETE </t>
  </si>
  <si>
    <t>70A</t>
  </si>
  <si>
    <t xml:space="preserve">MAUNGATUROTO </t>
  </si>
  <si>
    <t>ARMSTRONG</t>
  </si>
  <si>
    <t xml:space="preserve">WOODHILL </t>
  </si>
  <si>
    <t>gpm342</t>
  </si>
  <si>
    <t>FJ Cruiser</t>
  </si>
  <si>
    <t xml:space="preserve">GSJ15R </t>
  </si>
  <si>
    <t>KINGSWOOD</t>
  </si>
  <si>
    <t xml:space="preserve">BROOKFIELD </t>
  </si>
  <si>
    <t>kqp189</t>
  </si>
  <si>
    <t>FIFE</t>
  </si>
  <si>
    <t xml:space="preserve">WESTMERE </t>
  </si>
  <si>
    <t>dqy931</t>
  </si>
  <si>
    <t>BREEZES</t>
  </si>
  <si>
    <t>ebe642</t>
  </si>
  <si>
    <t>Omega</t>
  </si>
  <si>
    <t>VE</t>
  </si>
  <si>
    <t>WAIKUTA</t>
  </si>
  <si>
    <t xml:space="preserve">NGONGOTAHA </t>
  </si>
  <si>
    <t>Sports</t>
  </si>
  <si>
    <t>HAMLIN</t>
  </si>
  <si>
    <t>jmp951</t>
  </si>
  <si>
    <t>Airtrek</t>
  </si>
  <si>
    <t>MAICH</t>
  </si>
  <si>
    <t>ger118</t>
  </si>
  <si>
    <t>OHIRO</t>
  </si>
  <si>
    <t xml:space="preserve">ARO VALLEY </t>
  </si>
  <si>
    <t>DKW326</t>
  </si>
  <si>
    <t>Festiva</t>
  </si>
  <si>
    <t>VICKI</t>
  </si>
  <si>
    <t xml:space="preserve">SOCKBURN </t>
  </si>
  <si>
    <t>kge487</t>
  </si>
  <si>
    <t>RX-7</t>
  </si>
  <si>
    <t>MEADOWBANK</t>
  </si>
  <si>
    <t>HEBE</t>
  </si>
  <si>
    <t>KNQ8</t>
  </si>
  <si>
    <t>Harrier</t>
  </si>
  <si>
    <t>300G Premium</t>
  </si>
  <si>
    <t>NEW NORTH</t>
  </si>
  <si>
    <t>KAD896</t>
  </si>
  <si>
    <t>SR2</t>
  </si>
  <si>
    <t>MAKARETU</t>
  </si>
  <si>
    <t xml:space="preserve">ASHLEY CLINTON </t>
  </si>
  <si>
    <t>KPd990</t>
  </si>
  <si>
    <t>Regius Ace DX</t>
  </si>
  <si>
    <t>SHALDON</t>
  </si>
  <si>
    <t xml:space="preserve">BLAGDON </t>
  </si>
  <si>
    <t>FERN</t>
  </si>
  <si>
    <t>kmk513</t>
  </si>
  <si>
    <t>Edix</t>
  </si>
  <si>
    <t>20X</t>
  </si>
  <si>
    <t xml:space="preserve">BE3 </t>
  </si>
  <si>
    <t>MARTIN</t>
  </si>
  <si>
    <t>fca435</t>
  </si>
  <si>
    <t>KINGSCLERE</t>
  </si>
  <si>
    <t>kue250</t>
  </si>
  <si>
    <t>128A</t>
  </si>
  <si>
    <t>TAYLORS</t>
  </si>
  <si>
    <t>JGP787</t>
  </si>
  <si>
    <t>EcoSport</t>
  </si>
  <si>
    <t>344A</t>
  </si>
  <si>
    <t>AIRFIELD</t>
  </si>
  <si>
    <t>Fortis</t>
  </si>
  <si>
    <t>PETERHEAD</t>
  </si>
  <si>
    <t xml:space="preserve">E2 </t>
  </si>
  <si>
    <t>ENDYMION</t>
  </si>
  <si>
    <t xml:space="preserve">HALF MOON BAY </t>
  </si>
  <si>
    <t>ROSEBANK</t>
  </si>
  <si>
    <t>gyq780</t>
  </si>
  <si>
    <t>MANOR</t>
  </si>
  <si>
    <t xml:space="preserve">BADER </t>
  </si>
  <si>
    <t>ksz279</t>
  </si>
  <si>
    <t>FAIRCLOUGH</t>
  </si>
  <si>
    <t xml:space="preserve">BEACH HAVEN </t>
  </si>
  <si>
    <t>CONCORD</t>
  </si>
  <si>
    <t>kfg914</t>
  </si>
  <si>
    <t>B4 Sport</t>
  </si>
  <si>
    <t>RANGATIRA</t>
  </si>
  <si>
    <t>ASTELIA</t>
  </si>
  <si>
    <t>kme875</t>
  </si>
  <si>
    <t>KIRTON</t>
  </si>
  <si>
    <t>HENLEY</t>
  </si>
  <si>
    <t>jer855</t>
  </si>
  <si>
    <t>BETHLEHEM</t>
  </si>
  <si>
    <t>drc286</t>
  </si>
  <si>
    <t>J Type G</t>
  </si>
  <si>
    <t>GLAMORGAN</t>
  </si>
  <si>
    <t>HENDERSON VALLEY</t>
  </si>
  <si>
    <t xml:space="preserve">HENDERSON VALLEY </t>
  </si>
  <si>
    <t>BROGAR</t>
  </si>
  <si>
    <t xml:space="preserve">TD </t>
  </si>
  <si>
    <t>KENNEDY</t>
  </si>
  <si>
    <t xml:space="preserve">FORREST HILL </t>
  </si>
  <si>
    <t>gqj244</t>
  </si>
  <si>
    <t>SUSAN</t>
  </si>
  <si>
    <t xml:space="preserve">KINLOCH </t>
  </si>
  <si>
    <t>CORTINA</t>
  </si>
  <si>
    <t>A8</t>
  </si>
  <si>
    <t xml:space="preserve">D3 </t>
  </si>
  <si>
    <t>LIGHTHOUSE</t>
  </si>
  <si>
    <t xml:space="preserve">BLUFF HILL </t>
  </si>
  <si>
    <t>VERBENA</t>
  </si>
  <si>
    <t>GREY</t>
  </si>
  <si>
    <t>KOROMIKO</t>
  </si>
  <si>
    <t xml:space="preserve">INGLEWOOD </t>
  </si>
  <si>
    <t>JNY961</t>
  </si>
  <si>
    <t>Rush</t>
  </si>
  <si>
    <t xml:space="preserve">J210E </t>
  </si>
  <si>
    <t>RUAPEHU</t>
  </si>
  <si>
    <t xml:space="preserve">CASTLECLIFF </t>
  </si>
  <si>
    <t>MANAWATU-WANGANUI</t>
  </si>
  <si>
    <t>flp33</t>
  </si>
  <si>
    <t>GTST</t>
  </si>
  <si>
    <t>TE AROHA</t>
  </si>
  <si>
    <t>Hls729</t>
  </si>
  <si>
    <t>V200</t>
  </si>
  <si>
    <t>HOON HAY</t>
  </si>
  <si>
    <t>jwp630</t>
  </si>
  <si>
    <t>MCLEOD</t>
  </si>
  <si>
    <t>krd517</t>
  </si>
  <si>
    <t>NUTTALL</t>
  </si>
  <si>
    <t>7 SP Sports Automatic</t>
  </si>
  <si>
    <t>GLENCOE</t>
  </si>
  <si>
    <t>WHITNEY</t>
  </si>
  <si>
    <t xml:space="preserve">NEW WINDSOR </t>
  </si>
  <si>
    <t>kqw547</t>
  </si>
  <si>
    <t>GREERS</t>
  </si>
  <si>
    <t>Cross Sport</t>
  </si>
  <si>
    <t>WELBY</t>
  </si>
  <si>
    <t>BEAVER</t>
  </si>
  <si>
    <t xml:space="preserve">BLENHEIM </t>
  </si>
  <si>
    <t>Swift1</t>
  </si>
  <si>
    <t>POINT CHEVALIER</t>
  </si>
  <si>
    <t xml:space="preserve">POINT CHEVALIER </t>
  </si>
  <si>
    <t>gep293</t>
  </si>
  <si>
    <t>CUSHMOR</t>
  </si>
  <si>
    <t xml:space="preserve">METHVEN </t>
  </si>
  <si>
    <t>zy2158</t>
  </si>
  <si>
    <t>Transit</t>
  </si>
  <si>
    <t>HERALD</t>
  </si>
  <si>
    <t>fzt245</t>
  </si>
  <si>
    <t>Territory</t>
  </si>
  <si>
    <t>SZ</t>
  </si>
  <si>
    <t>BLOCKHOUSE BAY</t>
  </si>
  <si>
    <t>hml548</t>
  </si>
  <si>
    <t>WHETURANGI</t>
  </si>
  <si>
    <t xml:space="preserve">GREENLANE </t>
  </si>
  <si>
    <t>gjz849</t>
  </si>
  <si>
    <t>DAVIS</t>
  </si>
  <si>
    <t xml:space="preserve">CUST </t>
  </si>
  <si>
    <t>fmf127</t>
  </si>
  <si>
    <t>BEERESCOURT</t>
  </si>
  <si>
    <t>BRADBURY</t>
  </si>
  <si>
    <t xml:space="preserve">BOTANY DOWNS </t>
  </si>
  <si>
    <t>TESLA</t>
  </si>
  <si>
    <t>kqj773</t>
  </si>
  <si>
    <t>4 SP Sports Automatic</t>
  </si>
  <si>
    <t>MAHIA</t>
  </si>
  <si>
    <t>gdh243</t>
  </si>
  <si>
    <t>SRi-V</t>
  </si>
  <si>
    <t>JH Series II</t>
  </si>
  <si>
    <t>DARRAGHS</t>
  </si>
  <si>
    <t>RUKUHIA</t>
  </si>
  <si>
    <t xml:space="preserve">NGAHINAPOURI </t>
  </si>
  <si>
    <t>eyy896</t>
  </si>
  <si>
    <t xml:space="preserve">1st Gen </t>
  </si>
  <si>
    <t>DALFIELD</t>
  </si>
  <si>
    <t xml:space="preserve">HIGHBURY </t>
  </si>
  <si>
    <t>jdm761</t>
  </si>
  <si>
    <t>Carnival</t>
  </si>
  <si>
    <t>TUTAKI</t>
  </si>
  <si>
    <t xml:space="preserve">BUNNYTHORPE </t>
  </si>
  <si>
    <t>fpl288</t>
  </si>
  <si>
    <t>LARNOCH</t>
  </si>
  <si>
    <t>ktc582</t>
  </si>
  <si>
    <t>Escudo</t>
  </si>
  <si>
    <t>COASTAL</t>
  </si>
  <si>
    <t xml:space="preserve">STILLWATER </t>
  </si>
  <si>
    <t>KQD925</t>
  </si>
  <si>
    <t>WOOTTON</t>
  </si>
  <si>
    <t>jef625</t>
  </si>
  <si>
    <t>PAKIRA</t>
  </si>
  <si>
    <t>kke343</t>
  </si>
  <si>
    <t>BURWOOD</t>
  </si>
  <si>
    <t>Ipsum</t>
  </si>
  <si>
    <t>10B</t>
  </si>
  <si>
    <t>ZIRCON</t>
  </si>
  <si>
    <t xml:space="preserve">WIRI </t>
  </si>
  <si>
    <t>emr530</t>
  </si>
  <si>
    <t>ROYAL</t>
  </si>
  <si>
    <t>KORA</t>
  </si>
  <si>
    <t>gfd306</t>
  </si>
  <si>
    <t>DRESS</t>
  </si>
  <si>
    <t>CIRCLE</t>
  </si>
  <si>
    <t>GOODALL</t>
  </si>
  <si>
    <t xml:space="preserve">CAVERSHAM </t>
  </si>
  <si>
    <t>97A</t>
  </si>
  <si>
    <t>MURI</t>
  </si>
  <si>
    <t xml:space="preserve">PUKERUA BAY </t>
  </si>
  <si>
    <t>xf3865</t>
  </si>
  <si>
    <t>GILLESPIE</t>
  </si>
  <si>
    <t xml:space="preserve">HUNUA </t>
  </si>
  <si>
    <t>jes915</t>
  </si>
  <si>
    <t>PINEDALE</t>
  </si>
  <si>
    <t>ftc564</t>
  </si>
  <si>
    <t>kre432</t>
  </si>
  <si>
    <t>4 SP Automatic</t>
  </si>
  <si>
    <t>FIELDS</t>
  </si>
  <si>
    <t xml:space="preserve">OTEHA </t>
  </si>
  <si>
    <t>kfk98</t>
  </si>
  <si>
    <t>PAPAMOA BEACH</t>
  </si>
  <si>
    <t>gtj496</t>
  </si>
  <si>
    <t>March</t>
  </si>
  <si>
    <t>WESTMINSTER</t>
  </si>
  <si>
    <t>gbr179</t>
  </si>
  <si>
    <t>CAMPBELLS</t>
  </si>
  <si>
    <t xml:space="preserve">PINE HILL </t>
  </si>
  <si>
    <t>jeq330</t>
  </si>
  <si>
    <t>3.0R</t>
  </si>
  <si>
    <t>SEPTIMUS</t>
  </si>
  <si>
    <t>gsg229</t>
  </si>
  <si>
    <t>50th Anniversary</t>
  </si>
  <si>
    <t>VY II</t>
  </si>
  <si>
    <t>SUNDERLAND</t>
  </si>
  <si>
    <t>kfd296</t>
  </si>
  <si>
    <t>XJ8</t>
  </si>
  <si>
    <t xml:space="preserve">X308 </t>
  </si>
  <si>
    <t>PURAKAU</t>
  </si>
  <si>
    <t xml:space="preserve">MAUNU </t>
  </si>
  <si>
    <t>LADIES</t>
  </si>
  <si>
    <t>MILE</t>
  </si>
  <si>
    <t>TAINUI</t>
  </si>
  <si>
    <t>ATTWOOD</t>
  </si>
  <si>
    <t xml:space="preserve">PAREMOREMO </t>
  </si>
  <si>
    <t>BROWN</t>
  </si>
  <si>
    <t>KPL963</t>
  </si>
  <si>
    <t>RORETANA</t>
  </si>
  <si>
    <t xml:space="preserve">ATHENREE </t>
  </si>
  <si>
    <t xml:space="preserve">F15 </t>
  </si>
  <si>
    <t>CONISTON</t>
  </si>
  <si>
    <t>jsg415</t>
  </si>
  <si>
    <t>38A</t>
  </si>
  <si>
    <t>CHATTO CREEK-SPRINGVALE</t>
  </si>
  <si>
    <t xml:space="preserve">CHATTO CREEK </t>
  </si>
  <si>
    <t>JPY865</t>
  </si>
  <si>
    <t>GTi</t>
  </si>
  <si>
    <t>3B</t>
  </si>
  <si>
    <t>CLARKS BEACH</t>
  </si>
  <si>
    <t xml:space="preserve">CLARKS BEACH </t>
  </si>
  <si>
    <t>dzy622</t>
  </si>
  <si>
    <t>PANORAMA</t>
  </si>
  <si>
    <t xml:space="preserve">CLIFTON </t>
  </si>
  <si>
    <t>FX</t>
  </si>
  <si>
    <t xml:space="preserve">NETHERBY </t>
  </si>
  <si>
    <t>ta3824</t>
  </si>
  <si>
    <t>WHARF</t>
  </si>
  <si>
    <t xml:space="preserve">COLVILLE </t>
  </si>
  <si>
    <t>Orthia</t>
  </si>
  <si>
    <t xml:space="preserve">ORATIA </t>
  </si>
  <si>
    <t>gst57</t>
  </si>
  <si>
    <t>240B</t>
  </si>
  <si>
    <t>OHAUITI</t>
  </si>
  <si>
    <t xml:space="preserve">OHAUITI </t>
  </si>
  <si>
    <t>MOWAT</t>
  </si>
  <si>
    <t xml:space="preserve">SPRINGLANDS </t>
  </si>
  <si>
    <t>RINGS</t>
  </si>
  <si>
    <t xml:space="preserve">COROMANDEL </t>
  </si>
  <si>
    <t>JKD500</t>
  </si>
  <si>
    <t>SARI</t>
  </si>
  <si>
    <t>KILMARNOCK</t>
  </si>
  <si>
    <t xml:space="preserve">WALLACETOWN </t>
  </si>
  <si>
    <t>gqj282</t>
  </si>
  <si>
    <t>Verisa</t>
  </si>
  <si>
    <t>WYUNA BAY</t>
  </si>
  <si>
    <t>Alfa Romeo</t>
  </si>
  <si>
    <t>T Spark</t>
  </si>
  <si>
    <t>TE HUTEWAI</t>
  </si>
  <si>
    <t>cta598</t>
  </si>
  <si>
    <t>MCKENZIE</t>
  </si>
  <si>
    <t>HULL</t>
  </si>
  <si>
    <t>OCEAN</t>
  </si>
  <si>
    <t>POINT VIEW</t>
  </si>
  <si>
    <t>kru961</t>
  </si>
  <si>
    <t>TUTAUANUI</t>
  </si>
  <si>
    <t xml:space="preserve">MAUNGATAPU </t>
  </si>
  <si>
    <t>SUNSTONE</t>
  </si>
  <si>
    <t xml:space="preserve">BROWN OWL </t>
  </si>
  <si>
    <t>KHANDALLAH</t>
  </si>
  <si>
    <t xml:space="preserve">NGAIO </t>
  </si>
  <si>
    <t>PARKER</t>
  </si>
  <si>
    <t xml:space="preserve">MAKARAKA </t>
  </si>
  <si>
    <t>hcw425</t>
  </si>
  <si>
    <t>GLENMORE</t>
  </si>
  <si>
    <t xml:space="preserve">SUNNYHILLS </t>
  </si>
  <si>
    <t>fen773</t>
  </si>
  <si>
    <t xml:space="preserve">NORTHCOTE POINT </t>
  </si>
  <si>
    <t>37B</t>
  </si>
  <si>
    <t>PRESIDENT</t>
  </si>
  <si>
    <t>CROWN LYNN</t>
  </si>
  <si>
    <t>dcq214</t>
  </si>
  <si>
    <t>ASCOT</t>
  </si>
  <si>
    <t xml:space="preserve">CHARTWELL </t>
  </si>
  <si>
    <t>R2</t>
  </si>
  <si>
    <t>Supercharged Intercooled</t>
  </si>
  <si>
    <t>TIRIWA</t>
  </si>
  <si>
    <t>EHE420</t>
  </si>
  <si>
    <t>Caldina</t>
  </si>
  <si>
    <t>SHORTLAND</t>
  </si>
  <si>
    <t xml:space="preserve">WAINONI </t>
  </si>
  <si>
    <t>ENN469</t>
  </si>
  <si>
    <t>Platz</t>
  </si>
  <si>
    <t>CYPRESS</t>
  </si>
  <si>
    <t xml:space="preserve">MAUNGARAKI </t>
  </si>
  <si>
    <t>jse842</t>
  </si>
  <si>
    <t>BREMNER</t>
  </si>
  <si>
    <t xml:space="preserve">DRURY </t>
  </si>
  <si>
    <t>jds943</t>
  </si>
  <si>
    <t>450GT Type S</t>
  </si>
  <si>
    <t>ABBOTT</t>
  </si>
  <si>
    <t>gcu796</t>
  </si>
  <si>
    <t>Pathfinder</t>
  </si>
  <si>
    <t>MAKETU</t>
  </si>
  <si>
    <t>WOODLAND</t>
  </si>
  <si>
    <t xml:space="preserve">MATAURA </t>
  </si>
  <si>
    <t>cym552</t>
  </si>
  <si>
    <t xml:space="preserve">ZZE122R 5Y </t>
  </si>
  <si>
    <t>dmz722</t>
  </si>
  <si>
    <t xml:space="preserve">T30 II </t>
  </si>
  <si>
    <t>MATARANGI</t>
  </si>
  <si>
    <t>KQA245</t>
  </si>
  <si>
    <t>156A</t>
  </si>
  <si>
    <t>EDGEWARE</t>
  </si>
  <si>
    <t>gph113</t>
  </si>
  <si>
    <t>HILLS</t>
  </si>
  <si>
    <t>JELLICOE</t>
  </si>
  <si>
    <t xml:space="preserve">TE PUKE </t>
  </si>
  <si>
    <t>apz953</t>
  </si>
  <si>
    <t>AU II</t>
  </si>
  <si>
    <t>SHOWGATE</t>
  </si>
  <si>
    <t>bzm923</t>
  </si>
  <si>
    <t>Courier</t>
  </si>
  <si>
    <t>XLX</t>
  </si>
  <si>
    <t>PESTERS</t>
  </si>
  <si>
    <t xml:space="preserve">EYREWELL </t>
  </si>
  <si>
    <t>gen944</t>
  </si>
  <si>
    <t>PABLO</t>
  </si>
  <si>
    <t>kke874</t>
  </si>
  <si>
    <t>OCEAN BEACH</t>
  </si>
  <si>
    <t>EKK83</t>
  </si>
  <si>
    <t xml:space="preserve">DB Series III </t>
  </si>
  <si>
    <t>NGATAKI</t>
  </si>
  <si>
    <t xml:space="preserve">NGATAKI </t>
  </si>
  <si>
    <t>AWJ962</t>
  </si>
  <si>
    <t>HASTINGS (WEST)</t>
  </si>
  <si>
    <t xml:space="preserve">SYDENHAM </t>
  </si>
  <si>
    <t>LINCOLN</t>
  </si>
  <si>
    <t>GT Line</t>
  </si>
  <si>
    <t>CHEVIOT</t>
  </si>
  <si>
    <t xml:space="preserve">LOWRY BAY </t>
  </si>
  <si>
    <t>jmt669</t>
  </si>
  <si>
    <t>GXL</t>
  </si>
  <si>
    <t>MERTON</t>
  </si>
  <si>
    <t xml:space="preserve">FERNSIDE </t>
  </si>
  <si>
    <t>gsg969</t>
  </si>
  <si>
    <t xml:space="preserve">E90 </t>
  </si>
  <si>
    <t>FARNBOROUGH</t>
  </si>
  <si>
    <t>ROTOTUNA</t>
  </si>
  <si>
    <t>YO9928</t>
  </si>
  <si>
    <t xml:space="preserve">SXV20R </t>
  </si>
  <si>
    <t>TEVIOT</t>
  </si>
  <si>
    <t>gqk402</t>
  </si>
  <si>
    <t xml:space="preserve">MEADOWBANK </t>
  </si>
  <si>
    <t>hkq396</t>
  </si>
  <si>
    <t>DUNDAS</t>
  </si>
  <si>
    <t xml:space="preserve">SANSON </t>
  </si>
  <si>
    <t>jas412</t>
  </si>
  <si>
    <t>89B</t>
  </si>
  <si>
    <t>BEACHVILLE</t>
  </si>
  <si>
    <t xml:space="preserve">REDCLIFFS </t>
  </si>
  <si>
    <t>SY</t>
  </si>
  <si>
    <t>BAVERSTOCK</t>
  </si>
  <si>
    <t>kga178</t>
  </si>
  <si>
    <t>CHAPEL</t>
  </si>
  <si>
    <t>xDrive40d Sport</t>
  </si>
  <si>
    <t>MEMORIAL</t>
  </si>
  <si>
    <t xml:space="preserve">BURNSIDE </t>
  </si>
  <si>
    <t>MAREWA</t>
  </si>
  <si>
    <t>41B</t>
  </si>
  <si>
    <t>MARGATE</t>
  </si>
  <si>
    <t>kcd380</t>
  </si>
  <si>
    <t>BRIGHTON</t>
  </si>
  <si>
    <t>ggc142</t>
  </si>
  <si>
    <t>CASCADES</t>
  </si>
  <si>
    <t>Mark X</t>
  </si>
  <si>
    <t>250G</t>
  </si>
  <si>
    <t>Berlina</t>
  </si>
  <si>
    <t>WALTER</t>
  </si>
  <si>
    <t>jwd864</t>
  </si>
  <si>
    <t>HILLTOP</t>
  </si>
  <si>
    <t>hqh101</t>
  </si>
  <si>
    <t>PREMWOOD</t>
  </si>
  <si>
    <t>kne293</t>
  </si>
  <si>
    <t>Cadillac</t>
  </si>
  <si>
    <t>CTS</t>
  </si>
  <si>
    <t>BINGARA</t>
  </si>
  <si>
    <t>Sport 23S</t>
  </si>
  <si>
    <t>COLUMBUS</t>
  </si>
  <si>
    <t>Classic</t>
  </si>
  <si>
    <t>B4</t>
  </si>
  <si>
    <t>STATE HIGHWAY FOURTEEN</t>
  </si>
  <si>
    <t xml:space="preserve">MAUNGATAPERE </t>
  </si>
  <si>
    <t>gsp777</t>
  </si>
  <si>
    <t>GLEN</t>
  </si>
  <si>
    <t>eqp567</t>
  </si>
  <si>
    <t>THOMAS</t>
  </si>
  <si>
    <t>ked225</t>
  </si>
  <si>
    <t>BOORALEE</t>
  </si>
  <si>
    <t>kpe42</t>
  </si>
  <si>
    <t>TE MARU</t>
  </si>
  <si>
    <t xml:space="preserve">REDWOOD </t>
  </si>
  <si>
    <t>HAMPDEN</t>
  </si>
  <si>
    <t>XC60</t>
  </si>
  <si>
    <t>COMMODORE</t>
  </si>
  <si>
    <t>hmc545</t>
  </si>
  <si>
    <t>JESMOND</t>
  </si>
  <si>
    <t>krn858</t>
  </si>
  <si>
    <t>Ace DX</t>
  </si>
  <si>
    <t>TRH200K</t>
  </si>
  <si>
    <t>COYLE</t>
  </si>
  <si>
    <t>hqq853</t>
  </si>
  <si>
    <t>KUMI</t>
  </si>
  <si>
    <t xml:space="preserve">AWANUI </t>
  </si>
  <si>
    <t>NORTHCROFT</t>
  </si>
  <si>
    <t xml:space="preserve">TAKAPUNA </t>
  </si>
  <si>
    <t>EASTGLEN</t>
  </si>
  <si>
    <t>GLS283</t>
  </si>
  <si>
    <t>SX4</t>
  </si>
  <si>
    <t>MONET</t>
  </si>
  <si>
    <t>Elf</t>
  </si>
  <si>
    <t>PUKEOWARE</t>
  </si>
  <si>
    <t xml:space="preserve">GLENBROOK </t>
  </si>
  <si>
    <t>kqc35</t>
  </si>
  <si>
    <t>LAKE</t>
  </si>
  <si>
    <t>gsw814</t>
  </si>
  <si>
    <t>Minibus</t>
  </si>
  <si>
    <t>RIDDELL</t>
  </si>
  <si>
    <t>hwd387</t>
  </si>
  <si>
    <t xml:space="preserve">RS416 </t>
  </si>
  <si>
    <t>JOHNSTON</t>
  </si>
  <si>
    <t>SLK</t>
  </si>
  <si>
    <t xml:space="preserve">R171 </t>
  </si>
  <si>
    <t>7 Sp Automatic</t>
  </si>
  <si>
    <t>gac288</t>
  </si>
  <si>
    <t>ONSLOW</t>
  </si>
  <si>
    <t>HOBSONVILLE</t>
  </si>
  <si>
    <t>WHITEHAVEN</t>
  </si>
  <si>
    <t>glb351</t>
  </si>
  <si>
    <t>Comfortline FSI</t>
  </si>
  <si>
    <t>BRUCE</t>
  </si>
  <si>
    <t>hlp163</t>
  </si>
  <si>
    <t>CHIVALRY</t>
  </si>
  <si>
    <t>2-120</t>
  </si>
  <si>
    <t>edl839</t>
  </si>
  <si>
    <t>Sonata</t>
  </si>
  <si>
    <t>CRDi Elite</t>
  </si>
  <si>
    <t>546B</t>
  </si>
  <si>
    <t>GLENFIELD</t>
  </si>
  <si>
    <t>Ghia Zetec</t>
  </si>
  <si>
    <t>WIKARAKA</t>
  </si>
  <si>
    <t>kns45</t>
  </si>
  <si>
    <t>HALL</t>
  </si>
  <si>
    <t>agm959</t>
  </si>
  <si>
    <t>TOLE</t>
  </si>
  <si>
    <t xml:space="preserve">G4 </t>
  </si>
  <si>
    <t>CALLUNA</t>
  </si>
  <si>
    <t xml:space="preserve">TOTARA HEIGHTS </t>
  </si>
  <si>
    <t>jry534</t>
  </si>
  <si>
    <t xml:space="preserve">Series II </t>
  </si>
  <si>
    <t>PAIERAU</t>
  </si>
  <si>
    <t xml:space="preserve">OPAKI </t>
  </si>
  <si>
    <t>MANUKA</t>
  </si>
  <si>
    <t>Sorento R</t>
  </si>
  <si>
    <t xml:space="preserve">XM </t>
  </si>
  <si>
    <t>PEACH</t>
  </si>
  <si>
    <t>SRi</t>
  </si>
  <si>
    <t>SEAVIEW</t>
  </si>
  <si>
    <t>kbr210</t>
  </si>
  <si>
    <t>MAYFAIR</t>
  </si>
  <si>
    <t>VALLEY VIEW</t>
  </si>
  <si>
    <t>Ferio</t>
  </si>
  <si>
    <t xml:space="preserve">HAWERA </t>
  </si>
  <si>
    <t xml:space="preserve">THE GARDENS </t>
  </si>
  <si>
    <t>RACECOURSE</t>
  </si>
  <si>
    <t xml:space="preserve">GLENGARRY </t>
  </si>
  <si>
    <t>jfm651</t>
  </si>
  <si>
    <t>PURDY</t>
  </si>
  <si>
    <t xml:space="preserve">KAIKOHE </t>
  </si>
  <si>
    <t>PORTAGE</t>
  </si>
  <si>
    <t xml:space="preserve">GREEN BAY </t>
  </si>
  <si>
    <t>kqn840</t>
  </si>
  <si>
    <t>FGB831</t>
  </si>
  <si>
    <t>WHITBY</t>
  </si>
  <si>
    <t xml:space="preserve">NGARUAWAHIA </t>
  </si>
  <si>
    <t xml:space="preserve">V </t>
  </si>
  <si>
    <t>GREENHITHE</t>
  </si>
  <si>
    <t>Legend</t>
  </si>
  <si>
    <t xml:space="preserve">3RD </t>
  </si>
  <si>
    <t>ZITA MARIA</t>
  </si>
  <si>
    <t>Vitara</t>
  </si>
  <si>
    <t>LILEY</t>
  </si>
  <si>
    <t>TIRI TIRI</t>
  </si>
  <si>
    <t>ewf855</t>
  </si>
  <si>
    <t>Materia</t>
  </si>
  <si>
    <t>CRAIGLEITH</t>
  </si>
  <si>
    <t>R8</t>
  </si>
  <si>
    <t>FERGUSON</t>
  </si>
  <si>
    <t>FJF14</t>
  </si>
  <si>
    <t>WALWORTH</t>
  </si>
  <si>
    <t>RSX</t>
  </si>
  <si>
    <t>GARLAND</t>
  </si>
  <si>
    <t>fgh548</t>
  </si>
  <si>
    <t>MOLESWORTH</t>
  </si>
  <si>
    <t xml:space="preserve">BL1072 </t>
  </si>
  <si>
    <t>TAURANGA DIRECT</t>
  </si>
  <si>
    <t xml:space="preserve">HAMURANA </t>
  </si>
  <si>
    <t>Sport 15F</t>
  </si>
  <si>
    <t>BELVEDERE</t>
  </si>
  <si>
    <t>grb132</t>
  </si>
  <si>
    <t>HINAU</t>
  </si>
  <si>
    <t>GLOVER</t>
  </si>
  <si>
    <t>HSK471</t>
  </si>
  <si>
    <t>FOREST HILL</t>
  </si>
  <si>
    <t>hjn939</t>
  </si>
  <si>
    <t>JAMES EVANS</t>
  </si>
  <si>
    <t>jbc899</t>
  </si>
  <si>
    <t>GARTON</t>
  </si>
  <si>
    <t>dzy906</t>
  </si>
  <si>
    <t>HARRINGTON</t>
  </si>
  <si>
    <t>SWANSON</t>
  </si>
  <si>
    <t>kur411</t>
  </si>
  <si>
    <t>S-Aero Tourer</t>
  </si>
  <si>
    <t>TARA</t>
  </si>
  <si>
    <t>PP7264</t>
  </si>
  <si>
    <t>DARWIN</t>
  </si>
  <si>
    <t>gag91</t>
  </si>
  <si>
    <t xml:space="preserve">T30 </t>
  </si>
  <si>
    <t>LOWER STYX</t>
  </si>
  <si>
    <t xml:space="preserve">BOTTLE LAKE </t>
  </si>
  <si>
    <t>kbz673</t>
  </si>
  <si>
    <t>MONTGOMERY</t>
  </si>
  <si>
    <t xml:space="preserve">JUDEA </t>
  </si>
  <si>
    <t>Astra</t>
  </si>
  <si>
    <t xml:space="preserve">TS </t>
  </si>
  <si>
    <t>302D</t>
  </si>
  <si>
    <t>HOBSONVILLE POINT</t>
  </si>
  <si>
    <t>HSU622</t>
  </si>
  <si>
    <t>hkc761</t>
  </si>
  <si>
    <t>iL</t>
  </si>
  <si>
    <t>PUKEWHAO</t>
  </si>
  <si>
    <t xml:space="preserve">HOREKE </t>
  </si>
  <si>
    <t>jec735</t>
  </si>
  <si>
    <t>MAIN SOUTH</t>
  </si>
  <si>
    <t xml:space="preserve">HORNBY </t>
  </si>
  <si>
    <t>Soul</t>
  </si>
  <si>
    <t>BOYD</t>
  </si>
  <si>
    <t xml:space="preserve">HORSHAM DOWNS </t>
  </si>
  <si>
    <t>kmf649</t>
  </si>
  <si>
    <t>GORDON</t>
  </si>
  <si>
    <t xml:space="preserve">HUNTLY </t>
  </si>
  <si>
    <t>Spec-S</t>
  </si>
  <si>
    <t>LOCKWOOD</t>
  </si>
  <si>
    <t>fct97</t>
  </si>
  <si>
    <t>Terrano</t>
  </si>
  <si>
    <t xml:space="preserve">WD21 </t>
  </si>
  <si>
    <t>LAKE BRUNNER</t>
  </si>
  <si>
    <t xml:space="preserve">INCHBONNIE </t>
  </si>
  <si>
    <t xml:space="preserve">RICCARTON </t>
  </si>
  <si>
    <t>MELBOURNE</t>
  </si>
  <si>
    <t xml:space="preserve">ISLAND BAY </t>
  </si>
  <si>
    <t>kgc13</t>
  </si>
  <si>
    <t xml:space="preserve">LYNFIELD </t>
  </si>
  <si>
    <t>JUDEA</t>
  </si>
  <si>
    <t>Corona</t>
  </si>
  <si>
    <t>7C</t>
  </si>
  <si>
    <t>RATANUI</t>
  </si>
  <si>
    <t>hyf473</t>
  </si>
  <si>
    <t>WAIHI</t>
  </si>
  <si>
    <t>epp83</t>
  </si>
  <si>
    <t>OLD NORTH</t>
  </si>
  <si>
    <t xml:space="preserve">KAIAPOI NORTH </t>
  </si>
  <si>
    <t>der526</t>
  </si>
  <si>
    <t>4WD</t>
  </si>
  <si>
    <t>RED SWAMP</t>
  </si>
  <si>
    <t xml:space="preserve">KAIKOURA </t>
  </si>
  <si>
    <t>hrr497</t>
  </si>
  <si>
    <t>dbm202</t>
  </si>
  <si>
    <t>HOOKER</t>
  </si>
  <si>
    <t>klt284</t>
  </si>
  <si>
    <t>CYCLARAMA</t>
  </si>
  <si>
    <t>jmk176</t>
  </si>
  <si>
    <t>TZ</t>
  </si>
  <si>
    <t>RADDINGTON</t>
  </si>
  <si>
    <t>jlh357</t>
  </si>
  <si>
    <t xml:space="preserve">E39 </t>
  </si>
  <si>
    <t>CRAIG</t>
  </si>
  <si>
    <t xml:space="preserve">KAITI </t>
  </si>
  <si>
    <t>JCB382</t>
  </si>
  <si>
    <t>TDI Comfortline</t>
  </si>
  <si>
    <t>KAREKARE</t>
  </si>
  <si>
    <t xml:space="preserve">KAREKARE </t>
  </si>
  <si>
    <t>KPN863</t>
  </si>
  <si>
    <t>LS Plus</t>
  </si>
  <si>
    <t>387H</t>
  </si>
  <si>
    <t>ELLESMERE JUNCTION</t>
  </si>
  <si>
    <t xml:space="preserve">SPRINGSTON </t>
  </si>
  <si>
    <t>xm7532</t>
  </si>
  <si>
    <t>FLAT</t>
  </si>
  <si>
    <t xml:space="preserve">KIHIKIHI </t>
  </si>
  <si>
    <t>gye598</t>
  </si>
  <si>
    <t>kku928</t>
  </si>
  <si>
    <t>WATLING</t>
  </si>
  <si>
    <t xml:space="preserve">GATE PA </t>
  </si>
  <si>
    <t>KNS383</t>
  </si>
  <si>
    <t>MANSTON</t>
  </si>
  <si>
    <t xml:space="preserve">LJ </t>
  </si>
  <si>
    <t>266A</t>
  </si>
  <si>
    <t>BALMORAL</t>
  </si>
  <si>
    <t>jzs76</t>
  </si>
  <si>
    <t>GLOUCESTER</t>
  </si>
  <si>
    <t>ASHTON</t>
  </si>
  <si>
    <t>KA</t>
  </si>
  <si>
    <t>Premium Pack</t>
  </si>
  <si>
    <t>BECROFT</t>
  </si>
  <si>
    <t>fga116</t>
  </si>
  <si>
    <t>LTD i-AWD</t>
  </si>
  <si>
    <t xml:space="preserve">YB11 </t>
  </si>
  <si>
    <t>MOANA VIEW</t>
  </si>
  <si>
    <t xml:space="preserve">WAIKAWA </t>
  </si>
  <si>
    <t>KmK236</t>
  </si>
  <si>
    <t>BELL</t>
  </si>
  <si>
    <t>R Sport</t>
  </si>
  <si>
    <t>FARQUHAR</t>
  </si>
  <si>
    <t>37A</t>
  </si>
  <si>
    <t>CANTORA</t>
  </si>
  <si>
    <t xml:space="preserve">NORTHPARK </t>
  </si>
  <si>
    <t>xDrive30d</t>
  </si>
  <si>
    <t>8B</t>
  </si>
  <si>
    <t>Expert</t>
  </si>
  <si>
    <t>KENDALL</t>
  </si>
  <si>
    <t>Will</t>
  </si>
  <si>
    <t>REYNELLA</t>
  </si>
  <si>
    <t>not4u</t>
  </si>
  <si>
    <t>PUKEHANGI</t>
  </si>
  <si>
    <t xml:space="preserve">POMARE </t>
  </si>
  <si>
    <t>kdb5</t>
  </si>
  <si>
    <t>Discovery 4</t>
  </si>
  <si>
    <t>HSE</t>
  </si>
  <si>
    <t>ORCHARD</t>
  </si>
  <si>
    <t xml:space="preserve">EAST TAIERI </t>
  </si>
  <si>
    <t>fff211</t>
  </si>
  <si>
    <t>WRX STi</t>
  </si>
  <si>
    <t>WAIMATE NORTH</t>
  </si>
  <si>
    <t>FINLAYSON</t>
  </si>
  <si>
    <t xml:space="preserve">KOPUKU </t>
  </si>
  <si>
    <t>jwu91</t>
  </si>
  <si>
    <t>AWAROA</t>
  </si>
  <si>
    <t>MATAI</t>
  </si>
  <si>
    <t>O'CONNOR</t>
  </si>
  <si>
    <t xml:space="preserve">PUKEKOHE </t>
  </si>
  <si>
    <t>C4</t>
  </si>
  <si>
    <t>Seduction</t>
  </si>
  <si>
    <t>4 Sp Manual</t>
  </si>
  <si>
    <t>CHURCH</t>
  </si>
  <si>
    <t>JTH458</t>
  </si>
  <si>
    <t>BOLLARD</t>
  </si>
  <si>
    <t>gly985</t>
  </si>
  <si>
    <t>YR</t>
  </si>
  <si>
    <t xml:space="preserve">NCP130 </t>
  </si>
  <si>
    <t>PIONEER</t>
  </si>
  <si>
    <t xml:space="preserve">WASHINGTON VALLEY </t>
  </si>
  <si>
    <t>ROBINSONS</t>
  </si>
  <si>
    <t xml:space="preserve">LADBROOKS </t>
  </si>
  <si>
    <t xml:space="preserve">LINTON MILITARY CAMP </t>
  </si>
  <si>
    <t>knp573</t>
  </si>
  <si>
    <t>ELGIN</t>
  </si>
  <si>
    <t xml:space="preserve">MORNINGTON </t>
  </si>
  <si>
    <t>SUMNER</t>
  </si>
  <si>
    <t>fls398</t>
  </si>
  <si>
    <t>bsl278</t>
  </si>
  <si>
    <t>ILES</t>
  </si>
  <si>
    <t xml:space="preserve">LYNMORE </t>
  </si>
  <si>
    <t>kgg967</t>
  </si>
  <si>
    <t>452A</t>
  </si>
  <si>
    <t>WEST COAST</t>
  </si>
  <si>
    <t>KHS460</t>
  </si>
  <si>
    <t xml:space="preserve">WAIKANAE </t>
  </si>
  <si>
    <t>hpm303</t>
  </si>
  <si>
    <t>WHITING</t>
  </si>
  <si>
    <t>ROANOKE</t>
  </si>
  <si>
    <t>Crown</t>
  </si>
  <si>
    <t>Athlete Premium</t>
  </si>
  <si>
    <t>TWYFORD</t>
  </si>
  <si>
    <t xml:space="preserve">FD </t>
  </si>
  <si>
    <t>40A</t>
  </si>
  <si>
    <t>WATERLOO</t>
  </si>
  <si>
    <t xml:space="preserve">LOWER HUTT </t>
  </si>
  <si>
    <t>klh666</t>
  </si>
  <si>
    <t>LYNWOOD</t>
  </si>
  <si>
    <t>cnh419</t>
  </si>
  <si>
    <t>HSB198</t>
  </si>
  <si>
    <t>LINK</t>
  </si>
  <si>
    <t xml:space="preserve">WAIRAKEI </t>
  </si>
  <si>
    <t>dpd208</t>
  </si>
  <si>
    <t>TX</t>
  </si>
  <si>
    <t>TONKIN</t>
  </si>
  <si>
    <t xml:space="preserve">SUNNYNOOK </t>
  </si>
  <si>
    <t>jhk976</t>
  </si>
  <si>
    <t>RIVERSIDE</t>
  </si>
  <si>
    <t>gbb543</t>
  </si>
  <si>
    <t>SCHOOL</t>
  </si>
  <si>
    <t xml:space="preserve">MAKARORA </t>
  </si>
  <si>
    <t>kkn318</t>
  </si>
  <si>
    <t>LISMORE</t>
  </si>
  <si>
    <t xml:space="preserve">WALTHAM </t>
  </si>
  <si>
    <t>Ewf27</t>
  </si>
  <si>
    <t>Cedia Touring</t>
  </si>
  <si>
    <t>CECIL</t>
  </si>
  <si>
    <t xml:space="preserve">MAMAKU </t>
  </si>
  <si>
    <t>LAWRENCE</t>
  </si>
  <si>
    <t xml:space="preserve">MANGAWHAI </t>
  </si>
  <si>
    <t>hyl608</t>
  </si>
  <si>
    <t>1.8A</t>
  </si>
  <si>
    <t xml:space="preserve">CHURTON PARK </t>
  </si>
  <si>
    <t>GQW851</t>
  </si>
  <si>
    <t>ERIN</t>
  </si>
  <si>
    <t>Easy</t>
  </si>
  <si>
    <t>5 Sp Seq. Manual Auto-Clutch</t>
  </si>
  <si>
    <t>CLIFF VIEW</t>
  </si>
  <si>
    <t>fym141</t>
  </si>
  <si>
    <t xml:space="preserve">UPPER HUTT </t>
  </si>
  <si>
    <t>kpg771</t>
  </si>
  <si>
    <t>Axio X</t>
  </si>
  <si>
    <t>65A</t>
  </si>
  <si>
    <t>klm126</t>
  </si>
  <si>
    <t>HUKATAI</t>
  </si>
  <si>
    <t xml:space="preserve">ELSDON </t>
  </si>
  <si>
    <t>MAHINA</t>
  </si>
  <si>
    <t xml:space="preserve">MAHINA BAY </t>
  </si>
  <si>
    <t>hlq22</t>
  </si>
  <si>
    <t>ADELAIDE</t>
  </si>
  <si>
    <t>BROADWATER</t>
  </si>
  <si>
    <t>REAGAN</t>
  </si>
  <si>
    <t>ede995</t>
  </si>
  <si>
    <t>MILSON</t>
  </si>
  <si>
    <t xml:space="preserve">MILSON </t>
  </si>
  <si>
    <t>CARLISLE</t>
  </si>
  <si>
    <t>41A</t>
  </si>
  <si>
    <t>ALFRISTON</t>
  </si>
  <si>
    <t>530d</t>
  </si>
  <si>
    <t xml:space="preserve">F10 </t>
  </si>
  <si>
    <t>cpc811</t>
  </si>
  <si>
    <t>Daewoo</t>
  </si>
  <si>
    <t>Tacuma</t>
  </si>
  <si>
    <t>CENTENNIAL</t>
  </si>
  <si>
    <t>kbj166</t>
  </si>
  <si>
    <t>CHRISTMAS</t>
  </si>
  <si>
    <t>hzk960</t>
  </si>
  <si>
    <t>Panda</t>
  </si>
  <si>
    <t>Lounge</t>
  </si>
  <si>
    <t>JOURNEYS</t>
  </si>
  <si>
    <t>END</t>
  </si>
  <si>
    <t xml:space="preserve">TAPORA </t>
  </si>
  <si>
    <t>ame754</t>
  </si>
  <si>
    <t>HIGHSTED</t>
  </si>
  <si>
    <t>JGb539</t>
  </si>
  <si>
    <t>VALLANCE</t>
  </si>
  <si>
    <t>kla627</t>
  </si>
  <si>
    <t>T6 R-Design</t>
  </si>
  <si>
    <t>Turbo Supercharged Intercooled</t>
  </si>
  <si>
    <t>CARTWRIGHT</t>
  </si>
  <si>
    <t xml:space="preserve">ONERAHI </t>
  </si>
  <si>
    <t>hys469</t>
  </si>
  <si>
    <t>Saab</t>
  </si>
  <si>
    <t>TS</t>
  </si>
  <si>
    <t>WAIMEA</t>
  </si>
  <si>
    <t xml:space="preserve">TOKOROA </t>
  </si>
  <si>
    <t>eyf21</t>
  </si>
  <si>
    <t>LIVINGSTONE</t>
  </si>
  <si>
    <t>TSI R-Line</t>
  </si>
  <si>
    <t>ISLINGTON</t>
  </si>
  <si>
    <t>shb00m</t>
  </si>
  <si>
    <t>Dynamic</t>
  </si>
  <si>
    <t>BRADY</t>
  </si>
  <si>
    <t>ggz601</t>
  </si>
  <si>
    <t>Zetec</t>
  </si>
  <si>
    <t>KARORI</t>
  </si>
  <si>
    <t>70B</t>
  </si>
  <si>
    <t>JUTLAND</t>
  </si>
  <si>
    <t>gqm605</t>
  </si>
  <si>
    <t>jep870</t>
  </si>
  <si>
    <t>WHITEHILLS</t>
  </si>
  <si>
    <t xml:space="preserve">WAITOKI </t>
  </si>
  <si>
    <t>hpc526</t>
  </si>
  <si>
    <t>550i</t>
  </si>
  <si>
    <t>MAKIRIKIRI</t>
  </si>
  <si>
    <t>bff240</t>
  </si>
  <si>
    <t>Ferio ML</t>
  </si>
  <si>
    <t>299B</t>
  </si>
  <si>
    <t>48A</t>
  </si>
  <si>
    <t>Compass</t>
  </si>
  <si>
    <t>OPAWA</t>
  </si>
  <si>
    <t>cha376</t>
  </si>
  <si>
    <t>53B</t>
  </si>
  <si>
    <t>ORION</t>
  </si>
  <si>
    <t>KBJ212</t>
  </si>
  <si>
    <t>Comfortline TSI</t>
  </si>
  <si>
    <t xml:space="preserve">VI </t>
  </si>
  <si>
    <t>MURIWAI</t>
  </si>
  <si>
    <t>I45</t>
  </si>
  <si>
    <t>EMERSON</t>
  </si>
  <si>
    <t>hgj256</t>
  </si>
  <si>
    <t>MORTLAKE</t>
  </si>
  <si>
    <t>ega344</t>
  </si>
  <si>
    <t>TRIANGLE</t>
  </si>
  <si>
    <t>gpb539</t>
  </si>
  <si>
    <t>288C</t>
  </si>
  <si>
    <t>TAIHOA NORTH</t>
  </si>
  <si>
    <t>990A</t>
  </si>
  <si>
    <t>THORNTON</t>
  </si>
  <si>
    <t xml:space="preserve">MATATA </t>
  </si>
  <si>
    <t>EXMOUTH</t>
  </si>
  <si>
    <t xml:space="preserve">R53 </t>
  </si>
  <si>
    <t>WYNNE GRAY</t>
  </si>
  <si>
    <t>JWC16</t>
  </si>
  <si>
    <t>47B</t>
  </si>
  <si>
    <t>LONG</t>
  </si>
  <si>
    <t>fys440</t>
  </si>
  <si>
    <t>FINDLAY</t>
  </si>
  <si>
    <t xml:space="preserve">MAUKU </t>
  </si>
  <si>
    <t>jbp30</t>
  </si>
  <si>
    <t xml:space="preserve">N17 </t>
  </si>
  <si>
    <t>MILLINGTON</t>
  </si>
  <si>
    <t>MINNEHAHA</t>
  </si>
  <si>
    <t>cnz710</t>
  </si>
  <si>
    <t>WHAKAMARAMA</t>
  </si>
  <si>
    <t xml:space="preserve">WHAKAMARAMA </t>
  </si>
  <si>
    <t>efb692</t>
  </si>
  <si>
    <t>Transporter</t>
  </si>
  <si>
    <t>DYERS PASS</t>
  </si>
  <si>
    <t>20CS</t>
  </si>
  <si>
    <t>WARWICK</t>
  </si>
  <si>
    <t xml:space="preserve">WILTON </t>
  </si>
  <si>
    <t xml:space="preserve">DW1031 </t>
  </si>
  <si>
    <t>MOUNT ALBERT</t>
  </si>
  <si>
    <t xml:space="preserve">ROYAL OAK </t>
  </si>
  <si>
    <t>SHAKESPEARE</t>
  </si>
  <si>
    <t>BROOK</t>
  </si>
  <si>
    <t xml:space="preserve">NELSON </t>
  </si>
  <si>
    <t>SALISBURY</t>
  </si>
  <si>
    <t>sikr32</t>
  </si>
  <si>
    <t>GTS4</t>
  </si>
  <si>
    <t xml:space="preserve">GTS-4 </t>
  </si>
  <si>
    <t>OWEN</t>
  </si>
  <si>
    <t>cyb213</t>
  </si>
  <si>
    <t>Emina</t>
  </si>
  <si>
    <t>OTIRIA</t>
  </si>
  <si>
    <t xml:space="preserve">MOEREWA </t>
  </si>
  <si>
    <t xml:space="preserve">AZT251 </t>
  </si>
  <si>
    <t>SUMMIT</t>
  </si>
  <si>
    <t>BATCHELOR</t>
  </si>
  <si>
    <t>enz177</t>
  </si>
  <si>
    <t>SAPPHIRE</t>
  </si>
  <si>
    <t>drc36</t>
  </si>
  <si>
    <t>VENICE</t>
  </si>
  <si>
    <t xml:space="preserve">MARTINBOROUGH </t>
  </si>
  <si>
    <t>DRS737</t>
  </si>
  <si>
    <t>NGATAI</t>
  </si>
  <si>
    <t xml:space="preserve">OTUMOETAI </t>
  </si>
  <si>
    <t>krj202</t>
  </si>
  <si>
    <t>ewc732</t>
  </si>
  <si>
    <t xml:space="preserve">GSU45R </t>
  </si>
  <si>
    <t>MOON RIDGE</t>
  </si>
  <si>
    <t xml:space="preserve">MOONSHINE </t>
  </si>
  <si>
    <t>ghj366</t>
  </si>
  <si>
    <t xml:space="preserve">MORNINGSIDE </t>
  </si>
  <si>
    <t>CLEVEDON</t>
  </si>
  <si>
    <t>GREEN</t>
  </si>
  <si>
    <t xml:space="preserve">LW3W </t>
  </si>
  <si>
    <t>EQF620</t>
  </si>
  <si>
    <t>SS V Series 60th Anniversary</t>
  </si>
  <si>
    <t>841A</t>
  </si>
  <si>
    <t xml:space="preserve">WJ </t>
  </si>
  <si>
    <t>124B</t>
  </si>
  <si>
    <t>MAY</t>
  </si>
  <si>
    <t>RISBY</t>
  </si>
  <si>
    <t>JRJ751</t>
  </si>
  <si>
    <t>Raum</t>
  </si>
  <si>
    <t>DTL284</t>
  </si>
  <si>
    <t>Aerio</t>
  </si>
  <si>
    <t>GOWERTON</t>
  </si>
  <si>
    <t>jpc822</t>
  </si>
  <si>
    <t>SKYBIRD</t>
  </si>
  <si>
    <t>lynne1</t>
  </si>
  <si>
    <t>2WD Touring</t>
  </si>
  <si>
    <t>SIEMONEK</t>
  </si>
  <si>
    <t>GKG68</t>
  </si>
  <si>
    <t>Familia</t>
  </si>
  <si>
    <t>SP20</t>
  </si>
  <si>
    <t>Mirage</t>
  </si>
  <si>
    <t xml:space="preserve">AO </t>
  </si>
  <si>
    <t>HASTINGS</t>
  </si>
  <si>
    <t xml:space="preserve">MAIRANGI BAY </t>
  </si>
  <si>
    <t>LUKE</t>
  </si>
  <si>
    <t>PAPAWAI</t>
  </si>
  <si>
    <t>AA/AMI</t>
  </si>
  <si>
    <t>MAX</t>
  </si>
  <si>
    <t>MIN</t>
  </si>
  <si>
    <t>AVERAGE</t>
  </si>
  <si>
    <t>MEDIAN</t>
  </si>
  <si>
    <t>Tower/AMI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</si>
</sst>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1001"/>
  <sheetViews>
    <sheetView topLeftCell="AN937" workbookViewId="0">
      <selection activeCell="BI2" sqref="BI2:BI1001"/>
    </sheetView>
  </sheetViews>
  <sheetFormatPr defaultRowHeight="12.75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">
      <c r="A2">
        <v>10001</v>
      </c>
      <c r="B2" t="s">
        <v>65</v>
      </c>
      <c r="C2" s="1">
        <v>45356</v>
      </c>
      <c r="D2" t="s">
        <v>66</v>
      </c>
      <c r="E2">
        <v>1999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>
        <v>1838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75</v>
      </c>
      <c r="S2" t="s">
        <v>70</v>
      </c>
      <c r="T2" t="s">
        <v>78</v>
      </c>
      <c r="U2" t="s">
        <v>79</v>
      </c>
      <c r="V2" t="s">
        <v>80</v>
      </c>
      <c r="W2" t="s">
        <v>81</v>
      </c>
      <c r="X2">
        <v>3204</v>
      </c>
      <c r="Y2" t="s">
        <v>82</v>
      </c>
      <c r="Z2">
        <v>39</v>
      </c>
      <c r="AA2" s="1">
        <v>31071</v>
      </c>
      <c r="AB2" t="s">
        <v>83</v>
      </c>
      <c r="AC2" t="s">
        <v>77</v>
      </c>
      <c r="AD2" t="s">
        <v>70</v>
      </c>
      <c r="AE2">
        <v>4</v>
      </c>
      <c r="AF2">
        <v>16</v>
      </c>
      <c r="AG2" t="s">
        <v>84</v>
      </c>
      <c r="AH2" t="s">
        <v>85</v>
      </c>
      <c r="AI2">
        <v>0</v>
      </c>
      <c r="AJ2" t="s">
        <v>75</v>
      </c>
      <c r="AK2" t="s">
        <v>75</v>
      </c>
      <c r="AL2" t="s">
        <v>75</v>
      </c>
      <c r="AM2" t="s">
        <v>70</v>
      </c>
      <c r="AN2" t="s">
        <v>86</v>
      </c>
      <c r="AO2" t="s">
        <v>70</v>
      </c>
      <c r="AP2" t="s">
        <v>75</v>
      </c>
      <c r="AQ2" t="s">
        <v>75</v>
      </c>
      <c r="AR2" t="s">
        <v>77</v>
      </c>
      <c r="AS2">
        <v>3020</v>
      </c>
      <c r="AT2">
        <v>500</v>
      </c>
      <c r="AU2" t="s">
        <v>75</v>
      </c>
      <c r="AV2" t="s">
        <v>75</v>
      </c>
      <c r="AW2" t="s">
        <v>87</v>
      </c>
      <c r="AX2" t="s">
        <v>70</v>
      </c>
      <c r="AY2">
        <v>58.64</v>
      </c>
      <c r="AZ2">
        <v>637.25</v>
      </c>
      <c r="BA2">
        <v>1</v>
      </c>
      <c r="BB2">
        <v>6650</v>
      </c>
      <c r="BC2" t="s">
        <v>88</v>
      </c>
      <c r="BD2">
        <v>43.97</v>
      </c>
      <c r="BE2">
        <v>493.58</v>
      </c>
      <c r="BF2">
        <v>2513</v>
      </c>
      <c r="BG2">
        <v>4020</v>
      </c>
      <c r="BH2" t="s">
        <v>88</v>
      </c>
      <c r="BI2">
        <v>64</v>
      </c>
      <c r="BJ2">
        <v>692.61</v>
      </c>
      <c r="BK2">
        <v>1700</v>
      </c>
      <c r="BL2">
        <v>4500</v>
      </c>
      <c r="BM2" t="s">
        <v>88</v>
      </c>
    </row>
    <row r="3" spans="1:65" x14ac:dyDescent="0.2">
      <c r="A3">
        <v>10002</v>
      </c>
      <c r="B3" t="s">
        <v>65</v>
      </c>
      <c r="C3" s="1">
        <v>45356</v>
      </c>
      <c r="D3" t="s">
        <v>70</v>
      </c>
      <c r="E3">
        <v>2002</v>
      </c>
      <c r="F3" t="s">
        <v>89</v>
      </c>
      <c r="G3" t="s">
        <v>90</v>
      </c>
      <c r="H3" t="s">
        <v>91</v>
      </c>
      <c r="I3" t="s">
        <v>70</v>
      </c>
      <c r="J3" t="s">
        <v>92</v>
      </c>
      <c r="K3" t="s">
        <v>72</v>
      </c>
      <c r="L3">
        <v>1794</v>
      </c>
      <c r="M3" t="s">
        <v>73</v>
      </c>
      <c r="N3" t="s">
        <v>93</v>
      </c>
      <c r="O3" t="s">
        <v>75</v>
      </c>
      <c r="P3" t="s">
        <v>76</v>
      </c>
      <c r="Q3" t="s">
        <v>77</v>
      </c>
      <c r="R3" t="s">
        <v>75</v>
      </c>
      <c r="S3" t="s">
        <v>70</v>
      </c>
      <c r="T3">
        <v>20</v>
      </c>
      <c r="U3" t="s">
        <v>94</v>
      </c>
      <c r="V3" t="s">
        <v>95</v>
      </c>
      <c r="W3" t="s">
        <v>96</v>
      </c>
      <c r="X3">
        <v>3295</v>
      </c>
      <c r="Y3" t="s">
        <v>82</v>
      </c>
      <c r="Z3">
        <v>31</v>
      </c>
      <c r="AA3" s="1">
        <v>33993</v>
      </c>
      <c r="AB3" t="s">
        <v>97</v>
      </c>
      <c r="AC3" t="s">
        <v>77</v>
      </c>
      <c r="AD3" t="s">
        <v>70</v>
      </c>
      <c r="AE3">
        <v>4</v>
      </c>
      <c r="AF3">
        <v>16</v>
      </c>
      <c r="AG3" t="s">
        <v>84</v>
      </c>
      <c r="AH3" t="s">
        <v>85</v>
      </c>
      <c r="AI3">
        <v>0</v>
      </c>
      <c r="AJ3" t="s">
        <v>75</v>
      </c>
      <c r="AK3" t="s">
        <v>75</v>
      </c>
      <c r="AL3" t="s">
        <v>75</v>
      </c>
      <c r="AM3" t="s">
        <v>70</v>
      </c>
      <c r="AN3" t="s">
        <v>86</v>
      </c>
      <c r="AO3" t="s">
        <v>70</v>
      </c>
      <c r="AP3" t="s">
        <v>75</v>
      </c>
      <c r="AQ3" t="s">
        <v>75</v>
      </c>
      <c r="AR3" t="s">
        <v>77</v>
      </c>
      <c r="AS3">
        <v>5480</v>
      </c>
      <c r="AT3">
        <v>500</v>
      </c>
      <c r="AU3" t="s">
        <v>75</v>
      </c>
      <c r="AV3" t="s">
        <v>75</v>
      </c>
      <c r="AW3" t="s">
        <v>87</v>
      </c>
      <c r="AX3" t="s">
        <v>70</v>
      </c>
      <c r="AY3">
        <v>64.260000000000005</v>
      </c>
      <c r="AZ3">
        <v>698.14</v>
      </c>
      <c r="BA3">
        <v>1</v>
      </c>
      <c r="BB3">
        <v>7900</v>
      </c>
      <c r="BC3" t="s">
        <v>98</v>
      </c>
      <c r="BD3">
        <v>52.52</v>
      </c>
      <c r="BE3">
        <v>589.49</v>
      </c>
      <c r="BF3">
        <v>3525</v>
      </c>
      <c r="BG3">
        <v>5640</v>
      </c>
      <c r="BH3" t="s">
        <v>88</v>
      </c>
      <c r="BI3">
        <v>75.489999999999995</v>
      </c>
      <c r="BJ3">
        <v>818.87</v>
      </c>
      <c r="BK3">
        <v>2350</v>
      </c>
      <c r="BL3">
        <v>6300</v>
      </c>
      <c r="BM3" t="s">
        <v>88</v>
      </c>
    </row>
    <row r="4" spans="1:65" hidden="1" x14ac:dyDescent="0.2">
      <c r="A4">
        <v>10003</v>
      </c>
      <c r="B4" t="s">
        <v>65</v>
      </c>
      <c r="C4" s="1">
        <v>45356</v>
      </c>
      <c r="D4" t="s">
        <v>70</v>
      </c>
      <c r="E4">
        <v>2005</v>
      </c>
      <c r="F4" t="s">
        <v>67</v>
      </c>
      <c r="G4" t="s">
        <v>99</v>
      </c>
      <c r="H4" t="s">
        <v>70</v>
      </c>
      <c r="I4" t="s">
        <v>70</v>
      </c>
      <c r="J4" t="s">
        <v>100</v>
      </c>
      <c r="K4" t="s">
        <v>72</v>
      </c>
      <c r="L4">
        <v>1798</v>
      </c>
      <c r="M4" t="s">
        <v>73</v>
      </c>
      <c r="N4" t="s">
        <v>93</v>
      </c>
      <c r="O4" t="s">
        <v>75</v>
      </c>
      <c r="P4" t="s">
        <v>76</v>
      </c>
      <c r="Q4" t="s">
        <v>77</v>
      </c>
      <c r="R4" t="s">
        <v>75</v>
      </c>
      <c r="S4" t="s">
        <v>101</v>
      </c>
      <c r="T4">
        <v>37</v>
      </c>
      <c r="U4" t="s">
        <v>102</v>
      </c>
      <c r="V4" t="s">
        <v>103</v>
      </c>
      <c r="W4" t="s">
        <v>104</v>
      </c>
      <c r="X4">
        <v>4310</v>
      </c>
      <c r="Y4" t="s">
        <v>105</v>
      </c>
      <c r="Z4">
        <v>42</v>
      </c>
      <c r="AA4" s="1">
        <v>29975</v>
      </c>
      <c r="AB4" t="s">
        <v>97</v>
      </c>
      <c r="AC4" t="s">
        <v>77</v>
      </c>
      <c r="AD4" t="s">
        <v>70</v>
      </c>
      <c r="AE4">
        <v>4</v>
      </c>
      <c r="AF4">
        <v>16</v>
      </c>
      <c r="AG4" t="s">
        <v>84</v>
      </c>
      <c r="AH4" t="s">
        <v>85</v>
      </c>
      <c r="AI4">
        <v>1</v>
      </c>
      <c r="AJ4" t="s">
        <v>77</v>
      </c>
      <c r="AK4" t="s">
        <v>77</v>
      </c>
      <c r="AL4" t="s">
        <v>77</v>
      </c>
      <c r="AM4">
        <v>8</v>
      </c>
      <c r="AN4" s="1">
        <v>45077</v>
      </c>
      <c r="AO4" t="s">
        <v>106</v>
      </c>
      <c r="AP4" t="s">
        <v>75</v>
      </c>
      <c r="AQ4" t="s">
        <v>75</v>
      </c>
      <c r="AR4" t="s">
        <v>77</v>
      </c>
      <c r="AS4">
        <v>5400</v>
      </c>
      <c r="AT4">
        <v>500</v>
      </c>
      <c r="AU4" t="s">
        <v>75</v>
      </c>
      <c r="AV4" t="s">
        <v>75</v>
      </c>
      <c r="AW4" t="s">
        <v>87</v>
      </c>
      <c r="AX4" t="s">
        <v>70</v>
      </c>
      <c r="AY4">
        <v>75.64</v>
      </c>
      <c r="AZ4">
        <v>821.7</v>
      </c>
      <c r="BA4">
        <v>1</v>
      </c>
      <c r="BB4">
        <v>8200</v>
      </c>
      <c r="BC4" t="s">
        <v>98</v>
      </c>
      <c r="BD4">
        <v>81.5</v>
      </c>
      <c r="BE4">
        <v>914.54</v>
      </c>
      <c r="BF4">
        <v>4013</v>
      </c>
      <c r="BG4">
        <v>6420</v>
      </c>
      <c r="BH4" t="s">
        <v>88</v>
      </c>
      <c r="BI4">
        <v>-1</v>
      </c>
      <c r="BJ4">
        <v>-1</v>
      </c>
      <c r="BK4">
        <v>-1</v>
      </c>
      <c r="BL4">
        <v>-1</v>
      </c>
      <c r="BM4" t="s">
        <v>107</v>
      </c>
    </row>
    <row r="5" spans="1:65" x14ac:dyDescent="0.2">
      <c r="A5">
        <v>10004</v>
      </c>
      <c r="B5" t="s">
        <v>65</v>
      </c>
      <c r="C5" s="1">
        <v>45356</v>
      </c>
      <c r="D5" t="s">
        <v>108</v>
      </c>
      <c r="E5">
        <v>2008</v>
      </c>
      <c r="F5" t="s">
        <v>89</v>
      </c>
      <c r="G5" t="s">
        <v>109</v>
      </c>
      <c r="H5" t="s">
        <v>110</v>
      </c>
      <c r="I5" t="s">
        <v>70</v>
      </c>
      <c r="J5" t="s">
        <v>111</v>
      </c>
      <c r="K5" t="s">
        <v>72</v>
      </c>
      <c r="L5">
        <v>1990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75</v>
      </c>
      <c r="S5" t="s">
        <v>112</v>
      </c>
      <c r="T5">
        <v>133</v>
      </c>
      <c r="U5" t="s">
        <v>113</v>
      </c>
      <c r="V5" t="s">
        <v>114</v>
      </c>
      <c r="W5" t="s">
        <v>115</v>
      </c>
      <c r="X5">
        <v>600</v>
      </c>
      <c r="Y5" t="s">
        <v>116</v>
      </c>
      <c r="Z5">
        <v>47</v>
      </c>
      <c r="AA5" s="1">
        <v>28149</v>
      </c>
      <c r="AB5" t="s">
        <v>97</v>
      </c>
      <c r="AC5" t="s">
        <v>77</v>
      </c>
      <c r="AD5" t="s">
        <v>70</v>
      </c>
      <c r="AE5">
        <v>4</v>
      </c>
      <c r="AF5">
        <v>16</v>
      </c>
      <c r="AG5" t="s">
        <v>84</v>
      </c>
      <c r="AH5" t="s">
        <v>85</v>
      </c>
      <c r="AI5">
        <v>1</v>
      </c>
      <c r="AJ5" t="s">
        <v>77</v>
      </c>
      <c r="AK5" t="s">
        <v>77</v>
      </c>
      <c r="AL5" t="s">
        <v>77</v>
      </c>
      <c r="AM5">
        <v>10</v>
      </c>
      <c r="AN5" s="1">
        <v>45016</v>
      </c>
      <c r="AO5" t="s">
        <v>117</v>
      </c>
      <c r="AP5" t="s">
        <v>75</v>
      </c>
      <c r="AQ5" t="s">
        <v>75</v>
      </c>
      <c r="AR5" t="s">
        <v>77</v>
      </c>
      <c r="AS5">
        <v>19340</v>
      </c>
      <c r="AT5">
        <v>500</v>
      </c>
      <c r="AU5" t="s">
        <v>75</v>
      </c>
      <c r="AV5" t="s">
        <v>75</v>
      </c>
      <c r="AW5" t="s">
        <v>87</v>
      </c>
      <c r="AX5" t="s">
        <v>70</v>
      </c>
      <c r="AY5">
        <v>116.54</v>
      </c>
      <c r="AZ5">
        <v>1265.44</v>
      </c>
      <c r="BA5">
        <v>9125</v>
      </c>
      <c r="BB5">
        <v>27375</v>
      </c>
      <c r="BC5" t="s">
        <v>88</v>
      </c>
      <c r="BD5">
        <v>94.72</v>
      </c>
      <c r="BE5">
        <v>1062.67</v>
      </c>
      <c r="BF5">
        <v>15600</v>
      </c>
      <c r="BG5">
        <v>24960</v>
      </c>
      <c r="BH5" t="s">
        <v>88</v>
      </c>
      <c r="BI5">
        <v>143.6</v>
      </c>
      <c r="BJ5">
        <v>1561.88</v>
      </c>
      <c r="BK5">
        <v>10400</v>
      </c>
      <c r="BL5">
        <v>27100</v>
      </c>
      <c r="BM5" t="s">
        <v>88</v>
      </c>
    </row>
    <row r="6" spans="1:65" x14ac:dyDescent="0.2">
      <c r="A6">
        <v>10005</v>
      </c>
      <c r="B6" t="s">
        <v>65</v>
      </c>
      <c r="C6" s="1">
        <v>45356</v>
      </c>
      <c r="D6" t="s">
        <v>70</v>
      </c>
      <c r="E6">
        <v>2007</v>
      </c>
      <c r="F6" t="s">
        <v>118</v>
      </c>
      <c r="G6" t="s">
        <v>119</v>
      </c>
      <c r="H6" t="s">
        <v>120</v>
      </c>
      <c r="I6" t="s">
        <v>70</v>
      </c>
      <c r="J6" t="s">
        <v>71</v>
      </c>
      <c r="K6" t="s">
        <v>72</v>
      </c>
      <c r="L6">
        <v>1498</v>
      </c>
      <c r="M6" t="s">
        <v>73</v>
      </c>
      <c r="N6" t="s">
        <v>74</v>
      </c>
      <c r="O6" t="s">
        <v>75</v>
      </c>
      <c r="P6" t="s">
        <v>76</v>
      </c>
      <c r="Q6" t="s">
        <v>77</v>
      </c>
      <c r="R6" t="s">
        <v>75</v>
      </c>
      <c r="S6">
        <v>3</v>
      </c>
      <c r="T6" t="s">
        <v>121</v>
      </c>
      <c r="U6" t="s">
        <v>122</v>
      </c>
      <c r="V6" t="s">
        <v>95</v>
      </c>
      <c r="W6" t="s">
        <v>123</v>
      </c>
      <c r="X6">
        <v>2016</v>
      </c>
      <c r="Y6" t="s">
        <v>116</v>
      </c>
      <c r="Z6">
        <v>46</v>
      </c>
      <c r="AA6" s="1">
        <v>28514</v>
      </c>
      <c r="AB6" t="s">
        <v>97</v>
      </c>
      <c r="AC6" t="s">
        <v>77</v>
      </c>
      <c r="AD6" t="s">
        <v>70</v>
      </c>
      <c r="AE6">
        <v>4</v>
      </c>
      <c r="AF6">
        <v>16</v>
      </c>
      <c r="AG6" t="s">
        <v>124</v>
      </c>
      <c r="AH6" t="s">
        <v>85</v>
      </c>
      <c r="AI6">
        <v>0</v>
      </c>
      <c r="AJ6" t="s">
        <v>75</v>
      </c>
      <c r="AK6" t="s">
        <v>75</v>
      </c>
      <c r="AL6" t="s">
        <v>75</v>
      </c>
      <c r="AM6" t="s">
        <v>70</v>
      </c>
      <c r="AN6" t="s">
        <v>86</v>
      </c>
      <c r="AO6" t="s">
        <v>70</v>
      </c>
      <c r="AP6" t="s">
        <v>75</v>
      </c>
      <c r="AQ6" t="s">
        <v>75</v>
      </c>
      <c r="AR6" t="s">
        <v>77</v>
      </c>
      <c r="AS6">
        <v>8855</v>
      </c>
      <c r="AT6">
        <v>500</v>
      </c>
      <c r="AU6" t="s">
        <v>75</v>
      </c>
      <c r="AV6" t="s">
        <v>75</v>
      </c>
      <c r="AW6" t="s">
        <v>87</v>
      </c>
      <c r="AX6" t="s">
        <v>70</v>
      </c>
      <c r="AY6">
        <v>75.36</v>
      </c>
      <c r="AZ6">
        <v>818.64</v>
      </c>
      <c r="BA6">
        <v>900</v>
      </c>
      <c r="BB6">
        <v>10900</v>
      </c>
      <c r="BC6" t="s">
        <v>88</v>
      </c>
      <c r="BD6">
        <v>73.88</v>
      </c>
      <c r="BE6">
        <v>829.07</v>
      </c>
      <c r="BF6">
        <v>5925</v>
      </c>
      <c r="BG6">
        <v>9480</v>
      </c>
      <c r="BH6" t="s">
        <v>88</v>
      </c>
      <c r="BI6">
        <v>98.53</v>
      </c>
      <c r="BJ6">
        <v>1070.27</v>
      </c>
      <c r="BK6">
        <v>3950</v>
      </c>
      <c r="BL6">
        <v>10550</v>
      </c>
      <c r="BM6" t="s">
        <v>88</v>
      </c>
    </row>
    <row r="7" spans="1:65" x14ac:dyDescent="0.2">
      <c r="A7">
        <v>10006</v>
      </c>
      <c r="B7" t="s">
        <v>65</v>
      </c>
      <c r="C7" s="1">
        <v>45356</v>
      </c>
      <c r="D7" t="s">
        <v>70</v>
      </c>
      <c r="E7">
        <v>2002</v>
      </c>
      <c r="F7" t="s">
        <v>89</v>
      </c>
      <c r="G7" t="s">
        <v>125</v>
      </c>
      <c r="H7" t="s">
        <v>70</v>
      </c>
      <c r="I7" t="s">
        <v>70</v>
      </c>
      <c r="J7" t="s">
        <v>100</v>
      </c>
      <c r="K7" t="s">
        <v>72</v>
      </c>
      <c r="L7">
        <v>1496</v>
      </c>
      <c r="M7" t="s">
        <v>73</v>
      </c>
      <c r="N7" t="s">
        <v>93</v>
      </c>
      <c r="O7" t="s">
        <v>75</v>
      </c>
      <c r="P7" t="s">
        <v>76</v>
      </c>
      <c r="Q7" t="s">
        <v>77</v>
      </c>
      <c r="R7" t="s">
        <v>75</v>
      </c>
      <c r="S7" t="s">
        <v>70</v>
      </c>
      <c r="T7" t="s">
        <v>126</v>
      </c>
      <c r="U7" t="s">
        <v>127</v>
      </c>
      <c r="V7" t="s">
        <v>80</v>
      </c>
      <c r="W7" t="s">
        <v>128</v>
      </c>
      <c r="X7">
        <v>1021</v>
      </c>
      <c r="Y7" t="s">
        <v>116</v>
      </c>
      <c r="Z7">
        <v>28</v>
      </c>
      <c r="AA7" s="1">
        <v>35088</v>
      </c>
      <c r="AB7" t="s">
        <v>97</v>
      </c>
      <c r="AC7" t="s">
        <v>77</v>
      </c>
      <c r="AD7" t="s">
        <v>70</v>
      </c>
      <c r="AE7">
        <v>4</v>
      </c>
      <c r="AF7">
        <v>16</v>
      </c>
      <c r="AG7" t="s">
        <v>84</v>
      </c>
      <c r="AH7" t="s">
        <v>85</v>
      </c>
      <c r="AI7">
        <v>0</v>
      </c>
      <c r="AJ7" t="s">
        <v>75</v>
      </c>
      <c r="AK7" t="s">
        <v>75</v>
      </c>
      <c r="AL7" t="s">
        <v>75</v>
      </c>
      <c r="AM7" t="s">
        <v>70</v>
      </c>
      <c r="AN7" t="s">
        <v>86</v>
      </c>
      <c r="AO7" t="s">
        <v>70</v>
      </c>
      <c r="AP7" t="s">
        <v>75</v>
      </c>
      <c r="AQ7" t="s">
        <v>75</v>
      </c>
      <c r="AR7" t="s">
        <v>77</v>
      </c>
      <c r="AS7">
        <v>3638</v>
      </c>
      <c r="AT7">
        <v>500</v>
      </c>
      <c r="AU7" t="s">
        <v>75</v>
      </c>
      <c r="AV7" t="s">
        <v>75</v>
      </c>
      <c r="AW7" t="s">
        <v>87</v>
      </c>
      <c r="AX7" t="s">
        <v>70</v>
      </c>
      <c r="AY7">
        <v>74.63</v>
      </c>
      <c r="AZ7">
        <v>810.73</v>
      </c>
      <c r="BA7">
        <v>1</v>
      </c>
      <c r="BB7">
        <v>8050</v>
      </c>
      <c r="BC7" t="s">
        <v>88</v>
      </c>
      <c r="BD7">
        <v>60.07</v>
      </c>
      <c r="BE7">
        <v>674.15</v>
      </c>
      <c r="BF7">
        <v>3638</v>
      </c>
      <c r="BG7">
        <v>5820</v>
      </c>
      <c r="BH7" t="s">
        <v>88</v>
      </c>
      <c r="BI7">
        <v>104.92</v>
      </c>
      <c r="BJ7">
        <v>1140.02</v>
      </c>
      <c r="BK7">
        <v>2400</v>
      </c>
      <c r="BL7">
        <v>6500</v>
      </c>
      <c r="BM7" t="s">
        <v>88</v>
      </c>
    </row>
    <row r="8" spans="1:65" x14ac:dyDescent="0.2">
      <c r="A8">
        <v>10007</v>
      </c>
      <c r="B8" t="s">
        <v>65</v>
      </c>
      <c r="C8" s="1">
        <v>45356</v>
      </c>
      <c r="D8" t="s">
        <v>129</v>
      </c>
      <c r="E8">
        <v>2014</v>
      </c>
      <c r="F8" t="s">
        <v>130</v>
      </c>
      <c r="G8" t="s">
        <v>131</v>
      </c>
      <c r="H8" t="s">
        <v>132</v>
      </c>
      <c r="I8">
        <v>526</v>
      </c>
      <c r="J8" t="s">
        <v>100</v>
      </c>
      <c r="K8" t="s">
        <v>133</v>
      </c>
      <c r="L8">
        <v>1969</v>
      </c>
      <c r="M8" t="s">
        <v>134</v>
      </c>
      <c r="N8" t="s">
        <v>93</v>
      </c>
      <c r="O8" t="s">
        <v>75</v>
      </c>
      <c r="P8" t="s">
        <v>76</v>
      </c>
      <c r="Q8" t="s">
        <v>77</v>
      </c>
      <c r="R8" t="s">
        <v>75</v>
      </c>
      <c r="S8" t="s">
        <v>70</v>
      </c>
      <c r="T8">
        <v>9</v>
      </c>
      <c r="U8" t="s">
        <v>135</v>
      </c>
      <c r="V8" t="s">
        <v>136</v>
      </c>
      <c r="W8" t="s">
        <v>137</v>
      </c>
      <c r="X8">
        <v>204</v>
      </c>
      <c r="Y8" t="s">
        <v>138</v>
      </c>
      <c r="Z8">
        <v>71</v>
      </c>
      <c r="AA8" s="1">
        <v>19383</v>
      </c>
      <c r="AB8" t="s">
        <v>97</v>
      </c>
      <c r="AC8" t="s">
        <v>77</v>
      </c>
      <c r="AD8" t="s">
        <v>70</v>
      </c>
      <c r="AE8">
        <v>4</v>
      </c>
      <c r="AF8">
        <v>16</v>
      </c>
      <c r="AG8" t="s">
        <v>124</v>
      </c>
      <c r="AH8" t="s">
        <v>85</v>
      </c>
      <c r="AI8">
        <v>1</v>
      </c>
      <c r="AJ8" t="s">
        <v>75</v>
      </c>
      <c r="AK8" t="s">
        <v>77</v>
      </c>
      <c r="AL8" t="s">
        <v>77</v>
      </c>
      <c r="AM8">
        <v>31</v>
      </c>
      <c r="AN8" s="1">
        <v>44377</v>
      </c>
      <c r="AO8" t="s">
        <v>139</v>
      </c>
      <c r="AP8" t="s">
        <v>75</v>
      </c>
      <c r="AQ8" t="s">
        <v>75</v>
      </c>
      <c r="AR8" t="s">
        <v>77</v>
      </c>
      <c r="AS8">
        <v>22620</v>
      </c>
      <c r="AT8">
        <v>500</v>
      </c>
      <c r="AU8" t="s">
        <v>75</v>
      </c>
      <c r="AV8" t="s">
        <v>75</v>
      </c>
      <c r="AW8" t="s">
        <v>87</v>
      </c>
      <c r="AX8" t="s">
        <v>70</v>
      </c>
      <c r="AY8">
        <v>113.31</v>
      </c>
      <c r="AZ8">
        <v>1230.3399999999999</v>
      </c>
      <c r="BA8">
        <v>9425</v>
      </c>
      <c r="BB8">
        <v>28275</v>
      </c>
      <c r="BC8" t="s">
        <v>88</v>
      </c>
      <c r="BD8">
        <v>93.82</v>
      </c>
      <c r="BE8">
        <v>1052.6099999999999</v>
      </c>
      <c r="BF8">
        <v>14138</v>
      </c>
      <c r="BG8">
        <v>22620</v>
      </c>
      <c r="BH8" t="s">
        <v>88</v>
      </c>
      <c r="BI8">
        <v>108.83</v>
      </c>
      <c r="BJ8">
        <v>1182.6600000000001</v>
      </c>
      <c r="BK8">
        <v>9400</v>
      </c>
      <c r="BL8">
        <v>24650</v>
      </c>
      <c r="BM8" t="s">
        <v>88</v>
      </c>
    </row>
    <row r="9" spans="1:65" hidden="1" x14ac:dyDescent="0.2">
      <c r="A9">
        <v>10008</v>
      </c>
      <c r="B9" t="s">
        <v>65</v>
      </c>
      <c r="C9" s="1">
        <v>45356</v>
      </c>
      <c r="D9" t="s">
        <v>140</v>
      </c>
      <c r="E9">
        <v>2005</v>
      </c>
      <c r="F9" t="s">
        <v>141</v>
      </c>
      <c r="G9" t="s">
        <v>142</v>
      </c>
      <c r="H9" t="s">
        <v>143</v>
      </c>
      <c r="I9" t="s">
        <v>70</v>
      </c>
      <c r="J9" t="s">
        <v>71</v>
      </c>
      <c r="K9" t="s">
        <v>72</v>
      </c>
      <c r="L9">
        <v>2400</v>
      </c>
      <c r="M9" t="s">
        <v>144</v>
      </c>
      <c r="N9" t="s">
        <v>74</v>
      </c>
      <c r="O9" t="s">
        <v>75</v>
      </c>
      <c r="P9" t="s">
        <v>76</v>
      </c>
      <c r="Q9" t="s">
        <v>77</v>
      </c>
      <c r="R9" t="s">
        <v>75</v>
      </c>
      <c r="S9">
        <v>4</v>
      </c>
      <c r="T9">
        <v>27</v>
      </c>
      <c r="U9" t="s">
        <v>145</v>
      </c>
      <c r="V9" t="s">
        <v>80</v>
      </c>
      <c r="W9" t="s">
        <v>146</v>
      </c>
      <c r="X9">
        <v>3010</v>
      </c>
      <c r="Y9" t="s">
        <v>147</v>
      </c>
      <c r="Z9">
        <v>50</v>
      </c>
      <c r="AA9" s="1">
        <v>27053</v>
      </c>
      <c r="AB9" t="s">
        <v>97</v>
      </c>
      <c r="AC9" t="s">
        <v>77</v>
      </c>
      <c r="AD9" t="s">
        <v>70</v>
      </c>
      <c r="AE9">
        <v>4</v>
      </c>
      <c r="AF9">
        <v>16</v>
      </c>
      <c r="AG9" t="s">
        <v>84</v>
      </c>
      <c r="AH9" t="s">
        <v>148</v>
      </c>
      <c r="AI9">
        <v>0</v>
      </c>
      <c r="AJ9" t="s">
        <v>75</v>
      </c>
      <c r="AK9" t="s">
        <v>75</v>
      </c>
      <c r="AL9" t="s">
        <v>75</v>
      </c>
      <c r="AM9" t="s">
        <v>70</v>
      </c>
      <c r="AN9" t="s">
        <v>86</v>
      </c>
      <c r="AO9" t="s">
        <v>70</v>
      </c>
      <c r="AP9" t="s">
        <v>75</v>
      </c>
      <c r="AQ9" t="s">
        <v>75</v>
      </c>
      <c r="AR9" t="s">
        <v>77</v>
      </c>
      <c r="AS9">
        <v>8700</v>
      </c>
      <c r="AT9">
        <v>500</v>
      </c>
      <c r="AU9" t="s">
        <v>75</v>
      </c>
      <c r="AV9" t="s">
        <v>75</v>
      </c>
      <c r="AW9" t="s">
        <v>87</v>
      </c>
      <c r="AX9" t="s">
        <v>70</v>
      </c>
      <c r="AY9">
        <v>-1</v>
      </c>
      <c r="AZ9">
        <v>-1</v>
      </c>
      <c r="BA9">
        <v>-1</v>
      </c>
      <c r="BB9">
        <v>-1</v>
      </c>
      <c r="BC9" t="s">
        <v>149</v>
      </c>
      <c r="BD9">
        <v>55.43</v>
      </c>
      <c r="BE9">
        <v>622.13</v>
      </c>
      <c r="BF9">
        <v>5513</v>
      </c>
      <c r="BG9">
        <v>8820</v>
      </c>
      <c r="BH9" t="s">
        <v>98</v>
      </c>
      <c r="BI9">
        <v>79.78</v>
      </c>
      <c r="BJ9">
        <v>865.65</v>
      </c>
      <c r="BK9">
        <v>3700</v>
      </c>
      <c r="BL9">
        <v>9800</v>
      </c>
      <c r="BM9" t="s">
        <v>88</v>
      </c>
    </row>
    <row r="10" spans="1:65" hidden="1" x14ac:dyDescent="0.2">
      <c r="A10">
        <v>10009</v>
      </c>
      <c r="B10" t="s">
        <v>65</v>
      </c>
      <c r="C10" s="1">
        <v>45356</v>
      </c>
      <c r="D10" t="s">
        <v>70</v>
      </c>
      <c r="E10">
        <v>2011</v>
      </c>
      <c r="F10" t="s">
        <v>67</v>
      </c>
      <c r="G10" t="s">
        <v>150</v>
      </c>
      <c r="H10" t="s">
        <v>151</v>
      </c>
      <c r="I10" t="s">
        <v>152</v>
      </c>
      <c r="J10" t="s">
        <v>153</v>
      </c>
      <c r="K10" t="s">
        <v>154</v>
      </c>
      <c r="L10">
        <v>3799</v>
      </c>
      <c r="M10" t="s">
        <v>155</v>
      </c>
      <c r="N10" t="s">
        <v>93</v>
      </c>
      <c r="O10" t="s">
        <v>75</v>
      </c>
      <c r="P10" t="s">
        <v>76</v>
      </c>
      <c r="Q10" t="s">
        <v>77</v>
      </c>
      <c r="R10" t="s">
        <v>75</v>
      </c>
      <c r="S10" t="s">
        <v>70</v>
      </c>
      <c r="T10">
        <v>97</v>
      </c>
      <c r="U10" t="s">
        <v>156</v>
      </c>
      <c r="V10" t="s">
        <v>80</v>
      </c>
      <c r="W10" t="s">
        <v>157</v>
      </c>
      <c r="X10">
        <v>7120</v>
      </c>
      <c r="Y10" t="s">
        <v>158</v>
      </c>
      <c r="Z10">
        <v>27</v>
      </c>
      <c r="AA10" s="1">
        <v>35454</v>
      </c>
      <c r="AB10" t="s">
        <v>97</v>
      </c>
      <c r="AC10" t="s">
        <v>77</v>
      </c>
      <c r="AD10" t="s">
        <v>70</v>
      </c>
      <c r="AE10">
        <v>4</v>
      </c>
      <c r="AF10">
        <v>16</v>
      </c>
      <c r="AG10" t="s">
        <v>124</v>
      </c>
      <c r="AH10" t="s">
        <v>148</v>
      </c>
      <c r="AI10">
        <v>1</v>
      </c>
      <c r="AJ10" t="s">
        <v>77</v>
      </c>
      <c r="AK10" t="s">
        <v>77</v>
      </c>
      <c r="AL10" t="s">
        <v>77</v>
      </c>
      <c r="AM10">
        <v>6</v>
      </c>
      <c r="AN10" s="1">
        <v>45138</v>
      </c>
      <c r="AO10" t="s">
        <v>117</v>
      </c>
      <c r="AP10" t="s">
        <v>75</v>
      </c>
      <c r="AQ10" t="s">
        <v>75</v>
      </c>
      <c r="AR10" t="s">
        <v>77</v>
      </c>
      <c r="AS10">
        <v>84965</v>
      </c>
      <c r="AT10">
        <v>500</v>
      </c>
      <c r="AU10" t="s">
        <v>75</v>
      </c>
      <c r="AV10" t="s">
        <v>75</v>
      </c>
      <c r="AW10" t="s">
        <v>87</v>
      </c>
      <c r="AX10" t="s">
        <v>70</v>
      </c>
      <c r="AY10">
        <v>-1</v>
      </c>
      <c r="AZ10">
        <v>-1</v>
      </c>
      <c r="BA10">
        <v>-1</v>
      </c>
      <c r="BB10">
        <v>-1</v>
      </c>
      <c r="BC10" t="s">
        <v>159</v>
      </c>
      <c r="BD10">
        <v>207.2</v>
      </c>
      <c r="BE10">
        <v>2324.2199999999998</v>
      </c>
      <c r="BF10">
        <v>53813</v>
      </c>
      <c r="BG10">
        <v>86100</v>
      </c>
      <c r="BH10" t="s">
        <v>88</v>
      </c>
      <c r="BI10">
        <v>931.97</v>
      </c>
      <c r="BJ10">
        <v>10162.370000000001</v>
      </c>
      <c r="BK10">
        <v>33750</v>
      </c>
      <c r="BL10">
        <v>87750</v>
      </c>
      <c r="BM10" t="s">
        <v>88</v>
      </c>
    </row>
    <row r="11" spans="1:65" x14ac:dyDescent="0.2">
      <c r="A11">
        <v>10010</v>
      </c>
      <c r="B11" t="s">
        <v>65</v>
      </c>
      <c r="C11" s="1">
        <v>45356</v>
      </c>
      <c r="D11" t="s">
        <v>70</v>
      </c>
      <c r="E11">
        <v>2006</v>
      </c>
      <c r="F11" t="s">
        <v>67</v>
      </c>
      <c r="G11" t="s">
        <v>160</v>
      </c>
      <c r="H11" t="s">
        <v>70</v>
      </c>
      <c r="I11" t="s">
        <v>161</v>
      </c>
      <c r="J11" t="s">
        <v>162</v>
      </c>
      <c r="K11" t="s">
        <v>72</v>
      </c>
      <c r="L11">
        <v>3498</v>
      </c>
      <c r="M11" t="s">
        <v>163</v>
      </c>
      <c r="N11" t="s">
        <v>164</v>
      </c>
      <c r="O11" t="s">
        <v>75</v>
      </c>
      <c r="P11" t="s">
        <v>76</v>
      </c>
      <c r="Q11" t="s">
        <v>77</v>
      </c>
      <c r="R11" t="s">
        <v>75</v>
      </c>
      <c r="S11" t="s">
        <v>70</v>
      </c>
      <c r="T11">
        <v>28</v>
      </c>
      <c r="U11" t="s">
        <v>165</v>
      </c>
      <c r="V11" t="s">
        <v>80</v>
      </c>
      <c r="W11" t="s">
        <v>166</v>
      </c>
      <c r="X11">
        <v>2123</v>
      </c>
      <c r="Y11" t="s">
        <v>82</v>
      </c>
      <c r="Z11">
        <v>38</v>
      </c>
      <c r="AA11" s="1">
        <v>31436</v>
      </c>
      <c r="AB11" t="s">
        <v>97</v>
      </c>
      <c r="AC11" t="s">
        <v>77</v>
      </c>
      <c r="AD11" t="s">
        <v>70</v>
      </c>
      <c r="AE11">
        <v>4</v>
      </c>
      <c r="AF11">
        <v>16</v>
      </c>
      <c r="AG11" t="s">
        <v>124</v>
      </c>
      <c r="AH11" t="s">
        <v>148</v>
      </c>
      <c r="AI11">
        <v>1</v>
      </c>
      <c r="AJ11" t="s">
        <v>75</v>
      </c>
      <c r="AK11" t="s">
        <v>77</v>
      </c>
      <c r="AL11" t="s">
        <v>77</v>
      </c>
      <c r="AM11">
        <v>26</v>
      </c>
      <c r="AN11" s="1">
        <v>44530</v>
      </c>
      <c r="AO11" t="s">
        <v>117</v>
      </c>
      <c r="AP11" t="s">
        <v>75</v>
      </c>
      <c r="AQ11" t="s">
        <v>75</v>
      </c>
      <c r="AR11" t="s">
        <v>77</v>
      </c>
      <c r="AS11">
        <v>14900</v>
      </c>
      <c r="AT11">
        <v>500</v>
      </c>
      <c r="AU11" t="s">
        <v>75</v>
      </c>
      <c r="AV11" t="s">
        <v>75</v>
      </c>
      <c r="AW11" t="s">
        <v>87</v>
      </c>
      <c r="AX11" t="s">
        <v>70</v>
      </c>
      <c r="AY11">
        <v>114.45</v>
      </c>
      <c r="AZ11">
        <v>1242.77</v>
      </c>
      <c r="BA11">
        <v>5900</v>
      </c>
      <c r="BB11">
        <v>17700</v>
      </c>
      <c r="BC11" t="s">
        <v>98</v>
      </c>
      <c r="BD11">
        <v>88.01</v>
      </c>
      <c r="BE11">
        <v>987.53</v>
      </c>
      <c r="BF11">
        <v>10238</v>
      </c>
      <c r="BG11">
        <v>16380</v>
      </c>
      <c r="BH11" t="s">
        <v>98</v>
      </c>
      <c r="BI11">
        <v>121.98</v>
      </c>
      <c r="BJ11">
        <v>1326.11</v>
      </c>
      <c r="BK11">
        <v>7300</v>
      </c>
      <c r="BL11">
        <v>19300</v>
      </c>
      <c r="BM11" t="s">
        <v>88</v>
      </c>
    </row>
    <row r="12" spans="1:65" hidden="1" x14ac:dyDescent="0.2">
      <c r="A12">
        <v>10011</v>
      </c>
      <c r="B12" t="s">
        <v>65</v>
      </c>
      <c r="C12" s="1">
        <v>45356</v>
      </c>
      <c r="D12" t="s">
        <v>70</v>
      </c>
      <c r="E12">
        <v>2007</v>
      </c>
      <c r="F12" t="s">
        <v>167</v>
      </c>
      <c r="G12" t="s">
        <v>168</v>
      </c>
      <c r="H12" t="s">
        <v>169</v>
      </c>
      <c r="I12" t="s">
        <v>70</v>
      </c>
      <c r="J12" t="s">
        <v>92</v>
      </c>
      <c r="K12" t="s">
        <v>72</v>
      </c>
      <c r="L12">
        <v>1994</v>
      </c>
      <c r="M12" t="s">
        <v>144</v>
      </c>
      <c r="N12" t="s">
        <v>93</v>
      </c>
      <c r="O12" t="s">
        <v>75</v>
      </c>
      <c r="P12" t="s">
        <v>76</v>
      </c>
      <c r="Q12" t="s">
        <v>77</v>
      </c>
      <c r="R12" t="s">
        <v>75</v>
      </c>
      <c r="S12" t="s">
        <v>70</v>
      </c>
      <c r="T12">
        <v>11</v>
      </c>
      <c r="U12" t="s">
        <v>170</v>
      </c>
      <c r="V12" t="s">
        <v>114</v>
      </c>
      <c r="W12" t="s">
        <v>171</v>
      </c>
      <c r="X12">
        <v>8024</v>
      </c>
      <c r="Y12" t="s">
        <v>172</v>
      </c>
      <c r="Z12">
        <v>30</v>
      </c>
      <c r="AA12" s="1">
        <v>34358</v>
      </c>
      <c r="AB12" t="s">
        <v>97</v>
      </c>
      <c r="AC12" t="s">
        <v>77</v>
      </c>
      <c r="AD12" t="s">
        <v>70</v>
      </c>
      <c r="AE12">
        <v>4</v>
      </c>
      <c r="AF12">
        <v>16</v>
      </c>
      <c r="AG12" t="s">
        <v>124</v>
      </c>
      <c r="AH12" t="s">
        <v>148</v>
      </c>
      <c r="AI12">
        <v>0</v>
      </c>
      <c r="AJ12" t="s">
        <v>75</v>
      </c>
      <c r="AK12" t="s">
        <v>75</v>
      </c>
      <c r="AL12" t="s">
        <v>75</v>
      </c>
      <c r="AM12" t="s">
        <v>70</v>
      </c>
      <c r="AN12" t="s">
        <v>86</v>
      </c>
      <c r="AO12" t="s">
        <v>70</v>
      </c>
      <c r="AP12" t="s">
        <v>75</v>
      </c>
      <c r="AQ12" t="s">
        <v>75</v>
      </c>
      <c r="AR12" t="s">
        <v>77</v>
      </c>
      <c r="AS12">
        <v>9420</v>
      </c>
      <c r="AT12">
        <v>500</v>
      </c>
      <c r="AU12" t="s">
        <v>75</v>
      </c>
      <c r="AV12" t="s">
        <v>75</v>
      </c>
      <c r="AW12" t="s">
        <v>87</v>
      </c>
      <c r="AX12" t="s">
        <v>70</v>
      </c>
      <c r="AY12">
        <v>121.55</v>
      </c>
      <c r="AZ12">
        <v>1319.76</v>
      </c>
      <c r="BA12">
        <v>850</v>
      </c>
      <c r="BB12">
        <v>10850</v>
      </c>
      <c r="BC12" t="s">
        <v>88</v>
      </c>
      <c r="BD12">
        <v>86.94</v>
      </c>
      <c r="BE12">
        <v>975.55</v>
      </c>
      <c r="BF12">
        <v>5888</v>
      </c>
      <c r="BG12">
        <v>9420</v>
      </c>
      <c r="BH12" t="s">
        <v>88</v>
      </c>
      <c r="BI12">
        <v>-1</v>
      </c>
      <c r="BJ12">
        <v>-1</v>
      </c>
      <c r="BK12">
        <v>-1</v>
      </c>
      <c r="BL12">
        <v>-1</v>
      </c>
      <c r="BM12" t="s">
        <v>107</v>
      </c>
    </row>
    <row r="13" spans="1:65" x14ac:dyDescent="0.2">
      <c r="A13">
        <v>10012</v>
      </c>
      <c r="B13" t="s">
        <v>65</v>
      </c>
      <c r="C13" s="1">
        <v>45356</v>
      </c>
      <c r="D13" t="s">
        <v>173</v>
      </c>
      <c r="E13">
        <v>1993</v>
      </c>
      <c r="F13" t="s">
        <v>89</v>
      </c>
      <c r="G13" t="s">
        <v>90</v>
      </c>
      <c r="H13" t="s">
        <v>174</v>
      </c>
      <c r="I13" t="s">
        <v>70</v>
      </c>
      <c r="J13" t="s">
        <v>92</v>
      </c>
      <c r="K13" t="s">
        <v>72</v>
      </c>
      <c r="L13">
        <v>1587</v>
      </c>
      <c r="M13" t="s">
        <v>175</v>
      </c>
      <c r="N13" t="s">
        <v>74</v>
      </c>
      <c r="O13" t="s">
        <v>75</v>
      </c>
      <c r="P13" t="s">
        <v>76</v>
      </c>
      <c r="Q13" t="s">
        <v>77</v>
      </c>
      <c r="R13" t="s">
        <v>75</v>
      </c>
      <c r="S13" t="s">
        <v>70</v>
      </c>
      <c r="T13">
        <v>18</v>
      </c>
      <c r="U13" t="s">
        <v>176</v>
      </c>
      <c r="V13" t="s">
        <v>177</v>
      </c>
      <c r="W13" t="s">
        <v>178</v>
      </c>
      <c r="X13">
        <v>612</v>
      </c>
      <c r="Y13" t="s">
        <v>116</v>
      </c>
      <c r="Z13">
        <v>21</v>
      </c>
      <c r="AA13" s="1">
        <v>37645</v>
      </c>
      <c r="AB13" t="s">
        <v>97</v>
      </c>
      <c r="AC13" t="s">
        <v>77</v>
      </c>
      <c r="AD13" t="s">
        <v>70</v>
      </c>
      <c r="AE13">
        <v>4</v>
      </c>
      <c r="AF13">
        <v>16</v>
      </c>
      <c r="AG13" t="s">
        <v>124</v>
      </c>
      <c r="AH13" t="s">
        <v>85</v>
      </c>
      <c r="AI13">
        <v>1</v>
      </c>
      <c r="AJ13" t="s">
        <v>77</v>
      </c>
      <c r="AK13" t="s">
        <v>77</v>
      </c>
      <c r="AL13" t="s">
        <v>77</v>
      </c>
      <c r="AM13">
        <v>4</v>
      </c>
      <c r="AN13" s="1">
        <v>45199</v>
      </c>
      <c r="AO13" t="s">
        <v>106</v>
      </c>
      <c r="AP13" t="s">
        <v>75</v>
      </c>
      <c r="AQ13" t="s">
        <v>75</v>
      </c>
      <c r="AR13" t="s">
        <v>77</v>
      </c>
      <c r="AS13">
        <v>1838</v>
      </c>
      <c r="AT13">
        <v>500</v>
      </c>
      <c r="AU13" t="s">
        <v>75</v>
      </c>
      <c r="AV13" t="s">
        <v>75</v>
      </c>
      <c r="AW13" t="s">
        <v>87</v>
      </c>
      <c r="AX13" t="s">
        <v>70</v>
      </c>
      <c r="AY13">
        <v>101.76</v>
      </c>
      <c r="AZ13">
        <v>1105.05</v>
      </c>
      <c r="BA13">
        <v>1</v>
      </c>
      <c r="BB13">
        <v>7392</v>
      </c>
      <c r="BC13" t="s">
        <v>88</v>
      </c>
      <c r="BD13">
        <v>93.85</v>
      </c>
      <c r="BE13">
        <v>1053.06</v>
      </c>
      <c r="BF13">
        <v>1838</v>
      </c>
      <c r="BG13">
        <v>2940</v>
      </c>
      <c r="BH13" t="s">
        <v>179</v>
      </c>
      <c r="BI13">
        <v>144.58000000000001</v>
      </c>
      <c r="BJ13">
        <v>1572.63</v>
      </c>
      <c r="BK13">
        <v>1200</v>
      </c>
      <c r="BL13">
        <v>3300</v>
      </c>
      <c r="BM13" t="s">
        <v>88</v>
      </c>
    </row>
    <row r="14" spans="1:65" x14ac:dyDescent="0.2">
      <c r="A14">
        <v>10013</v>
      </c>
      <c r="B14" t="s">
        <v>65</v>
      </c>
      <c r="C14" s="1">
        <v>45356</v>
      </c>
      <c r="D14" t="s">
        <v>70</v>
      </c>
      <c r="E14">
        <v>2005</v>
      </c>
      <c r="F14" t="s">
        <v>67</v>
      </c>
      <c r="G14" t="s">
        <v>180</v>
      </c>
      <c r="H14" t="s">
        <v>181</v>
      </c>
      <c r="I14" t="s">
        <v>182</v>
      </c>
      <c r="J14" t="s">
        <v>92</v>
      </c>
      <c r="K14" t="s">
        <v>72</v>
      </c>
      <c r="L14">
        <v>3498</v>
      </c>
      <c r="M14" t="s">
        <v>183</v>
      </c>
      <c r="N14" t="s">
        <v>164</v>
      </c>
      <c r="O14" t="s">
        <v>75</v>
      </c>
      <c r="P14" t="s">
        <v>76</v>
      </c>
      <c r="Q14" t="s">
        <v>77</v>
      </c>
      <c r="R14" t="s">
        <v>75</v>
      </c>
      <c r="S14">
        <v>12</v>
      </c>
      <c r="T14">
        <v>9</v>
      </c>
      <c r="U14" t="s">
        <v>135</v>
      </c>
      <c r="V14" t="s">
        <v>114</v>
      </c>
      <c r="W14" t="s">
        <v>184</v>
      </c>
      <c r="X14">
        <v>632</v>
      </c>
      <c r="Y14" t="s">
        <v>116</v>
      </c>
      <c r="Z14">
        <v>52</v>
      </c>
      <c r="AA14" s="1">
        <v>26322</v>
      </c>
      <c r="AB14" t="s">
        <v>97</v>
      </c>
      <c r="AC14" t="s">
        <v>77</v>
      </c>
      <c r="AD14" t="s">
        <v>70</v>
      </c>
      <c r="AE14">
        <v>4</v>
      </c>
      <c r="AF14">
        <v>16</v>
      </c>
      <c r="AG14" t="s">
        <v>124</v>
      </c>
      <c r="AH14" t="s">
        <v>148</v>
      </c>
      <c r="AI14">
        <v>0</v>
      </c>
      <c r="AJ14" t="s">
        <v>75</v>
      </c>
      <c r="AK14" t="s">
        <v>75</v>
      </c>
      <c r="AL14" t="s">
        <v>75</v>
      </c>
      <c r="AM14" t="s">
        <v>70</v>
      </c>
      <c r="AN14" t="s">
        <v>86</v>
      </c>
      <c r="AO14" t="s">
        <v>70</v>
      </c>
      <c r="AP14" t="s">
        <v>75</v>
      </c>
      <c r="AQ14" t="s">
        <v>75</v>
      </c>
      <c r="AR14" t="s">
        <v>77</v>
      </c>
      <c r="AS14">
        <v>7020</v>
      </c>
      <c r="AT14">
        <v>500</v>
      </c>
      <c r="AU14" t="s">
        <v>75</v>
      </c>
      <c r="AV14" t="s">
        <v>75</v>
      </c>
      <c r="AW14" t="s">
        <v>87</v>
      </c>
      <c r="AX14" t="s">
        <v>70</v>
      </c>
      <c r="AY14">
        <v>75.89</v>
      </c>
      <c r="AZ14">
        <v>824.32</v>
      </c>
      <c r="BA14">
        <v>1</v>
      </c>
      <c r="BB14">
        <v>8950</v>
      </c>
      <c r="BC14" t="s">
        <v>98</v>
      </c>
      <c r="BD14">
        <v>62.02</v>
      </c>
      <c r="BE14">
        <v>696.04</v>
      </c>
      <c r="BF14">
        <v>4388</v>
      </c>
      <c r="BG14">
        <v>7020</v>
      </c>
      <c r="BH14" t="s">
        <v>88</v>
      </c>
      <c r="BI14">
        <v>112.21</v>
      </c>
      <c r="BJ14">
        <v>1219.44</v>
      </c>
      <c r="BK14">
        <v>2900</v>
      </c>
      <c r="BL14">
        <v>7750</v>
      </c>
      <c r="BM14" t="s">
        <v>88</v>
      </c>
    </row>
    <row r="15" spans="1:65" hidden="1" x14ac:dyDescent="0.2">
      <c r="A15">
        <v>10014</v>
      </c>
      <c r="B15" t="s">
        <v>65</v>
      </c>
      <c r="C15" s="1">
        <v>45356</v>
      </c>
      <c r="D15" t="s">
        <v>185</v>
      </c>
      <c r="E15">
        <v>2007</v>
      </c>
      <c r="F15" t="s">
        <v>186</v>
      </c>
      <c r="G15" t="s">
        <v>187</v>
      </c>
      <c r="H15" t="s">
        <v>70</v>
      </c>
      <c r="I15" t="s">
        <v>70</v>
      </c>
      <c r="J15" t="s">
        <v>100</v>
      </c>
      <c r="K15" t="s">
        <v>72</v>
      </c>
      <c r="L15">
        <v>1598</v>
      </c>
      <c r="M15" t="s">
        <v>188</v>
      </c>
      <c r="N15" t="s">
        <v>74</v>
      </c>
      <c r="O15" t="s">
        <v>75</v>
      </c>
      <c r="P15" t="s">
        <v>76</v>
      </c>
      <c r="Q15" t="s">
        <v>77</v>
      </c>
      <c r="R15" t="s">
        <v>75</v>
      </c>
      <c r="S15">
        <v>5</v>
      </c>
      <c r="T15">
        <v>26</v>
      </c>
      <c r="U15" t="s">
        <v>189</v>
      </c>
      <c r="V15" t="s">
        <v>80</v>
      </c>
      <c r="W15" t="s">
        <v>190</v>
      </c>
      <c r="X15">
        <v>8014</v>
      </c>
      <c r="Y15" t="s">
        <v>172</v>
      </c>
      <c r="Z15">
        <v>48</v>
      </c>
      <c r="AA15" s="1">
        <v>27783</v>
      </c>
      <c r="AB15" t="s">
        <v>97</v>
      </c>
      <c r="AC15" t="s">
        <v>77</v>
      </c>
      <c r="AD15" t="s">
        <v>70</v>
      </c>
      <c r="AE15">
        <v>4</v>
      </c>
      <c r="AF15">
        <v>16</v>
      </c>
      <c r="AG15" t="s">
        <v>124</v>
      </c>
      <c r="AH15" t="s">
        <v>85</v>
      </c>
      <c r="AI15">
        <v>1</v>
      </c>
      <c r="AJ15" t="s">
        <v>75</v>
      </c>
      <c r="AK15" t="s">
        <v>77</v>
      </c>
      <c r="AL15" t="s">
        <v>77</v>
      </c>
      <c r="AM15">
        <v>30</v>
      </c>
      <c r="AN15" s="1">
        <v>44408</v>
      </c>
      <c r="AO15" t="s">
        <v>106</v>
      </c>
      <c r="AP15" t="s">
        <v>75</v>
      </c>
      <c r="AQ15" t="s">
        <v>75</v>
      </c>
      <c r="AR15" t="s">
        <v>77</v>
      </c>
      <c r="AS15">
        <v>6600</v>
      </c>
      <c r="AT15">
        <v>500</v>
      </c>
      <c r="AU15" t="s">
        <v>75</v>
      </c>
      <c r="AV15" t="s">
        <v>75</v>
      </c>
      <c r="AW15" t="s">
        <v>87</v>
      </c>
      <c r="AX15" t="s">
        <v>70</v>
      </c>
      <c r="AY15">
        <v>-1</v>
      </c>
      <c r="AZ15">
        <v>-1</v>
      </c>
      <c r="BA15">
        <v>-1</v>
      </c>
      <c r="BB15">
        <v>-1</v>
      </c>
      <c r="BC15" t="s">
        <v>149</v>
      </c>
      <c r="BD15">
        <v>62.01</v>
      </c>
      <c r="BE15">
        <v>695.89</v>
      </c>
      <c r="BF15">
        <v>4125</v>
      </c>
      <c r="BG15">
        <v>6600</v>
      </c>
      <c r="BH15" t="s">
        <v>88</v>
      </c>
      <c r="BI15">
        <v>60.78</v>
      </c>
      <c r="BJ15">
        <v>658.39</v>
      </c>
      <c r="BK15">
        <v>4950</v>
      </c>
      <c r="BL15">
        <v>13150</v>
      </c>
      <c r="BM15" t="s">
        <v>88</v>
      </c>
    </row>
    <row r="16" spans="1:65" x14ac:dyDescent="0.2">
      <c r="A16">
        <v>10015</v>
      </c>
      <c r="B16" t="s">
        <v>65</v>
      </c>
      <c r="C16" s="1">
        <v>45356</v>
      </c>
      <c r="D16" t="s">
        <v>70</v>
      </c>
      <c r="E16">
        <v>2006</v>
      </c>
      <c r="F16" t="s">
        <v>141</v>
      </c>
      <c r="G16" t="s">
        <v>191</v>
      </c>
      <c r="H16" t="s">
        <v>192</v>
      </c>
      <c r="I16" t="s">
        <v>70</v>
      </c>
      <c r="J16" t="s">
        <v>92</v>
      </c>
      <c r="K16" t="s">
        <v>72</v>
      </c>
      <c r="L16">
        <v>2354</v>
      </c>
      <c r="M16" t="s">
        <v>144</v>
      </c>
      <c r="N16" t="s">
        <v>74</v>
      </c>
      <c r="O16" t="s">
        <v>75</v>
      </c>
      <c r="P16" t="s">
        <v>76</v>
      </c>
      <c r="Q16" t="s">
        <v>77</v>
      </c>
      <c r="R16" t="s">
        <v>75</v>
      </c>
      <c r="S16" t="s">
        <v>70</v>
      </c>
      <c r="T16">
        <v>61</v>
      </c>
      <c r="U16" t="s">
        <v>193</v>
      </c>
      <c r="V16" t="s">
        <v>194</v>
      </c>
      <c r="W16" t="s">
        <v>195</v>
      </c>
      <c r="X16">
        <v>112</v>
      </c>
      <c r="Y16" t="s">
        <v>138</v>
      </c>
      <c r="Z16">
        <v>44</v>
      </c>
      <c r="AA16" s="1">
        <v>29244</v>
      </c>
      <c r="AB16" t="s">
        <v>97</v>
      </c>
      <c r="AC16" t="s">
        <v>77</v>
      </c>
      <c r="AD16" t="s">
        <v>70</v>
      </c>
      <c r="AE16">
        <v>4</v>
      </c>
      <c r="AF16">
        <v>16</v>
      </c>
      <c r="AG16" t="s">
        <v>84</v>
      </c>
      <c r="AH16" t="s">
        <v>85</v>
      </c>
      <c r="AI16">
        <v>0</v>
      </c>
      <c r="AJ16" t="s">
        <v>75</v>
      </c>
      <c r="AK16" t="s">
        <v>75</v>
      </c>
      <c r="AL16" t="s">
        <v>75</v>
      </c>
      <c r="AM16" t="s">
        <v>70</v>
      </c>
      <c r="AN16" t="s">
        <v>86</v>
      </c>
      <c r="AO16" t="s">
        <v>70</v>
      </c>
      <c r="AP16" t="s">
        <v>75</v>
      </c>
      <c r="AQ16" t="s">
        <v>75</v>
      </c>
      <c r="AR16" t="s">
        <v>77</v>
      </c>
      <c r="AS16">
        <v>11400</v>
      </c>
      <c r="AT16">
        <v>500</v>
      </c>
      <c r="AU16" t="s">
        <v>75</v>
      </c>
      <c r="AV16" t="s">
        <v>75</v>
      </c>
      <c r="AW16" t="s">
        <v>87</v>
      </c>
      <c r="AX16" t="s">
        <v>70</v>
      </c>
      <c r="AY16">
        <v>87.68</v>
      </c>
      <c r="AZ16">
        <v>952.27</v>
      </c>
      <c r="BA16">
        <v>2850</v>
      </c>
      <c r="BB16">
        <v>12850</v>
      </c>
      <c r="BC16" t="s">
        <v>98</v>
      </c>
      <c r="BD16">
        <v>88.84</v>
      </c>
      <c r="BE16">
        <v>996.82</v>
      </c>
      <c r="BF16">
        <v>7125</v>
      </c>
      <c r="BG16">
        <v>11400</v>
      </c>
      <c r="BH16" t="s">
        <v>88</v>
      </c>
      <c r="BI16">
        <v>88.01</v>
      </c>
      <c r="BJ16">
        <v>955.5</v>
      </c>
      <c r="BK16">
        <v>5050</v>
      </c>
      <c r="BL16">
        <v>13400</v>
      </c>
      <c r="BM16" t="s">
        <v>88</v>
      </c>
    </row>
    <row r="17" spans="1:65" hidden="1" x14ac:dyDescent="0.2">
      <c r="A17">
        <v>10016</v>
      </c>
      <c r="B17" t="s">
        <v>65</v>
      </c>
      <c r="C17" s="1">
        <v>45356</v>
      </c>
      <c r="D17" t="s">
        <v>196</v>
      </c>
      <c r="E17">
        <v>2002</v>
      </c>
      <c r="F17" t="s">
        <v>197</v>
      </c>
      <c r="G17" t="s">
        <v>198</v>
      </c>
      <c r="H17" t="s">
        <v>199</v>
      </c>
      <c r="I17" t="s">
        <v>70</v>
      </c>
      <c r="J17" t="s">
        <v>71</v>
      </c>
      <c r="K17" t="s">
        <v>72</v>
      </c>
      <c r="L17">
        <v>4966</v>
      </c>
      <c r="M17" t="s">
        <v>144</v>
      </c>
      <c r="N17" t="s">
        <v>74</v>
      </c>
      <c r="O17" t="s">
        <v>75</v>
      </c>
      <c r="P17" t="s">
        <v>76</v>
      </c>
      <c r="Q17" t="s">
        <v>77</v>
      </c>
      <c r="R17" t="s">
        <v>75</v>
      </c>
      <c r="S17" t="s">
        <v>70</v>
      </c>
      <c r="T17">
        <v>12</v>
      </c>
      <c r="U17" t="s">
        <v>200</v>
      </c>
      <c r="V17" t="s">
        <v>194</v>
      </c>
      <c r="W17" t="s">
        <v>201</v>
      </c>
      <c r="X17">
        <v>3210</v>
      </c>
      <c r="Y17" t="s">
        <v>82</v>
      </c>
      <c r="Z17">
        <v>51</v>
      </c>
      <c r="AA17" s="1">
        <v>26688</v>
      </c>
      <c r="AB17" t="s">
        <v>97</v>
      </c>
      <c r="AC17" t="s">
        <v>77</v>
      </c>
      <c r="AD17" t="s">
        <v>70</v>
      </c>
      <c r="AE17">
        <v>4</v>
      </c>
      <c r="AF17">
        <v>16</v>
      </c>
      <c r="AG17" t="s">
        <v>124</v>
      </c>
      <c r="AH17" t="s">
        <v>85</v>
      </c>
      <c r="AI17">
        <v>0</v>
      </c>
      <c r="AJ17" t="s">
        <v>75</v>
      </c>
      <c r="AK17" t="s">
        <v>75</v>
      </c>
      <c r="AL17" t="s">
        <v>75</v>
      </c>
      <c r="AM17" t="s">
        <v>70</v>
      </c>
      <c r="AN17" t="s">
        <v>86</v>
      </c>
      <c r="AO17" t="s">
        <v>70</v>
      </c>
      <c r="AP17" t="s">
        <v>75</v>
      </c>
      <c r="AQ17" t="s">
        <v>75</v>
      </c>
      <c r="AR17" t="s">
        <v>77</v>
      </c>
      <c r="AS17">
        <v>9500</v>
      </c>
      <c r="AT17">
        <v>500</v>
      </c>
      <c r="AU17" t="s">
        <v>75</v>
      </c>
      <c r="AV17" t="s">
        <v>75</v>
      </c>
      <c r="AW17" t="s">
        <v>87</v>
      </c>
      <c r="AX17" t="s">
        <v>70</v>
      </c>
      <c r="AY17">
        <v>77.08</v>
      </c>
      <c r="AZ17">
        <v>837.32</v>
      </c>
      <c r="BA17">
        <v>1</v>
      </c>
      <c r="BB17">
        <v>10000</v>
      </c>
      <c r="BC17" t="s">
        <v>88</v>
      </c>
      <c r="BD17">
        <v>-1</v>
      </c>
      <c r="BE17">
        <v>-1</v>
      </c>
      <c r="BF17">
        <v>-1</v>
      </c>
      <c r="BG17">
        <v>-1</v>
      </c>
      <c r="BH17" t="s">
        <v>159</v>
      </c>
      <c r="BI17">
        <v>115.85</v>
      </c>
      <c r="BJ17">
        <v>1259.22</v>
      </c>
      <c r="BK17">
        <v>3550</v>
      </c>
      <c r="BL17">
        <v>9500</v>
      </c>
      <c r="BM17" t="s">
        <v>88</v>
      </c>
    </row>
    <row r="18" spans="1:65" x14ac:dyDescent="0.2">
      <c r="A18">
        <v>10017</v>
      </c>
      <c r="B18" t="s">
        <v>65</v>
      </c>
      <c r="C18" s="1">
        <v>45356</v>
      </c>
      <c r="D18" t="s">
        <v>202</v>
      </c>
      <c r="E18">
        <v>2012</v>
      </c>
      <c r="F18" t="s">
        <v>89</v>
      </c>
      <c r="G18" t="s">
        <v>203</v>
      </c>
      <c r="H18" t="s">
        <v>204</v>
      </c>
      <c r="I18" t="s">
        <v>205</v>
      </c>
      <c r="J18" t="s">
        <v>206</v>
      </c>
      <c r="K18" t="s">
        <v>133</v>
      </c>
      <c r="L18">
        <v>2982</v>
      </c>
      <c r="M18" t="s">
        <v>175</v>
      </c>
      <c r="N18" t="s">
        <v>207</v>
      </c>
      <c r="O18" t="s">
        <v>75</v>
      </c>
      <c r="P18" t="s">
        <v>76</v>
      </c>
      <c r="Q18" t="s">
        <v>77</v>
      </c>
      <c r="R18" t="s">
        <v>75</v>
      </c>
      <c r="S18" t="s">
        <v>70</v>
      </c>
      <c r="T18">
        <v>7</v>
      </c>
      <c r="U18" t="s">
        <v>208</v>
      </c>
      <c r="V18" t="s">
        <v>95</v>
      </c>
      <c r="W18" t="s">
        <v>209</v>
      </c>
      <c r="X18">
        <v>7178</v>
      </c>
      <c r="Y18" t="s">
        <v>210</v>
      </c>
      <c r="Z18">
        <v>64</v>
      </c>
      <c r="AA18" s="1">
        <v>21939</v>
      </c>
      <c r="AB18" t="s">
        <v>97</v>
      </c>
      <c r="AC18" t="s">
        <v>77</v>
      </c>
      <c r="AD18" t="s">
        <v>70</v>
      </c>
      <c r="AE18">
        <v>4</v>
      </c>
      <c r="AF18">
        <v>16</v>
      </c>
      <c r="AG18" t="s">
        <v>124</v>
      </c>
      <c r="AH18" t="s">
        <v>148</v>
      </c>
      <c r="AI18">
        <v>0</v>
      </c>
      <c r="AJ18" t="s">
        <v>75</v>
      </c>
      <c r="AK18" t="s">
        <v>75</v>
      </c>
      <c r="AL18" t="s">
        <v>75</v>
      </c>
      <c r="AM18" t="s">
        <v>70</v>
      </c>
      <c r="AN18" t="s">
        <v>86</v>
      </c>
      <c r="AO18" t="s">
        <v>70</v>
      </c>
      <c r="AP18" t="s">
        <v>75</v>
      </c>
      <c r="AQ18" t="s">
        <v>75</v>
      </c>
      <c r="AR18" t="s">
        <v>77</v>
      </c>
      <c r="AS18">
        <v>37050</v>
      </c>
      <c r="AT18">
        <v>500</v>
      </c>
      <c r="AU18" t="s">
        <v>75</v>
      </c>
      <c r="AV18" t="s">
        <v>75</v>
      </c>
      <c r="AW18" t="s">
        <v>87</v>
      </c>
      <c r="AX18" t="s">
        <v>211</v>
      </c>
      <c r="AY18">
        <v>99.03</v>
      </c>
      <c r="AZ18">
        <v>1075.46</v>
      </c>
      <c r="BA18">
        <v>27625</v>
      </c>
      <c r="BB18">
        <v>82875</v>
      </c>
      <c r="BC18" t="s">
        <v>88</v>
      </c>
      <c r="BD18">
        <v>115.88</v>
      </c>
      <c r="BE18">
        <v>1299.96</v>
      </c>
      <c r="BF18">
        <v>42713</v>
      </c>
      <c r="BG18">
        <v>68340</v>
      </c>
      <c r="BH18" t="s">
        <v>88</v>
      </c>
      <c r="BI18">
        <v>84.89</v>
      </c>
      <c r="BJ18">
        <v>921.45</v>
      </c>
      <c r="BK18">
        <v>14250</v>
      </c>
      <c r="BL18">
        <v>37050</v>
      </c>
      <c r="BM18" t="s">
        <v>88</v>
      </c>
    </row>
    <row r="19" spans="1:65" x14ac:dyDescent="0.2">
      <c r="A19">
        <v>10018</v>
      </c>
      <c r="B19" t="s">
        <v>65</v>
      </c>
      <c r="C19" s="1">
        <v>45356</v>
      </c>
      <c r="D19" t="s">
        <v>70</v>
      </c>
      <c r="E19">
        <v>2008</v>
      </c>
      <c r="F19" t="s">
        <v>167</v>
      </c>
      <c r="G19" t="s">
        <v>212</v>
      </c>
      <c r="H19" t="s">
        <v>213</v>
      </c>
      <c r="I19" t="s">
        <v>70</v>
      </c>
      <c r="J19" t="s">
        <v>100</v>
      </c>
      <c r="K19" t="s">
        <v>72</v>
      </c>
      <c r="L19">
        <v>1498</v>
      </c>
      <c r="M19" t="s">
        <v>73</v>
      </c>
      <c r="N19" t="s">
        <v>74</v>
      </c>
      <c r="O19" t="s">
        <v>75</v>
      </c>
      <c r="P19" t="s">
        <v>76</v>
      </c>
      <c r="Q19" t="s">
        <v>77</v>
      </c>
      <c r="R19" t="s">
        <v>75</v>
      </c>
      <c r="S19" t="s">
        <v>70</v>
      </c>
      <c r="T19">
        <v>20</v>
      </c>
      <c r="U19" t="s">
        <v>214</v>
      </c>
      <c r="V19" t="s">
        <v>103</v>
      </c>
      <c r="W19" t="s">
        <v>215</v>
      </c>
      <c r="X19">
        <v>8052</v>
      </c>
      <c r="Y19" t="s">
        <v>172</v>
      </c>
      <c r="Z19">
        <v>19</v>
      </c>
      <c r="AA19" s="1">
        <v>38376</v>
      </c>
      <c r="AB19" t="s">
        <v>83</v>
      </c>
      <c r="AC19" t="s">
        <v>77</v>
      </c>
      <c r="AD19" t="s">
        <v>70</v>
      </c>
      <c r="AE19">
        <v>3</v>
      </c>
      <c r="AF19">
        <v>16</v>
      </c>
      <c r="AG19" t="s">
        <v>124</v>
      </c>
      <c r="AH19" t="s">
        <v>148</v>
      </c>
      <c r="AI19">
        <v>0</v>
      </c>
      <c r="AJ19" t="s">
        <v>75</v>
      </c>
      <c r="AK19" t="s">
        <v>75</v>
      </c>
      <c r="AL19" t="s">
        <v>75</v>
      </c>
      <c r="AM19" t="s">
        <v>70</v>
      </c>
      <c r="AN19" t="s">
        <v>86</v>
      </c>
      <c r="AO19" t="s">
        <v>70</v>
      </c>
      <c r="AP19" t="s">
        <v>75</v>
      </c>
      <c r="AQ19" t="s">
        <v>75</v>
      </c>
      <c r="AR19" t="s">
        <v>77</v>
      </c>
      <c r="AS19">
        <v>8730</v>
      </c>
      <c r="AT19">
        <v>500</v>
      </c>
      <c r="AU19" t="s">
        <v>75</v>
      </c>
      <c r="AV19" t="s">
        <v>75</v>
      </c>
      <c r="AW19" t="s">
        <v>87</v>
      </c>
      <c r="AX19" t="s">
        <v>70</v>
      </c>
      <c r="AY19">
        <v>227.18</v>
      </c>
      <c r="AZ19">
        <v>2465.85</v>
      </c>
      <c r="BA19">
        <v>1500</v>
      </c>
      <c r="BB19">
        <v>11500</v>
      </c>
      <c r="BC19" t="s">
        <v>88</v>
      </c>
      <c r="BD19">
        <v>152.44999999999999</v>
      </c>
      <c r="BE19">
        <v>1710.18</v>
      </c>
      <c r="BF19">
        <v>6338</v>
      </c>
      <c r="BG19">
        <v>10140</v>
      </c>
      <c r="BH19" t="s">
        <v>216</v>
      </c>
      <c r="BI19">
        <v>270.52999999999997</v>
      </c>
      <c r="BJ19">
        <v>2946.6</v>
      </c>
      <c r="BK19">
        <v>4200</v>
      </c>
      <c r="BL19">
        <v>11250</v>
      </c>
      <c r="BM19" t="s">
        <v>88</v>
      </c>
    </row>
    <row r="20" spans="1:65" x14ac:dyDescent="0.2">
      <c r="A20">
        <v>10019</v>
      </c>
      <c r="B20" t="s">
        <v>65</v>
      </c>
      <c r="C20" s="1">
        <v>45356</v>
      </c>
      <c r="D20" t="s">
        <v>70</v>
      </c>
      <c r="E20">
        <v>2004</v>
      </c>
      <c r="F20" t="s">
        <v>217</v>
      </c>
      <c r="G20">
        <v>307</v>
      </c>
      <c r="H20" t="s">
        <v>70</v>
      </c>
      <c r="I20" t="s">
        <v>218</v>
      </c>
      <c r="J20" t="s">
        <v>92</v>
      </c>
      <c r="K20" t="s">
        <v>72</v>
      </c>
      <c r="L20">
        <v>1998</v>
      </c>
      <c r="M20" t="s">
        <v>73</v>
      </c>
      <c r="N20" t="s">
        <v>93</v>
      </c>
      <c r="O20" t="s">
        <v>75</v>
      </c>
      <c r="P20" t="s">
        <v>76</v>
      </c>
      <c r="Q20" t="s">
        <v>77</v>
      </c>
      <c r="R20" t="s">
        <v>75</v>
      </c>
      <c r="S20" t="s">
        <v>70</v>
      </c>
      <c r="T20">
        <v>32</v>
      </c>
      <c r="U20" t="s">
        <v>219</v>
      </c>
      <c r="V20" t="s">
        <v>114</v>
      </c>
      <c r="W20" t="s">
        <v>220</v>
      </c>
      <c r="X20">
        <v>932</v>
      </c>
      <c r="Y20" t="s">
        <v>116</v>
      </c>
      <c r="Z20">
        <v>43</v>
      </c>
      <c r="AA20" s="1">
        <v>29610</v>
      </c>
      <c r="AB20" t="s">
        <v>97</v>
      </c>
      <c r="AC20" t="s">
        <v>77</v>
      </c>
      <c r="AD20" t="s">
        <v>70</v>
      </c>
      <c r="AE20">
        <v>4</v>
      </c>
      <c r="AF20">
        <v>16</v>
      </c>
      <c r="AG20" t="s">
        <v>84</v>
      </c>
      <c r="AH20" t="s">
        <v>85</v>
      </c>
      <c r="AI20">
        <v>0</v>
      </c>
      <c r="AJ20" t="s">
        <v>75</v>
      </c>
      <c r="AK20" t="s">
        <v>75</v>
      </c>
      <c r="AL20" t="s">
        <v>75</v>
      </c>
      <c r="AM20" t="s">
        <v>70</v>
      </c>
      <c r="AN20" t="s">
        <v>86</v>
      </c>
      <c r="AO20" t="s">
        <v>70</v>
      </c>
      <c r="AP20" t="s">
        <v>75</v>
      </c>
      <c r="AQ20" t="s">
        <v>75</v>
      </c>
      <c r="AR20" t="s">
        <v>77</v>
      </c>
      <c r="AS20">
        <v>3780</v>
      </c>
      <c r="AT20">
        <v>500</v>
      </c>
      <c r="AU20" t="s">
        <v>75</v>
      </c>
      <c r="AV20" t="s">
        <v>75</v>
      </c>
      <c r="AW20" t="s">
        <v>87</v>
      </c>
      <c r="AX20" t="s">
        <v>70</v>
      </c>
      <c r="AY20">
        <v>63.91</v>
      </c>
      <c r="AZ20">
        <v>694.41</v>
      </c>
      <c r="BA20">
        <v>1</v>
      </c>
      <c r="BB20">
        <v>6600</v>
      </c>
      <c r="BC20" t="s">
        <v>88</v>
      </c>
      <c r="BD20">
        <v>59.42</v>
      </c>
      <c r="BE20">
        <v>666.87</v>
      </c>
      <c r="BF20">
        <v>2363</v>
      </c>
      <c r="BG20">
        <v>3780</v>
      </c>
      <c r="BH20" t="s">
        <v>88</v>
      </c>
      <c r="BI20">
        <v>78.400000000000006</v>
      </c>
      <c r="BJ20">
        <v>849.7</v>
      </c>
      <c r="BK20">
        <v>1600</v>
      </c>
      <c r="BL20">
        <v>4250</v>
      </c>
      <c r="BM20" t="s">
        <v>88</v>
      </c>
    </row>
    <row r="21" spans="1:65" hidden="1" x14ac:dyDescent="0.2">
      <c r="A21">
        <v>10020</v>
      </c>
      <c r="B21" t="s">
        <v>65</v>
      </c>
      <c r="C21" s="1">
        <v>45356</v>
      </c>
      <c r="D21" t="s">
        <v>221</v>
      </c>
      <c r="E21">
        <v>2007</v>
      </c>
      <c r="F21" t="s">
        <v>167</v>
      </c>
      <c r="G21" t="s">
        <v>168</v>
      </c>
      <c r="H21" t="s">
        <v>222</v>
      </c>
      <c r="I21" t="s">
        <v>70</v>
      </c>
      <c r="J21" t="s">
        <v>92</v>
      </c>
      <c r="K21" t="s">
        <v>133</v>
      </c>
      <c r="L21">
        <v>1994</v>
      </c>
      <c r="M21" t="s">
        <v>223</v>
      </c>
      <c r="N21" t="s">
        <v>164</v>
      </c>
      <c r="O21" t="s">
        <v>75</v>
      </c>
      <c r="P21" t="s">
        <v>76</v>
      </c>
      <c r="Q21" t="s">
        <v>77</v>
      </c>
      <c r="R21" t="s">
        <v>75</v>
      </c>
      <c r="S21" t="s">
        <v>70</v>
      </c>
      <c r="T21">
        <v>18</v>
      </c>
      <c r="U21" t="s">
        <v>224</v>
      </c>
      <c r="V21" t="s">
        <v>225</v>
      </c>
      <c r="W21" t="s">
        <v>226</v>
      </c>
      <c r="X21">
        <v>626</v>
      </c>
      <c r="Y21" t="s">
        <v>116</v>
      </c>
      <c r="Z21">
        <v>24</v>
      </c>
      <c r="AA21" s="1">
        <v>36549</v>
      </c>
      <c r="AB21" t="s">
        <v>83</v>
      </c>
      <c r="AC21" t="s">
        <v>77</v>
      </c>
      <c r="AD21" t="s">
        <v>70</v>
      </c>
      <c r="AE21">
        <v>4</v>
      </c>
      <c r="AF21">
        <v>16</v>
      </c>
      <c r="AG21" t="s">
        <v>84</v>
      </c>
      <c r="AH21" t="s">
        <v>85</v>
      </c>
      <c r="AI21">
        <v>0</v>
      </c>
      <c r="AJ21" t="s">
        <v>75</v>
      </c>
      <c r="AK21" t="s">
        <v>75</v>
      </c>
      <c r="AL21" t="s">
        <v>75</v>
      </c>
      <c r="AM21" t="s">
        <v>70</v>
      </c>
      <c r="AN21" t="s">
        <v>86</v>
      </c>
      <c r="AO21" t="s">
        <v>70</v>
      </c>
      <c r="AP21" t="s">
        <v>75</v>
      </c>
      <c r="AQ21" t="s">
        <v>75</v>
      </c>
      <c r="AR21" t="s">
        <v>77</v>
      </c>
      <c r="AS21">
        <v>11250</v>
      </c>
      <c r="AT21">
        <v>500</v>
      </c>
      <c r="AU21" t="s">
        <v>75</v>
      </c>
      <c r="AV21" t="s">
        <v>75</v>
      </c>
      <c r="AW21" t="s">
        <v>87</v>
      </c>
      <c r="AX21" t="s">
        <v>70</v>
      </c>
      <c r="AY21">
        <v>174.02</v>
      </c>
      <c r="AZ21">
        <v>1889.07</v>
      </c>
      <c r="BA21">
        <v>1450</v>
      </c>
      <c r="BB21">
        <v>11450</v>
      </c>
      <c r="BC21" t="s">
        <v>88</v>
      </c>
      <c r="BD21">
        <v>-1</v>
      </c>
      <c r="BE21">
        <v>-1</v>
      </c>
      <c r="BF21">
        <v>-1</v>
      </c>
      <c r="BG21">
        <v>-1</v>
      </c>
      <c r="BH21" t="s">
        <v>149</v>
      </c>
      <c r="BI21">
        <v>236.9</v>
      </c>
      <c r="BJ21">
        <v>2579.7399999999998</v>
      </c>
      <c r="BK21">
        <v>4200</v>
      </c>
      <c r="BL21">
        <v>11250</v>
      </c>
      <c r="BM21" t="s">
        <v>88</v>
      </c>
    </row>
    <row r="22" spans="1:65" hidden="1" x14ac:dyDescent="0.2">
      <c r="A22">
        <v>10021</v>
      </c>
      <c r="B22" t="s">
        <v>65</v>
      </c>
      <c r="C22" s="1">
        <v>45356</v>
      </c>
      <c r="D22" t="s">
        <v>70</v>
      </c>
      <c r="E22">
        <v>2006</v>
      </c>
      <c r="F22" t="s">
        <v>186</v>
      </c>
      <c r="G22" t="s">
        <v>187</v>
      </c>
      <c r="H22" t="s">
        <v>70</v>
      </c>
      <c r="I22" t="s">
        <v>227</v>
      </c>
      <c r="J22" t="s">
        <v>100</v>
      </c>
      <c r="K22" t="s">
        <v>72</v>
      </c>
      <c r="L22">
        <v>1598</v>
      </c>
      <c r="M22" t="s">
        <v>228</v>
      </c>
      <c r="N22" t="s">
        <v>93</v>
      </c>
      <c r="O22" t="s">
        <v>75</v>
      </c>
      <c r="P22" t="s">
        <v>76</v>
      </c>
      <c r="Q22" t="s">
        <v>77</v>
      </c>
      <c r="R22" t="s">
        <v>75</v>
      </c>
      <c r="S22" t="s">
        <v>70</v>
      </c>
      <c r="T22">
        <v>22</v>
      </c>
      <c r="U22" t="s">
        <v>229</v>
      </c>
      <c r="V22" t="s">
        <v>114</v>
      </c>
      <c r="W22" t="s">
        <v>230</v>
      </c>
      <c r="X22">
        <v>8083</v>
      </c>
      <c r="Y22" t="s">
        <v>172</v>
      </c>
      <c r="Z22">
        <v>50</v>
      </c>
      <c r="AA22" s="1">
        <v>27053</v>
      </c>
      <c r="AB22" t="s">
        <v>97</v>
      </c>
      <c r="AC22" t="s">
        <v>77</v>
      </c>
      <c r="AD22" t="s">
        <v>70</v>
      </c>
      <c r="AE22">
        <v>4</v>
      </c>
      <c r="AF22">
        <v>16</v>
      </c>
      <c r="AG22" t="s">
        <v>84</v>
      </c>
      <c r="AH22" t="s">
        <v>85</v>
      </c>
      <c r="AI22">
        <v>0</v>
      </c>
      <c r="AJ22" t="s">
        <v>75</v>
      </c>
      <c r="AK22" t="s">
        <v>75</v>
      </c>
      <c r="AL22" t="s">
        <v>75</v>
      </c>
      <c r="AM22" t="s">
        <v>70</v>
      </c>
      <c r="AN22" t="s">
        <v>86</v>
      </c>
      <c r="AO22" t="s">
        <v>70</v>
      </c>
      <c r="AP22" t="s">
        <v>75</v>
      </c>
      <c r="AQ22" t="s">
        <v>75</v>
      </c>
      <c r="AR22" t="s">
        <v>77</v>
      </c>
      <c r="AS22">
        <v>7560</v>
      </c>
      <c r="AT22">
        <v>500</v>
      </c>
      <c r="AU22" t="s">
        <v>75</v>
      </c>
      <c r="AV22" t="s">
        <v>75</v>
      </c>
      <c r="AW22" t="s">
        <v>87</v>
      </c>
      <c r="AX22" t="s">
        <v>70</v>
      </c>
      <c r="AY22">
        <v>-1</v>
      </c>
      <c r="AZ22">
        <v>-1</v>
      </c>
      <c r="BA22">
        <v>-1</v>
      </c>
      <c r="BB22">
        <v>-1</v>
      </c>
      <c r="BC22" t="s">
        <v>159</v>
      </c>
      <c r="BD22">
        <v>59.5</v>
      </c>
      <c r="BE22">
        <v>667.75</v>
      </c>
      <c r="BF22">
        <v>4725</v>
      </c>
      <c r="BG22">
        <v>7560</v>
      </c>
      <c r="BH22" t="s">
        <v>88</v>
      </c>
      <c r="BI22">
        <v>66.13</v>
      </c>
      <c r="BJ22">
        <v>716.76</v>
      </c>
      <c r="BK22">
        <v>3400</v>
      </c>
      <c r="BL22">
        <v>9100</v>
      </c>
      <c r="BM22" t="s">
        <v>88</v>
      </c>
    </row>
    <row r="23" spans="1:65" x14ac:dyDescent="0.2">
      <c r="A23">
        <v>10022</v>
      </c>
      <c r="B23" t="s">
        <v>65</v>
      </c>
      <c r="C23" s="1">
        <v>45356</v>
      </c>
      <c r="D23" t="s">
        <v>231</v>
      </c>
      <c r="E23">
        <v>2010</v>
      </c>
      <c r="F23" t="s">
        <v>118</v>
      </c>
      <c r="G23" t="s">
        <v>232</v>
      </c>
      <c r="H23" t="s">
        <v>233</v>
      </c>
      <c r="I23" t="s">
        <v>70</v>
      </c>
      <c r="J23" t="s">
        <v>92</v>
      </c>
      <c r="K23" t="s">
        <v>72</v>
      </c>
      <c r="L23">
        <v>2488</v>
      </c>
      <c r="M23" t="s">
        <v>223</v>
      </c>
      <c r="N23" t="s">
        <v>74</v>
      </c>
      <c r="O23" t="s">
        <v>75</v>
      </c>
      <c r="P23" t="s">
        <v>76</v>
      </c>
      <c r="Q23" t="s">
        <v>77</v>
      </c>
      <c r="R23" t="s">
        <v>75</v>
      </c>
      <c r="S23" t="s">
        <v>70</v>
      </c>
      <c r="T23">
        <v>15</v>
      </c>
      <c r="U23" t="s">
        <v>234</v>
      </c>
      <c r="V23" t="s">
        <v>194</v>
      </c>
      <c r="W23" t="s">
        <v>235</v>
      </c>
      <c r="X23">
        <v>612</v>
      </c>
      <c r="Y23" t="s">
        <v>116</v>
      </c>
      <c r="Z23">
        <v>31</v>
      </c>
      <c r="AA23" s="1">
        <v>33993</v>
      </c>
      <c r="AB23" t="s">
        <v>97</v>
      </c>
      <c r="AC23" t="s">
        <v>77</v>
      </c>
      <c r="AD23" t="s">
        <v>70</v>
      </c>
      <c r="AE23">
        <v>4</v>
      </c>
      <c r="AF23">
        <v>16</v>
      </c>
      <c r="AG23" t="s">
        <v>84</v>
      </c>
      <c r="AH23" t="s">
        <v>85</v>
      </c>
      <c r="AI23">
        <v>0</v>
      </c>
      <c r="AJ23" t="s">
        <v>75</v>
      </c>
      <c r="AK23" t="s">
        <v>75</v>
      </c>
      <c r="AL23" t="s">
        <v>75</v>
      </c>
      <c r="AM23" t="s">
        <v>70</v>
      </c>
      <c r="AN23" t="s">
        <v>86</v>
      </c>
      <c r="AO23" t="s">
        <v>70</v>
      </c>
      <c r="AP23" t="s">
        <v>75</v>
      </c>
      <c r="AQ23" t="s">
        <v>75</v>
      </c>
      <c r="AR23" t="s">
        <v>77</v>
      </c>
      <c r="AS23">
        <v>14380</v>
      </c>
      <c r="AT23">
        <v>500</v>
      </c>
      <c r="AU23" t="s">
        <v>75</v>
      </c>
      <c r="AV23" t="s">
        <v>75</v>
      </c>
      <c r="AW23" t="s">
        <v>87</v>
      </c>
      <c r="AX23" t="s">
        <v>70</v>
      </c>
      <c r="AY23">
        <v>130.15</v>
      </c>
      <c r="AZ23">
        <v>1413.07</v>
      </c>
      <c r="BA23">
        <v>5050</v>
      </c>
      <c r="BB23">
        <v>15150</v>
      </c>
      <c r="BC23" t="s">
        <v>98</v>
      </c>
      <c r="BD23">
        <v>110.02</v>
      </c>
      <c r="BE23">
        <v>1234.3399999999999</v>
      </c>
      <c r="BF23">
        <v>9675</v>
      </c>
      <c r="BG23">
        <v>15480</v>
      </c>
      <c r="BH23" t="s">
        <v>88</v>
      </c>
      <c r="BI23">
        <v>190.16</v>
      </c>
      <c r="BJ23">
        <v>2069.8000000000002</v>
      </c>
      <c r="BK23">
        <v>6450</v>
      </c>
      <c r="BL23">
        <v>17050</v>
      </c>
      <c r="BM23" t="s">
        <v>88</v>
      </c>
    </row>
    <row r="24" spans="1:65" x14ac:dyDescent="0.2">
      <c r="A24">
        <v>10023</v>
      </c>
      <c r="B24" t="s">
        <v>65</v>
      </c>
      <c r="C24" s="1">
        <v>45356</v>
      </c>
      <c r="D24" t="s">
        <v>70</v>
      </c>
      <c r="E24">
        <v>2012</v>
      </c>
      <c r="F24" t="s">
        <v>89</v>
      </c>
      <c r="G24" t="s">
        <v>90</v>
      </c>
      <c r="H24" t="s">
        <v>236</v>
      </c>
      <c r="I24" t="s">
        <v>70</v>
      </c>
      <c r="J24" t="s">
        <v>92</v>
      </c>
      <c r="K24" t="s">
        <v>72</v>
      </c>
      <c r="L24">
        <v>1496</v>
      </c>
      <c r="M24" t="s">
        <v>175</v>
      </c>
      <c r="N24" t="s">
        <v>93</v>
      </c>
      <c r="O24" t="s">
        <v>75</v>
      </c>
      <c r="P24" t="s">
        <v>76</v>
      </c>
      <c r="Q24" t="s">
        <v>77</v>
      </c>
      <c r="R24" t="s">
        <v>75</v>
      </c>
      <c r="S24">
        <v>1</v>
      </c>
      <c r="T24">
        <v>29</v>
      </c>
      <c r="U24" t="s">
        <v>237</v>
      </c>
      <c r="V24" t="s">
        <v>114</v>
      </c>
      <c r="W24" t="s">
        <v>238</v>
      </c>
      <c r="X24">
        <v>6021</v>
      </c>
      <c r="Y24" t="s">
        <v>239</v>
      </c>
      <c r="Z24">
        <v>40</v>
      </c>
      <c r="AA24" s="1">
        <v>30705</v>
      </c>
      <c r="AB24" t="s">
        <v>97</v>
      </c>
      <c r="AC24" t="s">
        <v>77</v>
      </c>
      <c r="AD24" t="s">
        <v>70</v>
      </c>
      <c r="AE24">
        <v>4</v>
      </c>
      <c r="AF24">
        <v>16</v>
      </c>
      <c r="AG24" t="s">
        <v>84</v>
      </c>
      <c r="AH24" t="s">
        <v>85</v>
      </c>
      <c r="AI24">
        <v>0</v>
      </c>
      <c r="AJ24" t="s">
        <v>75</v>
      </c>
      <c r="AK24" t="s">
        <v>75</v>
      </c>
      <c r="AL24" t="s">
        <v>75</v>
      </c>
      <c r="AM24" t="s">
        <v>70</v>
      </c>
      <c r="AN24" t="s">
        <v>86</v>
      </c>
      <c r="AO24" t="s">
        <v>70</v>
      </c>
      <c r="AP24" t="s">
        <v>75</v>
      </c>
      <c r="AQ24" t="s">
        <v>75</v>
      </c>
      <c r="AR24" t="s">
        <v>77</v>
      </c>
      <c r="AS24">
        <v>10440</v>
      </c>
      <c r="AT24">
        <v>500</v>
      </c>
      <c r="AU24" t="s">
        <v>75</v>
      </c>
      <c r="AV24" t="s">
        <v>75</v>
      </c>
      <c r="AW24" t="s">
        <v>87</v>
      </c>
      <c r="AX24" t="s">
        <v>70</v>
      </c>
      <c r="AY24">
        <v>69.16</v>
      </c>
      <c r="AZ24">
        <v>751.31</v>
      </c>
      <c r="BA24">
        <v>5175</v>
      </c>
      <c r="BB24">
        <v>15525</v>
      </c>
      <c r="BC24" t="s">
        <v>98</v>
      </c>
      <c r="BD24">
        <v>69.489999999999995</v>
      </c>
      <c r="BE24">
        <v>779.7</v>
      </c>
      <c r="BF24">
        <v>6525</v>
      </c>
      <c r="BG24">
        <v>10440</v>
      </c>
      <c r="BH24" t="s">
        <v>88</v>
      </c>
      <c r="BI24">
        <v>90.58</v>
      </c>
      <c r="BJ24">
        <v>983.55</v>
      </c>
      <c r="BK24">
        <v>5700</v>
      </c>
      <c r="BL24">
        <v>15100</v>
      </c>
      <c r="BM24" t="s">
        <v>88</v>
      </c>
    </row>
    <row r="25" spans="1:65" hidden="1" x14ac:dyDescent="0.2">
      <c r="A25">
        <v>10024</v>
      </c>
      <c r="B25" t="s">
        <v>65</v>
      </c>
      <c r="C25" s="1">
        <v>45356</v>
      </c>
      <c r="D25" t="s">
        <v>240</v>
      </c>
      <c r="E25">
        <v>2015</v>
      </c>
      <c r="F25" t="s">
        <v>241</v>
      </c>
      <c r="G25" t="s">
        <v>242</v>
      </c>
      <c r="H25" t="s">
        <v>243</v>
      </c>
      <c r="I25" t="s">
        <v>244</v>
      </c>
      <c r="J25" t="s">
        <v>100</v>
      </c>
      <c r="K25" t="s">
        <v>72</v>
      </c>
      <c r="L25">
        <v>1796</v>
      </c>
      <c r="M25" t="s">
        <v>245</v>
      </c>
      <c r="N25" t="s">
        <v>93</v>
      </c>
      <c r="O25" t="s">
        <v>75</v>
      </c>
      <c r="P25" t="s">
        <v>76</v>
      </c>
      <c r="Q25" t="s">
        <v>77</v>
      </c>
      <c r="R25" t="s">
        <v>75</v>
      </c>
      <c r="S25" t="s">
        <v>70</v>
      </c>
      <c r="T25">
        <v>4</v>
      </c>
      <c r="U25" t="s">
        <v>246</v>
      </c>
      <c r="V25" t="s">
        <v>194</v>
      </c>
      <c r="W25" t="s">
        <v>247</v>
      </c>
      <c r="X25">
        <v>630</v>
      </c>
      <c r="Y25" t="s">
        <v>116</v>
      </c>
      <c r="Z25">
        <v>61</v>
      </c>
      <c r="AA25" s="1">
        <v>23035</v>
      </c>
      <c r="AB25" t="s">
        <v>248</v>
      </c>
      <c r="AC25" t="s">
        <v>75</v>
      </c>
      <c r="AD25" t="s">
        <v>77</v>
      </c>
      <c r="AE25">
        <v>4</v>
      </c>
      <c r="AF25">
        <v>16</v>
      </c>
      <c r="AG25" t="s">
        <v>84</v>
      </c>
      <c r="AH25" t="s">
        <v>85</v>
      </c>
      <c r="AI25">
        <v>0</v>
      </c>
      <c r="AJ25" t="s">
        <v>75</v>
      </c>
      <c r="AK25" t="s">
        <v>75</v>
      </c>
      <c r="AL25" t="s">
        <v>75</v>
      </c>
      <c r="AM25" t="s">
        <v>70</v>
      </c>
      <c r="AN25" t="s">
        <v>86</v>
      </c>
      <c r="AO25" t="s">
        <v>70</v>
      </c>
      <c r="AP25" t="s">
        <v>75</v>
      </c>
      <c r="AQ25" t="s">
        <v>75</v>
      </c>
      <c r="AR25" t="s">
        <v>77</v>
      </c>
      <c r="AS25">
        <v>10800</v>
      </c>
      <c r="AT25">
        <v>500</v>
      </c>
      <c r="AU25" t="s">
        <v>75</v>
      </c>
      <c r="AV25" t="s">
        <v>75</v>
      </c>
      <c r="AW25" t="s">
        <v>87</v>
      </c>
      <c r="AX25" t="s">
        <v>70</v>
      </c>
      <c r="AY25">
        <v>-1</v>
      </c>
      <c r="AZ25">
        <v>-1</v>
      </c>
      <c r="BA25">
        <v>-1</v>
      </c>
      <c r="BB25">
        <v>-1</v>
      </c>
      <c r="BC25" t="s">
        <v>159</v>
      </c>
      <c r="BD25">
        <v>70.98</v>
      </c>
      <c r="BE25">
        <v>796.55</v>
      </c>
      <c r="BF25">
        <v>6750</v>
      </c>
      <c r="BG25">
        <v>10800</v>
      </c>
      <c r="BH25" t="s">
        <v>88</v>
      </c>
      <c r="BI25">
        <v>86.21</v>
      </c>
      <c r="BJ25">
        <v>935.9</v>
      </c>
      <c r="BK25">
        <v>5200</v>
      </c>
      <c r="BL25">
        <v>13750</v>
      </c>
      <c r="BM25" t="s">
        <v>88</v>
      </c>
    </row>
    <row r="26" spans="1:65" x14ac:dyDescent="0.2">
      <c r="A26">
        <v>10025</v>
      </c>
      <c r="B26" t="s">
        <v>65</v>
      </c>
      <c r="C26" s="1">
        <v>45356</v>
      </c>
      <c r="D26" t="s">
        <v>249</v>
      </c>
      <c r="E26">
        <v>1996</v>
      </c>
      <c r="F26" t="s">
        <v>89</v>
      </c>
      <c r="G26" t="s">
        <v>250</v>
      </c>
      <c r="H26" t="s">
        <v>251</v>
      </c>
      <c r="I26" t="s">
        <v>70</v>
      </c>
      <c r="J26" t="s">
        <v>92</v>
      </c>
      <c r="K26" t="s">
        <v>72</v>
      </c>
      <c r="L26">
        <v>2164</v>
      </c>
      <c r="M26" t="s">
        <v>73</v>
      </c>
      <c r="N26" t="s">
        <v>74</v>
      </c>
      <c r="O26" t="s">
        <v>75</v>
      </c>
      <c r="P26" t="s">
        <v>76</v>
      </c>
      <c r="Q26" t="s">
        <v>77</v>
      </c>
      <c r="R26" t="s">
        <v>75</v>
      </c>
      <c r="S26" t="s">
        <v>70</v>
      </c>
      <c r="T26">
        <v>7</v>
      </c>
      <c r="U26" t="s">
        <v>252</v>
      </c>
      <c r="V26" t="s">
        <v>80</v>
      </c>
      <c r="W26" t="s">
        <v>253</v>
      </c>
      <c r="X26">
        <v>8025</v>
      </c>
      <c r="Y26" t="s">
        <v>172</v>
      </c>
      <c r="Z26">
        <v>31</v>
      </c>
      <c r="AA26" s="1">
        <v>33993</v>
      </c>
      <c r="AB26" t="s">
        <v>254</v>
      </c>
      <c r="AC26" t="s">
        <v>77</v>
      </c>
      <c r="AD26" t="s">
        <v>70</v>
      </c>
      <c r="AE26">
        <v>4</v>
      </c>
      <c r="AF26">
        <v>16</v>
      </c>
      <c r="AG26" t="s">
        <v>124</v>
      </c>
      <c r="AH26" t="s">
        <v>85</v>
      </c>
      <c r="AI26">
        <v>0</v>
      </c>
      <c r="AJ26" t="s">
        <v>75</v>
      </c>
      <c r="AK26" t="s">
        <v>75</v>
      </c>
      <c r="AL26" t="s">
        <v>75</v>
      </c>
      <c r="AM26" t="s">
        <v>70</v>
      </c>
      <c r="AN26" t="s">
        <v>86</v>
      </c>
      <c r="AO26" t="s">
        <v>70</v>
      </c>
      <c r="AP26" t="s">
        <v>75</v>
      </c>
      <c r="AQ26" t="s">
        <v>75</v>
      </c>
      <c r="AR26" t="s">
        <v>77</v>
      </c>
      <c r="AS26">
        <v>2390</v>
      </c>
      <c r="AT26">
        <v>500</v>
      </c>
      <c r="AU26" t="s">
        <v>75</v>
      </c>
      <c r="AV26" t="s">
        <v>75</v>
      </c>
      <c r="AW26" t="s">
        <v>87</v>
      </c>
      <c r="AX26" t="s">
        <v>70</v>
      </c>
      <c r="AY26">
        <v>53.64</v>
      </c>
      <c r="AZ26">
        <v>582.9</v>
      </c>
      <c r="BA26">
        <v>1</v>
      </c>
      <c r="BB26">
        <v>6600</v>
      </c>
      <c r="BC26" t="s">
        <v>88</v>
      </c>
      <c r="BD26">
        <v>51.9</v>
      </c>
      <c r="BE26">
        <v>582.59</v>
      </c>
      <c r="BF26">
        <v>1688</v>
      </c>
      <c r="BG26">
        <v>2700</v>
      </c>
      <c r="BH26" t="s">
        <v>88</v>
      </c>
      <c r="BI26">
        <v>76.58</v>
      </c>
      <c r="BJ26">
        <v>830.76</v>
      </c>
      <c r="BK26">
        <v>1100</v>
      </c>
      <c r="BL26">
        <v>3050</v>
      </c>
      <c r="BM26" t="s">
        <v>88</v>
      </c>
    </row>
    <row r="27" spans="1:65" x14ac:dyDescent="0.2">
      <c r="A27">
        <v>10026</v>
      </c>
      <c r="B27" t="s">
        <v>65</v>
      </c>
      <c r="C27" s="1">
        <v>45356</v>
      </c>
      <c r="D27" t="s">
        <v>255</v>
      </c>
      <c r="E27">
        <v>2010</v>
      </c>
      <c r="F27" t="s">
        <v>118</v>
      </c>
      <c r="G27" t="s">
        <v>256</v>
      </c>
      <c r="H27" t="s">
        <v>70</v>
      </c>
      <c r="I27" t="s">
        <v>257</v>
      </c>
      <c r="J27" t="s">
        <v>100</v>
      </c>
      <c r="K27" t="s">
        <v>72</v>
      </c>
      <c r="L27">
        <v>1349</v>
      </c>
      <c r="M27" t="s">
        <v>73</v>
      </c>
      <c r="N27" t="s">
        <v>74</v>
      </c>
      <c r="O27" t="s">
        <v>75</v>
      </c>
      <c r="P27" t="s">
        <v>76</v>
      </c>
      <c r="Q27" t="s">
        <v>77</v>
      </c>
      <c r="R27" t="s">
        <v>75</v>
      </c>
      <c r="S27" t="s">
        <v>70</v>
      </c>
      <c r="T27">
        <v>81</v>
      </c>
      <c r="U27" t="s">
        <v>258</v>
      </c>
      <c r="V27" t="s">
        <v>114</v>
      </c>
      <c r="W27" t="s">
        <v>259</v>
      </c>
      <c r="X27">
        <v>8053</v>
      </c>
      <c r="Y27" t="s">
        <v>172</v>
      </c>
      <c r="Z27">
        <v>22</v>
      </c>
      <c r="AA27" s="1">
        <v>37280</v>
      </c>
      <c r="AB27" t="s">
        <v>254</v>
      </c>
      <c r="AC27" t="s">
        <v>77</v>
      </c>
      <c r="AD27" t="s">
        <v>70</v>
      </c>
      <c r="AE27">
        <v>4</v>
      </c>
      <c r="AF27">
        <v>16</v>
      </c>
      <c r="AG27" t="s">
        <v>84</v>
      </c>
      <c r="AH27" t="s">
        <v>85</v>
      </c>
      <c r="AI27">
        <v>0</v>
      </c>
      <c r="AJ27" t="s">
        <v>75</v>
      </c>
      <c r="AK27" t="s">
        <v>75</v>
      </c>
      <c r="AL27" t="s">
        <v>75</v>
      </c>
      <c r="AM27" t="s">
        <v>70</v>
      </c>
      <c r="AN27" t="s">
        <v>86</v>
      </c>
      <c r="AO27" t="s">
        <v>70</v>
      </c>
      <c r="AP27" t="s">
        <v>75</v>
      </c>
      <c r="AQ27" t="s">
        <v>75</v>
      </c>
      <c r="AR27" t="s">
        <v>77</v>
      </c>
      <c r="AS27">
        <v>8950</v>
      </c>
      <c r="AT27">
        <v>500</v>
      </c>
      <c r="AU27" t="s">
        <v>75</v>
      </c>
      <c r="AV27" t="s">
        <v>75</v>
      </c>
      <c r="AW27" t="s">
        <v>87</v>
      </c>
      <c r="AX27" t="s">
        <v>70</v>
      </c>
      <c r="AY27">
        <v>126.06</v>
      </c>
      <c r="AZ27">
        <v>1368.66</v>
      </c>
      <c r="BA27">
        <v>1000</v>
      </c>
      <c r="BB27">
        <v>11000</v>
      </c>
      <c r="BC27" t="s">
        <v>88</v>
      </c>
      <c r="BD27">
        <v>110.69</v>
      </c>
      <c r="BE27">
        <v>1241.82</v>
      </c>
      <c r="BF27">
        <v>5850</v>
      </c>
      <c r="BG27">
        <v>9360</v>
      </c>
      <c r="BH27" t="s">
        <v>179</v>
      </c>
      <c r="BI27">
        <v>188.11</v>
      </c>
      <c r="BJ27">
        <v>2047.54</v>
      </c>
      <c r="BK27">
        <v>3900</v>
      </c>
      <c r="BL27">
        <v>10400</v>
      </c>
      <c r="BM27" t="s">
        <v>88</v>
      </c>
    </row>
    <row r="28" spans="1:65" x14ac:dyDescent="0.2">
      <c r="A28">
        <v>10027</v>
      </c>
      <c r="B28" t="s">
        <v>65</v>
      </c>
      <c r="C28" s="1">
        <v>45356</v>
      </c>
      <c r="D28" t="s">
        <v>260</v>
      </c>
      <c r="E28">
        <v>2016</v>
      </c>
      <c r="F28" t="s">
        <v>241</v>
      </c>
      <c r="G28" t="s">
        <v>261</v>
      </c>
      <c r="H28" t="s">
        <v>262</v>
      </c>
      <c r="I28" t="s">
        <v>70</v>
      </c>
      <c r="J28" t="s">
        <v>263</v>
      </c>
      <c r="K28" t="s">
        <v>133</v>
      </c>
      <c r="L28">
        <v>2776</v>
      </c>
      <c r="M28" t="s">
        <v>188</v>
      </c>
      <c r="N28" t="s">
        <v>207</v>
      </c>
      <c r="O28" t="s">
        <v>75</v>
      </c>
      <c r="P28" t="s">
        <v>76</v>
      </c>
      <c r="Q28" t="s">
        <v>77</v>
      </c>
      <c r="R28" t="s">
        <v>75</v>
      </c>
      <c r="S28" t="s">
        <v>70</v>
      </c>
      <c r="T28">
        <v>83</v>
      </c>
      <c r="U28" t="s">
        <v>264</v>
      </c>
      <c r="V28" t="s">
        <v>265</v>
      </c>
      <c r="W28" t="s">
        <v>266</v>
      </c>
      <c r="X28">
        <v>112</v>
      </c>
      <c r="Y28" t="s">
        <v>138</v>
      </c>
      <c r="Z28">
        <v>30</v>
      </c>
      <c r="AA28" s="1">
        <v>34358</v>
      </c>
      <c r="AB28" t="s">
        <v>97</v>
      </c>
      <c r="AC28" t="s">
        <v>77</v>
      </c>
      <c r="AD28" t="s">
        <v>70</v>
      </c>
      <c r="AE28">
        <v>4</v>
      </c>
      <c r="AF28">
        <v>16</v>
      </c>
      <c r="AG28" t="s">
        <v>84</v>
      </c>
      <c r="AH28" t="s">
        <v>85</v>
      </c>
      <c r="AI28">
        <v>1</v>
      </c>
      <c r="AJ28" t="s">
        <v>75</v>
      </c>
      <c r="AK28" t="s">
        <v>77</v>
      </c>
      <c r="AL28" t="s">
        <v>77</v>
      </c>
      <c r="AM28">
        <v>26</v>
      </c>
      <c r="AN28" s="1">
        <v>44530</v>
      </c>
      <c r="AO28" t="s">
        <v>267</v>
      </c>
      <c r="AP28" t="s">
        <v>75</v>
      </c>
      <c r="AQ28" t="s">
        <v>75</v>
      </c>
      <c r="AR28" t="s">
        <v>77</v>
      </c>
      <c r="AS28">
        <v>41220</v>
      </c>
      <c r="AT28">
        <v>500</v>
      </c>
      <c r="AU28" t="s">
        <v>75</v>
      </c>
      <c r="AV28" t="s">
        <v>75</v>
      </c>
      <c r="AW28" t="s">
        <v>87</v>
      </c>
      <c r="AX28" t="s">
        <v>70</v>
      </c>
      <c r="AY28">
        <v>226.34</v>
      </c>
      <c r="AZ28">
        <v>2456.71</v>
      </c>
      <c r="BA28">
        <v>18075</v>
      </c>
      <c r="BB28">
        <v>54225</v>
      </c>
      <c r="BC28" t="s">
        <v>88</v>
      </c>
      <c r="BD28">
        <v>148.25</v>
      </c>
      <c r="BE28">
        <v>1663.14</v>
      </c>
      <c r="BF28">
        <v>25763</v>
      </c>
      <c r="BG28">
        <v>41220</v>
      </c>
      <c r="BH28" t="s">
        <v>88</v>
      </c>
      <c r="BI28">
        <v>163.92</v>
      </c>
      <c r="BJ28">
        <v>1783.55</v>
      </c>
      <c r="BK28">
        <v>17200</v>
      </c>
      <c r="BL28">
        <v>44650</v>
      </c>
      <c r="BM28" t="s">
        <v>88</v>
      </c>
    </row>
    <row r="29" spans="1:65" hidden="1" x14ac:dyDescent="0.2">
      <c r="A29">
        <v>10028</v>
      </c>
      <c r="B29" t="s">
        <v>65</v>
      </c>
      <c r="C29" s="1">
        <v>45356</v>
      </c>
      <c r="D29" t="s">
        <v>268</v>
      </c>
      <c r="E29">
        <v>2006</v>
      </c>
      <c r="F29" t="s">
        <v>269</v>
      </c>
      <c r="G29" t="s">
        <v>270</v>
      </c>
      <c r="H29" t="s">
        <v>271</v>
      </c>
      <c r="I29" t="s">
        <v>272</v>
      </c>
      <c r="J29" t="s">
        <v>71</v>
      </c>
      <c r="K29" t="s">
        <v>72</v>
      </c>
      <c r="L29">
        <v>3984</v>
      </c>
      <c r="M29" t="s">
        <v>245</v>
      </c>
      <c r="N29" t="s">
        <v>93</v>
      </c>
      <c r="O29" t="s">
        <v>75</v>
      </c>
      <c r="P29" t="s">
        <v>76</v>
      </c>
      <c r="Q29" t="s">
        <v>77</v>
      </c>
      <c r="R29" t="s">
        <v>75</v>
      </c>
      <c r="S29" t="s">
        <v>70</v>
      </c>
      <c r="T29">
        <v>14</v>
      </c>
      <c r="U29" t="s">
        <v>273</v>
      </c>
      <c r="V29" t="s">
        <v>194</v>
      </c>
      <c r="W29" t="s">
        <v>235</v>
      </c>
      <c r="X29">
        <v>612</v>
      </c>
      <c r="Y29" t="s">
        <v>116</v>
      </c>
      <c r="Z29">
        <v>24</v>
      </c>
      <c r="AA29" s="1">
        <v>36549</v>
      </c>
      <c r="AB29" t="s">
        <v>254</v>
      </c>
      <c r="AC29" t="s">
        <v>77</v>
      </c>
      <c r="AD29" t="s">
        <v>70</v>
      </c>
      <c r="AE29">
        <v>4</v>
      </c>
      <c r="AF29">
        <v>16</v>
      </c>
      <c r="AG29" t="s">
        <v>124</v>
      </c>
      <c r="AH29" t="s">
        <v>148</v>
      </c>
      <c r="AI29">
        <v>0</v>
      </c>
      <c r="AJ29" t="s">
        <v>75</v>
      </c>
      <c r="AK29" t="s">
        <v>75</v>
      </c>
      <c r="AL29" t="s">
        <v>75</v>
      </c>
      <c r="AM29" t="s">
        <v>70</v>
      </c>
      <c r="AN29" t="s">
        <v>86</v>
      </c>
      <c r="AO29" t="s">
        <v>70</v>
      </c>
      <c r="AP29" t="s">
        <v>75</v>
      </c>
      <c r="AQ29" t="s">
        <v>75</v>
      </c>
      <c r="AR29" t="s">
        <v>77</v>
      </c>
      <c r="AS29">
        <v>9600</v>
      </c>
      <c r="AT29">
        <v>500</v>
      </c>
      <c r="AU29" t="s">
        <v>75</v>
      </c>
      <c r="AV29" t="s">
        <v>75</v>
      </c>
      <c r="AW29" t="s">
        <v>87</v>
      </c>
      <c r="AX29" t="s">
        <v>70</v>
      </c>
      <c r="AY29">
        <v>166.35</v>
      </c>
      <c r="AZ29">
        <v>1805.83</v>
      </c>
      <c r="BA29">
        <v>5050</v>
      </c>
      <c r="BB29">
        <v>15150</v>
      </c>
      <c r="BC29" t="s">
        <v>88</v>
      </c>
      <c r="BD29">
        <v>-1</v>
      </c>
      <c r="BE29">
        <v>-1</v>
      </c>
      <c r="BF29">
        <v>-1</v>
      </c>
      <c r="BG29">
        <v>-1</v>
      </c>
      <c r="BH29" t="s">
        <v>149</v>
      </c>
      <c r="BI29">
        <v>160.41</v>
      </c>
      <c r="BJ29">
        <v>1745.3</v>
      </c>
      <c r="BK29">
        <v>7300</v>
      </c>
      <c r="BL29">
        <v>19250</v>
      </c>
      <c r="BM29" t="s">
        <v>88</v>
      </c>
    </row>
    <row r="30" spans="1:65" x14ac:dyDescent="0.2">
      <c r="A30">
        <v>10029</v>
      </c>
      <c r="B30" t="s">
        <v>65</v>
      </c>
      <c r="C30" s="1">
        <v>45356</v>
      </c>
      <c r="D30" t="s">
        <v>274</v>
      </c>
      <c r="E30">
        <v>2005</v>
      </c>
      <c r="F30" t="s">
        <v>89</v>
      </c>
      <c r="G30" t="s">
        <v>250</v>
      </c>
      <c r="H30" t="s">
        <v>275</v>
      </c>
      <c r="I30" t="s">
        <v>70</v>
      </c>
      <c r="J30" t="s">
        <v>71</v>
      </c>
      <c r="K30" t="s">
        <v>72</v>
      </c>
      <c r="L30">
        <v>2362</v>
      </c>
      <c r="M30" t="s">
        <v>73</v>
      </c>
      <c r="N30" t="s">
        <v>74</v>
      </c>
      <c r="O30" t="s">
        <v>75</v>
      </c>
      <c r="P30" t="s">
        <v>76</v>
      </c>
      <c r="Q30" t="s">
        <v>77</v>
      </c>
      <c r="R30" t="s">
        <v>75</v>
      </c>
      <c r="S30" t="s">
        <v>112</v>
      </c>
      <c r="T30">
        <v>58</v>
      </c>
      <c r="U30" t="s">
        <v>276</v>
      </c>
      <c r="V30" t="s">
        <v>114</v>
      </c>
      <c r="W30" t="s">
        <v>277</v>
      </c>
      <c r="X30">
        <v>9310</v>
      </c>
      <c r="Y30" t="s">
        <v>278</v>
      </c>
      <c r="Z30">
        <v>41</v>
      </c>
      <c r="AA30" s="1">
        <v>30340</v>
      </c>
      <c r="AB30" t="s">
        <v>97</v>
      </c>
      <c r="AC30" t="s">
        <v>77</v>
      </c>
      <c r="AD30" t="s">
        <v>70</v>
      </c>
      <c r="AE30">
        <v>4</v>
      </c>
      <c r="AF30">
        <v>16</v>
      </c>
      <c r="AG30" t="s">
        <v>84</v>
      </c>
      <c r="AH30" t="s">
        <v>148</v>
      </c>
      <c r="AI30">
        <v>0</v>
      </c>
      <c r="AJ30" t="s">
        <v>75</v>
      </c>
      <c r="AK30" t="s">
        <v>75</v>
      </c>
      <c r="AL30" t="s">
        <v>75</v>
      </c>
      <c r="AM30" t="s">
        <v>70</v>
      </c>
      <c r="AN30" t="s">
        <v>86</v>
      </c>
      <c r="AO30" t="s">
        <v>70</v>
      </c>
      <c r="AP30" t="s">
        <v>75</v>
      </c>
      <c r="AQ30" t="s">
        <v>75</v>
      </c>
      <c r="AR30" t="s">
        <v>77</v>
      </c>
      <c r="AS30">
        <v>4680</v>
      </c>
      <c r="AT30">
        <v>500</v>
      </c>
      <c r="AU30" t="s">
        <v>75</v>
      </c>
      <c r="AV30" t="s">
        <v>75</v>
      </c>
      <c r="AW30" t="s">
        <v>87</v>
      </c>
      <c r="AX30" t="s">
        <v>70</v>
      </c>
      <c r="AY30">
        <v>53.22</v>
      </c>
      <c r="AZ30">
        <v>578.36</v>
      </c>
      <c r="BA30">
        <v>1</v>
      </c>
      <c r="BB30">
        <v>7150</v>
      </c>
      <c r="BC30" t="s">
        <v>88</v>
      </c>
      <c r="BD30">
        <v>55.31</v>
      </c>
      <c r="BE30">
        <v>620.74</v>
      </c>
      <c r="BF30">
        <v>2925</v>
      </c>
      <c r="BG30">
        <v>4680</v>
      </c>
      <c r="BH30" t="s">
        <v>88</v>
      </c>
      <c r="BI30">
        <v>66.040000000000006</v>
      </c>
      <c r="BJ30">
        <v>715.84</v>
      </c>
      <c r="BK30">
        <v>1900</v>
      </c>
      <c r="BL30">
        <v>5100</v>
      </c>
      <c r="BM30" t="s">
        <v>88</v>
      </c>
    </row>
    <row r="31" spans="1:65" x14ac:dyDescent="0.2">
      <c r="A31">
        <v>10030</v>
      </c>
      <c r="B31" t="s">
        <v>65</v>
      </c>
      <c r="C31" s="1">
        <v>45356</v>
      </c>
      <c r="D31" t="s">
        <v>70</v>
      </c>
      <c r="E31">
        <v>2006</v>
      </c>
      <c r="F31" t="s">
        <v>89</v>
      </c>
      <c r="G31" t="s">
        <v>279</v>
      </c>
      <c r="H31" t="s">
        <v>70</v>
      </c>
      <c r="I31" t="s">
        <v>70</v>
      </c>
      <c r="J31" t="s">
        <v>92</v>
      </c>
      <c r="K31" t="s">
        <v>72</v>
      </c>
      <c r="L31">
        <v>1794</v>
      </c>
      <c r="M31" t="s">
        <v>73</v>
      </c>
      <c r="N31" t="s">
        <v>93</v>
      </c>
      <c r="O31" t="s">
        <v>75</v>
      </c>
      <c r="P31" t="s">
        <v>76</v>
      </c>
      <c r="Q31" t="s">
        <v>77</v>
      </c>
      <c r="R31" t="s">
        <v>75</v>
      </c>
      <c r="S31" t="s">
        <v>70</v>
      </c>
      <c r="T31">
        <v>979</v>
      </c>
      <c r="U31" t="s">
        <v>280</v>
      </c>
      <c r="V31" t="s">
        <v>95</v>
      </c>
      <c r="W31" t="s">
        <v>281</v>
      </c>
      <c r="X31">
        <v>3112</v>
      </c>
      <c r="Y31" t="s">
        <v>147</v>
      </c>
      <c r="Z31">
        <v>38</v>
      </c>
      <c r="AA31" s="1">
        <v>31436</v>
      </c>
      <c r="AB31" t="s">
        <v>254</v>
      </c>
      <c r="AC31" t="s">
        <v>77</v>
      </c>
      <c r="AD31" t="s">
        <v>70</v>
      </c>
      <c r="AE31">
        <v>4</v>
      </c>
      <c r="AF31">
        <v>16</v>
      </c>
      <c r="AG31" t="s">
        <v>124</v>
      </c>
      <c r="AH31" t="s">
        <v>85</v>
      </c>
      <c r="AI31">
        <v>0</v>
      </c>
      <c r="AJ31" t="s">
        <v>75</v>
      </c>
      <c r="AK31" t="s">
        <v>75</v>
      </c>
      <c r="AL31" t="s">
        <v>75</v>
      </c>
      <c r="AM31" t="s">
        <v>70</v>
      </c>
      <c r="AN31" t="s">
        <v>86</v>
      </c>
      <c r="AO31" t="s">
        <v>70</v>
      </c>
      <c r="AP31" t="s">
        <v>75</v>
      </c>
      <c r="AQ31" t="s">
        <v>75</v>
      </c>
      <c r="AR31" t="s">
        <v>77</v>
      </c>
      <c r="AS31">
        <v>6840</v>
      </c>
      <c r="AT31">
        <v>500</v>
      </c>
      <c r="AU31" t="s">
        <v>75</v>
      </c>
      <c r="AV31" t="s">
        <v>75</v>
      </c>
      <c r="AW31" t="s">
        <v>87</v>
      </c>
      <c r="AX31" t="s">
        <v>70</v>
      </c>
      <c r="AY31">
        <v>63.35</v>
      </c>
      <c r="AZ31">
        <v>688.36</v>
      </c>
      <c r="BA31">
        <v>1</v>
      </c>
      <c r="BB31">
        <v>8950</v>
      </c>
      <c r="BC31" t="s">
        <v>98</v>
      </c>
      <c r="BD31">
        <v>59.52</v>
      </c>
      <c r="BE31">
        <v>667.93</v>
      </c>
      <c r="BF31">
        <v>4275</v>
      </c>
      <c r="BG31">
        <v>6840</v>
      </c>
      <c r="BH31" t="s">
        <v>88</v>
      </c>
      <c r="BI31">
        <v>107.8</v>
      </c>
      <c r="BJ31">
        <v>1170.53</v>
      </c>
      <c r="BK31">
        <v>2850</v>
      </c>
      <c r="BL31">
        <v>7650</v>
      </c>
      <c r="BM31" t="s">
        <v>88</v>
      </c>
    </row>
    <row r="32" spans="1:65" x14ac:dyDescent="0.2">
      <c r="A32">
        <v>10031</v>
      </c>
      <c r="B32" t="s">
        <v>65</v>
      </c>
      <c r="C32" s="1">
        <v>45356</v>
      </c>
      <c r="D32" t="s">
        <v>70</v>
      </c>
      <c r="E32">
        <v>2006</v>
      </c>
      <c r="F32" t="s">
        <v>67</v>
      </c>
      <c r="G32" t="s">
        <v>282</v>
      </c>
      <c r="H32" t="s">
        <v>283</v>
      </c>
      <c r="I32" t="s">
        <v>70</v>
      </c>
      <c r="J32" t="s">
        <v>71</v>
      </c>
      <c r="K32" t="s">
        <v>72</v>
      </c>
      <c r="L32">
        <v>3498</v>
      </c>
      <c r="M32" t="s">
        <v>245</v>
      </c>
      <c r="N32" t="s">
        <v>93</v>
      </c>
      <c r="O32" t="s">
        <v>75</v>
      </c>
      <c r="P32" t="s">
        <v>76</v>
      </c>
      <c r="Q32" t="s">
        <v>77</v>
      </c>
      <c r="R32" t="s">
        <v>75</v>
      </c>
      <c r="S32" t="s">
        <v>70</v>
      </c>
      <c r="T32">
        <v>81</v>
      </c>
      <c r="U32" t="s">
        <v>284</v>
      </c>
      <c r="V32" t="s">
        <v>114</v>
      </c>
      <c r="W32" t="s">
        <v>285</v>
      </c>
      <c r="X32">
        <v>2018</v>
      </c>
      <c r="Y32" t="s">
        <v>116</v>
      </c>
      <c r="Z32">
        <v>34</v>
      </c>
      <c r="AA32" s="1">
        <v>32897</v>
      </c>
      <c r="AB32" t="s">
        <v>97</v>
      </c>
      <c r="AC32" t="s">
        <v>77</v>
      </c>
      <c r="AD32" t="s">
        <v>70</v>
      </c>
      <c r="AE32">
        <v>4</v>
      </c>
      <c r="AF32">
        <v>16</v>
      </c>
      <c r="AG32" t="s">
        <v>84</v>
      </c>
      <c r="AH32" t="s">
        <v>85</v>
      </c>
      <c r="AI32">
        <v>0</v>
      </c>
      <c r="AJ32" t="s">
        <v>75</v>
      </c>
      <c r="AK32" t="s">
        <v>75</v>
      </c>
      <c r="AL32" t="s">
        <v>75</v>
      </c>
      <c r="AM32" t="s">
        <v>70</v>
      </c>
      <c r="AN32" t="s">
        <v>86</v>
      </c>
      <c r="AO32" t="s">
        <v>70</v>
      </c>
      <c r="AP32" t="s">
        <v>75</v>
      </c>
      <c r="AQ32" t="s">
        <v>75</v>
      </c>
      <c r="AR32" t="s">
        <v>77</v>
      </c>
      <c r="AS32">
        <v>6240</v>
      </c>
      <c r="AT32">
        <v>500</v>
      </c>
      <c r="AU32" t="s">
        <v>75</v>
      </c>
      <c r="AV32" t="s">
        <v>75</v>
      </c>
      <c r="AW32" t="s">
        <v>87</v>
      </c>
      <c r="AX32" t="s">
        <v>70</v>
      </c>
      <c r="AY32">
        <v>72.040000000000006</v>
      </c>
      <c r="AZ32">
        <v>782.59</v>
      </c>
      <c r="BA32">
        <v>1</v>
      </c>
      <c r="BB32">
        <v>8450</v>
      </c>
      <c r="BC32" t="s">
        <v>88</v>
      </c>
      <c r="BD32">
        <v>71.569999999999993</v>
      </c>
      <c r="BE32">
        <v>803.14</v>
      </c>
      <c r="BF32">
        <v>3900</v>
      </c>
      <c r="BG32">
        <v>6240</v>
      </c>
      <c r="BH32" t="s">
        <v>98</v>
      </c>
      <c r="BI32">
        <v>112.24</v>
      </c>
      <c r="BJ32">
        <v>1219.8599999999999</v>
      </c>
      <c r="BK32">
        <v>2600</v>
      </c>
      <c r="BL32">
        <v>6950</v>
      </c>
      <c r="BM32" t="s">
        <v>88</v>
      </c>
    </row>
    <row r="33" spans="1:65" hidden="1" x14ac:dyDescent="0.2">
      <c r="A33">
        <v>10032</v>
      </c>
      <c r="B33" t="s">
        <v>65</v>
      </c>
      <c r="C33" s="1">
        <v>45356</v>
      </c>
      <c r="D33" t="s">
        <v>70</v>
      </c>
      <c r="E33">
        <v>2006</v>
      </c>
      <c r="F33" t="s">
        <v>241</v>
      </c>
      <c r="G33" t="s">
        <v>286</v>
      </c>
      <c r="H33" t="s">
        <v>287</v>
      </c>
      <c r="I33" t="s">
        <v>288</v>
      </c>
      <c r="J33" t="s">
        <v>263</v>
      </c>
      <c r="K33" t="s">
        <v>72</v>
      </c>
      <c r="L33">
        <v>3564</v>
      </c>
      <c r="M33" t="s">
        <v>73</v>
      </c>
      <c r="N33" t="s">
        <v>93</v>
      </c>
      <c r="O33" t="s">
        <v>75</v>
      </c>
      <c r="P33" t="s">
        <v>76</v>
      </c>
      <c r="Q33" t="s">
        <v>77</v>
      </c>
      <c r="R33" t="s">
        <v>75</v>
      </c>
      <c r="S33" t="s">
        <v>70</v>
      </c>
      <c r="T33">
        <v>24</v>
      </c>
      <c r="U33" t="s">
        <v>289</v>
      </c>
      <c r="V33" t="s">
        <v>80</v>
      </c>
      <c r="W33" t="s">
        <v>290</v>
      </c>
      <c r="X33">
        <v>5028</v>
      </c>
      <c r="Y33" t="s">
        <v>239</v>
      </c>
      <c r="Z33">
        <v>22</v>
      </c>
      <c r="AA33" s="1">
        <v>37280</v>
      </c>
      <c r="AB33" t="s">
        <v>97</v>
      </c>
      <c r="AC33" t="s">
        <v>77</v>
      </c>
      <c r="AD33" t="s">
        <v>70</v>
      </c>
      <c r="AE33">
        <v>4</v>
      </c>
      <c r="AF33">
        <v>16</v>
      </c>
      <c r="AG33" t="s">
        <v>84</v>
      </c>
      <c r="AH33" t="s">
        <v>85</v>
      </c>
      <c r="AI33">
        <v>0</v>
      </c>
      <c r="AJ33" t="s">
        <v>75</v>
      </c>
      <c r="AK33" t="s">
        <v>75</v>
      </c>
      <c r="AL33" t="s">
        <v>75</v>
      </c>
      <c r="AM33" t="s">
        <v>70</v>
      </c>
      <c r="AN33" t="s">
        <v>86</v>
      </c>
      <c r="AO33" t="s">
        <v>70</v>
      </c>
      <c r="AP33" t="s">
        <v>75</v>
      </c>
      <c r="AQ33" t="s">
        <v>75</v>
      </c>
      <c r="AR33" t="s">
        <v>77</v>
      </c>
      <c r="AS33">
        <v>14150</v>
      </c>
      <c r="AT33">
        <v>500</v>
      </c>
      <c r="AU33" t="s">
        <v>75</v>
      </c>
      <c r="AV33" t="s">
        <v>75</v>
      </c>
      <c r="AW33" t="s">
        <v>87</v>
      </c>
      <c r="AX33" t="s">
        <v>70</v>
      </c>
      <c r="AY33">
        <v>-1</v>
      </c>
      <c r="AZ33">
        <v>-1</v>
      </c>
      <c r="BA33">
        <v>-1</v>
      </c>
      <c r="BB33">
        <v>-1</v>
      </c>
      <c r="BC33" t="s">
        <v>159</v>
      </c>
      <c r="BD33">
        <v>117.57</v>
      </c>
      <c r="BE33">
        <v>1319.03</v>
      </c>
      <c r="BF33">
        <v>9263</v>
      </c>
      <c r="BG33">
        <v>14820</v>
      </c>
      <c r="BH33" t="s">
        <v>179</v>
      </c>
      <c r="BI33">
        <v>127.5</v>
      </c>
      <c r="BJ33">
        <v>1386.3</v>
      </c>
      <c r="BK33">
        <v>6200</v>
      </c>
      <c r="BL33">
        <v>16350</v>
      </c>
      <c r="BM33" t="s">
        <v>88</v>
      </c>
    </row>
    <row r="34" spans="1:65" x14ac:dyDescent="0.2">
      <c r="A34">
        <v>10033</v>
      </c>
      <c r="B34" t="s">
        <v>65</v>
      </c>
      <c r="C34" s="1">
        <v>45356</v>
      </c>
      <c r="D34" t="s">
        <v>291</v>
      </c>
      <c r="E34">
        <v>1998</v>
      </c>
      <c r="F34" t="s">
        <v>89</v>
      </c>
      <c r="G34" t="s">
        <v>90</v>
      </c>
      <c r="H34" t="s">
        <v>292</v>
      </c>
      <c r="I34" t="s">
        <v>70</v>
      </c>
      <c r="J34" t="s">
        <v>92</v>
      </c>
      <c r="K34" t="s">
        <v>72</v>
      </c>
      <c r="L34">
        <v>1498</v>
      </c>
      <c r="M34" t="s">
        <v>73</v>
      </c>
      <c r="N34" t="s">
        <v>74</v>
      </c>
      <c r="O34" t="s">
        <v>75</v>
      </c>
      <c r="P34" t="s">
        <v>76</v>
      </c>
      <c r="Q34" t="s">
        <v>77</v>
      </c>
      <c r="R34" t="s">
        <v>75</v>
      </c>
      <c r="S34" t="s">
        <v>70</v>
      </c>
      <c r="T34">
        <v>53</v>
      </c>
      <c r="U34" t="s">
        <v>293</v>
      </c>
      <c r="V34" t="s">
        <v>114</v>
      </c>
      <c r="W34" t="s">
        <v>294</v>
      </c>
      <c r="X34">
        <v>7392</v>
      </c>
      <c r="Y34" t="s">
        <v>172</v>
      </c>
      <c r="Z34">
        <v>70</v>
      </c>
      <c r="AA34" s="1">
        <v>19748</v>
      </c>
      <c r="AB34" t="s">
        <v>97</v>
      </c>
      <c r="AC34" t="s">
        <v>77</v>
      </c>
      <c r="AD34" t="s">
        <v>70</v>
      </c>
      <c r="AE34">
        <v>4</v>
      </c>
      <c r="AF34">
        <v>16</v>
      </c>
      <c r="AG34" t="s">
        <v>84</v>
      </c>
      <c r="AH34" t="s">
        <v>85</v>
      </c>
      <c r="AI34">
        <v>0</v>
      </c>
      <c r="AJ34" t="s">
        <v>75</v>
      </c>
      <c r="AK34" t="s">
        <v>75</v>
      </c>
      <c r="AL34" t="s">
        <v>75</v>
      </c>
      <c r="AM34" t="s">
        <v>70</v>
      </c>
      <c r="AN34" t="s">
        <v>86</v>
      </c>
      <c r="AO34" t="s">
        <v>70</v>
      </c>
      <c r="AP34" t="s">
        <v>75</v>
      </c>
      <c r="AQ34" t="s">
        <v>75</v>
      </c>
      <c r="AR34" t="s">
        <v>77</v>
      </c>
      <c r="AS34">
        <v>2820</v>
      </c>
      <c r="AT34">
        <v>500</v>
      </c>
      <c r="AU34" t="s">
        <v>75</v>
      </c>
      <c r="AV34" t="s">
        <v>75</v>
      </c>
      <c r="AW34" t="s">
        <v>87</v>
      </c>
      <c r="AX34" t="s">
        <v>70</v>
      </c>
      <c r="AY34">
        <v>31.7</v>
      </c>
      <c r="AZ34">
        <v>344.92</v>
      </c>
      <c r="BA34">
        <v>1</v>
      </c>
      <c r="BB34">
        <v>6650</v>
      </c>
      <c r="BC34" t="s">
        <v>88</v>
      </c>
      <c r="BD34">
        <v>35.630000000000003</v>
      </c>
      <c r="BE34">
        <v>399.99</v>
      </c>
      <c r="BF34">
        <v>1763</v>
      </c>
      <c r="BG34">
        <v>2820</v>
      </c>
      <c r="BH34" t="s">
        <v>88</v>
      </c>
      <c r="BI34">
        <v>41.27</v>
      </c>
      <c r="BJ34">
        <v>445.63</v>
      </c>
      <c r="BK34">
        <v>1200</v>
      </c>
      <c r="BL34">
        <v>3150</v>
      </c>
      <c r="BM34" t="s">
        <v>88</v>
      </c>
    </row>
    <row r="35" spans="1:65" x14ac:dyDescent="0.2">
      <c r="A35">
        <v>10034</v>
      </c>
      <c r="B35" t="s">
        <v>65</v>
      </c>
      <c r="C35" s="1">
        <v>45356</v>
      </c>
      <c r="D35" t="s">
        <v>70</v>
      </c>
      <c r="E35">
        <v>2017</v>
      </c>
      <c r="F35" t="s">
        <v>295</v>
      </c>
      <c r="G35" t="s">
        <v>296</v>
      </c>
      <c r="H35" t="s">
        <v>297</v>
      </c>
      <c r="I35" t="s">
        <v>70</v>
      </c>
      <c r="J35" t="s">
        <v>92</v>
      </c>
      <c r="K35" t="s">
        <v>133</v>
      </c>
      <c r="L35">
        <v>1968</v>
      </c>
      <c r="M35" t="s">
        <v>155</v>
      </c>
      <c r="N35" t="s">
        <v>207</v>
      </c>
      <c r="O35" t="s">
        <v>75</v>
      </c>
      <c r="P35" t="s">
        <v>76</v>
      </c>
      <c r="Q35" t="s">
        <v>77</v>
      </c>
      <c r="R35" t="s">
        <v>75</v>
      </c>
      <c r="S35" t="s">
        <v>70</v>
      </c>
      <c r="T35">
        <v>25</v>
      </c>
      <c r="U35" t="s">
        <v>298</v>
      </c>
      <c r="V35" t="s">
        <v>299</v>
      </c>
      <c r="W35" t="s">
        <v>300</v>
      </c>
      <c r="X35">
        <v>932</v>
      </c>
      <c r="Y35" t="s">
        <v>116</v>
      </c>
      <c r="Z35">
        <v>58</v>
      </c>
      <c r="AA35" s="1">
        <v>24131</v>
      </c>
      <c r="AB35" t="s">
        <v>97</v>
      </c>
      <c r="AC35" t="s">
        <v>77</v>
      </c>
      <c r="AD35" t="s">
        <v>70</v>
      </c>
      <c r="AE35">
        <v>4</v>
      </c>
      <c r="AF35">
        <v>16</v>
      </c>
      <c r="AG35" t="s">
        <v>84</v>
      </c>
      <c r="AH35" t="s">
        <v>148</v>
      </c>
      <c r="AI35">
        <v>0</v>
      </c>
      <c r="AJ35" t="s">
        <v>75</v>
      </c>
      <c r="AK35" t="s">
        <v>75</v>
      </c>
      <c r="AL35" t="s">
        <v>75</v>
      </c>
      <c r="AM35" t="s">
        <v>70</v>
      </c>
      <c r="AN35" t="s">
        <v>86</v>
      </c>
      <c r="AO35" t="s">
        <v>70</v>
      </c>
      <c r="AP35" t="s">
        <v>75</v>
      </c>
      <c r="AQ35" t="s">
        <v>75</v>
      </c>
      <c r="AR35" t="s">
        <v>77</v>
      </c>
      <c r="AS35">
        <v>36000</v>
      </c>
      <c r="AT35">
        <v>500</v>
      </c>
      <c r="AU35" t="s">
        <v>75</v>
      </c>
      <c r="AV35" t="s">
        <v>75</v>
      </c>
      <c r="AW35" t="s">
        <v>87</v>
      </c>
      <c r="AX35" t="s">
        <v>70</v>
      </c>
      <c r="AY35">
        <v>121.06</v>
      </c>
      <c r="AZ35">
        <v>1314.5</v>
      </c>
      <c r="BA35">
        <v>15000</v>
      </c>
      <c r="BB35">
        <v>45000</v>
      </c>
      <c r="BC35" t="s">
        <v>88</v>
      </c>
      <c r="BD35">
        <v>110.69</v>
      </c>
      <c r="BE35">
        <v>1241.8</v>
      </c>
      <c r="BF35">
        <v>22500</v>
      </c>
      <c r="BG35">
        <v>36000</v>
      </c>
      <c r="BH35" t="s">
        <v>88</v>
      </c>
      <c r="BI35">
        <v>136.63</v>
      </c>
      <c r="BJ35">
        <v>1485.89</v>
      </c>
      <c r="BK35">
        <v>14000</v>
      </c>
      <c r="BL35">
        <v>36350</v>
      </c>
      <c r="BM35" t="s">
        <v>88</v>
      </c>
    </row>
    <row r="36" spans="1:65" hidden="1" x14ac:dyDescent="0.2">
      <c r="A36">
        <v>10035</v>
      </c>
      <c r="B36" t="s">
        <v>65</v>
      </c>
      <c r="C36" s="1">
        <v>45356</v>
      </c>
      <c r="D36" t="s">
        <v>301</v>
      </c>
      <c r="E36">
        <v>2007</v>
      </c>
      <c r="F36" t="s">
        <v>269</v>
      </c>
      <c r="G36" t="s">
        <v>270</v>
      </c>
      <c r="H36" t="s">
        <v>302</v>
      </c>
      <c r="I36" t="s">
        <v>303</v>
      </c>
      <c r="J36" t="s">
        <v>71</v>
      </c>
      <c r="K36" t="s">
        <v>72</v>
      </c>
      <c r="L36">
        <v>5408</v>
      </c>
      <c r="M36" t="s">
        <v>245</v>
      </c>
      <c r="N36" t="s">
        <v>93</v>
      </c>
      <c r="O36" t="s">
        <v>75</v>
      </c>
      <c r="P36" t="s">
        <v>76</v>
      </c>
      <c r="Q36" t="s">
        <v>77</v>
      </c>
      <c r="R36" t="s">
        <v>75</v>
      </c>
      <c r="S36" t="s">
        <v>198</v>
      </c>
      <c r="T36">
        <v>80</v>
      </c>
      <c r="U36" t="s">
        <v>304</v>
      </c>
      <c r="V36" t="s">
        <v>114</v>
      </c>
      <c r="W36" t="s">
        <v>305</v>
      </c>
      <c r="X36">
        <v>2013</v>
      </c>
      <c r="Y36" t="s">
        <v>116</v>
      </c>
      <c r="Z36">
        <v>22</v>
      </c>
      <c r="AA36" s="1">
        <v>37280</v>
      </c>
      <c r="AB36" t="s">
        <v>254</v>
      </c>
      <c r="AC36" t="s">
        <v>77</v>
      </c>
      <c r="AD36" t="s">
        <v>70</v>
      </c>
      <c r="AE36">
        <v>4</v>
      </c>
      <c r="AF36">
        <v>16</v>
      </c>
      <c r="AG36" t="s">
        <v>124</v>
      </c>
      <c r="AH36" t="s">
        <v>148</v>
      </c>
      <c r="AI36">
        <v>1</v>
      </c>
      <c r="AJ36" t="s">
        <v>77</v>
      </c>
      <c r="AK36" t="s">
        <v>77</v>
      </c>
      <c r="AL36" t="s">
        <v>77</v>
      </c>
      <c r="AM36">
        <v>2</v>
      </c>
      <c r="AN36" s="1">
        <v>45260</v>
      </c>
      <c r="AO36" t="s">
        <v>106</v>
      </c>
      <c r="AP36" t="s">
        <v>75</v>
      </c>
      <c r="AQ36" t="s">
        <v>75</v>
      </c>
      <c r="AR36" t="s">
        <v>77</v>
      </c>
      <c r="AS36">
        <v>19000</v>
      </c>
      <c r="AT36">
        <v>500</v>
      </c>
      <c r="AU36" t="s">
        <v>75</v>
      </c>
      <c r="AV36" t="s">
        <v>75</v>
      </c>
      <c r="AW36" t="s">
        <v>87</v>
      </c>
      <c r="AX36" t="s">
        <v>70</v>
      </c>
      <c r="AY36">
        <v>259.48</v>
      </c>
      <c r="AZ36">
        <v>2816.27</v>
      </c>
      <c r="BA36">
        <v>14550</v>
      </c>
      <c r="BB36">
        <v>43650</v>
      </c>
      <c r="BC36" t="s">
        <v>88</v>
      </c>
      <c r="BD36">
        <v>-1</v>
      </c>
      <c r="BE36">
        <v>-1</v>
      </c>
      <c r="BF36">
        <v>-1</v>
      </c>
      <c r="BG36">
        <v>-1</v>
      </c>
      <c r="BH36" t="s">
        <v>149</v>
      </c>
      <c r="BI36">
        <v>-1</v>
      </c>
      <c r="BJ36">
        <v>-1</v>
      </c>
      <c r="BK36">
        <v>-1</v>
      </c>
      <c r="BL36">
        <v>-1</v>
      </c>
      <c r="BM36" t="s">
        <v>306</v>
      </c>
    </row>
    <row r="37" spans="1:65" hidden="1" x14ac:dyDescent="0.2">
      <c r="A37">
        <v>10036</v>
      </c>
      <c r="B37" t="s">
        <v>65</v>
      </c>
      <c r="C37" s="1">
        <v>45356</v>
      </c>
      <c r="D37" t="s">
        <v>307</v>
      </c>
      <c r="E37">
        <v>2002</v>
      </c>
      <c r="F37" t="s">
        <v>67</v>
      </c>
      <c r="G37" t="s">
        <v>308</v>
      </c>
      <c r="H37" t="s">
        <v>309</v>
      </c>
      <c r="I37" t="s">
        <v>310</v>
      </c>
      <c r="J37" t="s">
        <v>71</v>
      </c>
      <c r="K37" t="s">
        <v>72</v>
      </c>
      <c r="L37">
        <v>2495</v>
      </c>
      <c r="M37" t="s">
        <v>223</v>
      </c>
      <c r="N37" t="s">
        <v>93</v>
      </c>
      <c r="O37" t="s">
        <v>75</v>
      </c>
      <c r="P37" t="s">
        <v>76</v>
      </c>
      <c r="Q37" t="s">
        <v>77</v>
      </c>
      <c r="R37" t="s">
        <v>75</v>
      </c>
      <c r="S37">
        <v>45</v>
      </c>
      <c r="T37">
        <v>3</v>
      </c>
      <c r="U37" t="s">
        <v>311</v>
      </c>
      <c r="V37" t="s">
        <v>114</v>
      </c>
      <c r="W37" t="s">
        <v>312</v>
      </c>
      <c r="X37">
        <v>5018</v>
      </c>
      <c r="Y37" t="s">
        <v>70</v>
      </c>
      <c r="Z37">
        <v>45</v>
      </c>
      <c r="AA37" s="1">
        <v>28879</v>
      </c>
      <c r="AB37" t="s">
        <v>254</v>
      </c>
      <c r="AC37" t="s">
        <v>77</v>
      </c>
      <c r="AD37" t="s">
        <v>70</v>
      </c>
      <c r="AE37">
        <v>4</v>
      </c>
      <c r="AF37">
        <v>16</v>
      </c>
      <c r="AG37" t="s">
        <v>84</v>
      </c>
      <c r="AH37" t="s">
        <v>148</v>
      </c>
      <c r="AI37">
        <v>0</v>
      </c>
      <c r="AJ37" t="s">
        <v>75</v>
      </c>
      <c r="AK37" t="s">
        <v>75</v>
      </c>
      <c r="AL37" t="s">
        <v>75</v>
      </c>
      <c r="AM37" t="s">
        <v>70</v>
      </c>
      <c r="AN37" t="s">
        <v>86</v>
      </c>
      <c r="AO37" t="s">
        <v>70</v>
      </c>
      <c r="AP37" t="s">
        <v>75</v>
      </c>
      <c r="AQ37" t="s">
        <v>75</v>
      </c>
      <c r="AR37" t="s">
        <v>77</v>
      </c>
      <c r="AS37">
        <v>6615</v>
      </c>
      <c r="AT37">
        <v>500</v>
      </c>
      <c r="AU37" t="s">
        <v>75</v>
      </c>
      <c r="AV37" t="s">
        <v>75</v>
      </c>
      <c r="AW37" t="s">
        <v>87</v>
      </c>
      <c r="AX37" t="s">
        <v>70</v>
      </c>
      <c r="AY37">
        <v>71.58</v>
      </c>
      <c r="AZ37">
        <v>777.56</v>
      </c>
      <c r="BA37">
        <v>1</v>
      </c>
      <c r="BB37">
        <v>8450</v>
      </c>
      <c r="BC37" t="s">
        <v>88</v>
      </c>
      <c r="BD37">
        <v>-1</v>
      </c>
      <c r="BE37">
        <v>-1</v>
      </c>
      <c r="BF37">
        <v>-1</v>
      </c>
      <c r="BG37">
        <v>-1</v>
      </c>
      <c r="BH37" t="s">
        <v>149</v>
      </c>
      <c r="BI37">
        <v>82.39</v>
      </c>
      <c r="BJ37">
        <v>894.21</v>
      </c>
      <c r="BK37">
        <v>2600</v>
      </c>
      <c r="BL37">
        <v>7050</v>
      </c>
      <c r="BM37" t="s">
        <v>88</v>
      </c>
    </row>
    <row r="38" spans="1:65" x14ac:dyDescent="0.2">
      <c r="A38">
        <v>10037</v>
      </c>
      <c r="B38" t="s">
        <v>65</v>
      </c>
      <c r="C38" s="1">
        <v>45356</v>
      </c>
      <c r="D38" t="s">
        <v>313</v>
      </c>
      <c r="E38">
        <v>2006</v>
      </c>
      <c r="F38" t="s">
        <v>89</v>
      </c>
      <c r="G38" t="s">
        <v>250</v>
      </c>
      <c r="H38" t="s">
        <v>314</v>
      </c>
      <c r="I38" t="s">
        <v>315</v>
      </c>
      <c r="J38" t="s">
        <v>71</v>
      </c>
      <c r="K38" t="s">
        <v>72</v>
      </c>
      <c r="L38">
        <v>2362</v>
      </c>
      <c r="M38" t="s">
        <v>144</v>
      </c>
      <c r="N38" t="s">
        <v>74</v>
      </c>
      <c r="O38" t="s">
        <v>75</v>
      </c>
      <c r="P38" t="s">
        <v>76</v>
      </c>
      <c r="Q38" t="s">
        <v>77</v>
      </c>
      <c r="R38" t="s">
        <v>75</v>
      </c>
      <c r="S38" t="s">
        <v>70</v>
      </c>
      <c r="T38">
        <v>195</v>
      </c>
      <c r="U38" t="s">
        <v>316</v>
      </c>
      <c r="V38" t="s">
        <v>95</v>
      </c>
      <c r="W38" t="s">
        <v>317</v>
      </c>
      <c r="X38">
        <v>3204</v>
      </c>
      <c r="Y38" t="s">
        <v>82</v>
      </c>
      <c r="Z38">
        <v>54</v>
      </c>
      <c r="AA38" s="1">
        <v>25592</v>
      </c>
      <c r="AB38" t="s">
        <v>97</v>
      </c>
      <c r="AC38" t="s">
        <v>77</v>
      </c>
      <c r="AD38" t="s">
        <v>70</v>
      </c>
      <c r="AE38">
        <v>4</v>
      </c>
      <c r="AF38">
        <v>16</v>
      </c>
      <c r="AG38" t="s">
        <v>84</v>
      </c>
      <c r="AH38" t="s">
        <v>85</v>
      </c>
      <c r="AI38">
        <v>0</v>
      </c>
      <c r="AJ38" t="s">
        <v>75</v>
      </c>
      <c r="AK38" t="s">
        <v>75</v>
      </c>
      <c r="AL38" t="s">
        <v>75</v>
      </c>
      <c r="AM38" t="s">
        <v>70</v>
      </c>
      <c r="AN38" t="s">
        <v>86</v>
      </c>
      <c r="AO38" t="s">
        <v>70</v>
      </c>
      <c r="AP38" t="s">
        <v>75</v>
      </c>
      <c r="AQ38" t="s">
        <v>75</v>
      </c>
      <c r="AR38" t="s">
        <v>77</v>
      </c>
      <c r="AS38">
        <v>6960</v>
      </c>
      <c r="AT38">
        <v>500</v>
      </c>
      <c r="AU38" t="s">
        <v>75</v>
      </c>
      <c r="AV38" t="s">
        <v>75</v>
      </c>
      <c r="AW38" t="s">
        <v>87</v>
      </c>
      <c r="AX38" t="s">
        <v>70</v>
      </c>
      <c r="AY38">
        <v>60.5</v>
      </c>
      <c r="AZ38">
        <v>657.43</v>
      </c>
      <c r="BA38">
        <v>1</v>
      </c>
      <c r="BB38">
        <v>8750</v>
      </c>
      <c r="BC38" t="s">
        <v>88</v>
      </c>
      <c r="BD38">
        <v>52.05</v>
      </c>
      <c r="BE38">
        <v>584.21</v>
      </c>
      <c r="BF38">
        <v>4350</v>
      </c>
      <c r="BG38">
        <v>6960</v>
      </c>
      <c r="BH38" t="s">
        <v>88</v>
      </c>
      <c r="BI38">
        <v>100.2</v>
      </c>
      <c r="BJ38">
        <v>1088.43</v>
      </c>
      <c r="BK38">
        <v>2900</v>
      </c>
      <c r="BL38">
        <v>7750</v>
      </c>
      <c r="BM38" t="s">
        <v>88</v>
      </c>
    </row>
    <row r="39" spans="1:65" x14ac:dyDescent="0.2">
      <c r="A39">
        <v>10038</v>
      </c>
      <c r="B39" t="s">
        <v>65</v>
      </c>
      <c r="C39" s="1">
        <v>45356</v>
      </c>
      <c r="D39" t="s">
        <v>70</v>
      </c>
      <c r="E39">
        <v>2013</v>
      </c>
      <c r="F39" t="s">
        <v>241</v>
      </c>
      <c r="G39" t="s">
        <v>261</v>
      </c>
      <c r="H39" t="s">
        <v>287</v>
      </c>
      <c r="I39" t="s">
        <v>318</v>
      </c>
      <c r="J39" t="s">
        <v>263</v>
      </c>
      <c r="K39" t="s">
        <v>133</v>
      </c>
      <c r="L39">
        <v>2776</v>
      </c>
      <c r="M39" t="s">
        <v>188</v>
      </c>
      <c r="N39" t="s">
        <v>207</v>
      </c>
      <c r="O39" t="s">
        <v>75</v>
      </c>
      <c r="P39" t="s">
        <v>76</v>
      </c>
      <c r="Q39" t="s">
        <v>77</v>
      </c>
      <c r="R39" t="s">
        <v>75</v>
      </c>
      <c r="S39" t="s">
        <v>70</v>
      </c>
      <c r="T39">
        <v>1</v>
      </c>
      <c r="U39" t="s">
        <v>319</v>
      </c>
      <c r="V39" t="s">
        <v>114</v>
      </c>
      <c r="W39" t="s">
        <v>320</v>
      </c>
      <c r="X39">
        <v>1051</v>
      </c>
      <c r="Y39" t="s">
        <v>116</v>
      </c>
      <c r="Z39">
        <v>55</v>
      </c>
      <c r="AA39" s="1">
        <v>25227</v>
      </c>
      <c r="AB39" t="s">
        <v>97</v>
      </c>
      <c r="AC39" t="s">
        <v>77</v>
      </c>
      <c r="AD39" t="s">
        <v>70</v>
      </c>
      <c r="AE39">
        <v>4</v>
      </c>
      <c r="AF39">
        <v>16</v>
      </c>
      <c r="AG39" t="s">
        <v>124</v>
      </c>
      <c r="AH39" t="s">
        <v>85</v>
      </c>
      <c r="AI39">
        <v>0</v>
      </c>
      <c r="AJ39" t="s">
        <v>75</v>
      </c>
      <c r="AK39" t="s">
        <v>75</v>
      </c>
      <c r="AL39" t="s">
        <v>75</v>
      </c>
      <c r="AM39" t="s">
        <v>70</v>
      </c>
      <c r="AN39" t="s">
        <v>86</v>
      </c>
      <c r="AO39" t="s">
        <v>70</v>
      </c>
      <c r="AP39" t="s">
        <v>75</v>
      </c>
      <c r="AQ39" t="s">
        <v>75</v>
      </c>
      <c r="AR39" t="s">
        <v>77</v>
      </c>
      <c r="AS39">
        <v>27550</v>
      </c>
      <c r="AT39">
        <v>500</v>
      </c>
      <c r="AU39" t="s">
        <v>75</v>
      </c>
      <c r="AV39" t="s">
        <v>75</v>
      </c>
      <c r="AW39" t="s">
        <v>87</v>
      </c>
      <c r="AX39" t="s">
        <v>70</v>
      </c>
      <c r="AY39">
        <v>114.04</v>
      </c>
      <c r="AZ39">
        <v>1238.23</v>
      </c>
      <c r="BA39">
        <v>9875</v>
      </c>
      <c r="BB39">
        <v>29625</v>
      </c>
      <c r="BC39" t="s">
        <v>98</v>
      </c>
      <c r="BD39">
        <v>91.11</v>
      </c>
      <c r="BE39">
        <v>1022.28</v>
      </c>
      <c r="BF39">
        <v>19425</v>
      </c>
      <c r="BG39">
        <v>31080</v>
      </c>
      <c r="BH39" t="s">
        <v>88</v>
      </c>
      <c r="BI39">
        <v>111.43</v>
      </c>
      <c r="BJ39">
        <v>1210.98</v>
      </c>
      <c r="BK39">
        <v>10600</v>
      </c>
      <c r="BL39">
        <v>27550</v>
      </c>
      <c r="BM39" t="s">
        <v>88</v>
      </c>
    </row>
    <row r="40" spans="1:65" x14ac:dyDescent="0.2">
      <c r="A40">
        <v>10039</v>
      </c>
      <c r="B40" t="s">
        <v>65</v>
      </c>
      <c r="C40" s="1">
        <v>45356</v>
      </c>
      <c r="D40" t="s">
        <v>321</v>
      </c>
      <c r="E40">
        <v>2001</v>
      </c>
      <c r="F40" t="s">
        <v>197</v>
      </c>
      <c r="G40" t="s">
        <v>322</v>
      </c>
      <c r="H40" t="s">
        <v>70</v>
      </c>
      <c r="I40" t="s">
        <v>70</v>
      </c>
      <c r="J40" t="s">
        <v>71</v>
      </c>
      <c r="K40" t="s">
        <v>72</v>
      </c>
      <c r="L40">
        <v>2799</v>
      </c>
      <c r="M40" t="s">
        <v>73</v>
      </c>
      <c r="N40" t="s">
        <v>74</v>
      </c>
      <c r="O40" t="s">
        <v>75</v>
      </c>
      <c r="P40" t="s">
        <v>76</v>
      </c>
      <c r="Q40" t="s">
        <v>77</v>
      </c>
      <c r="R40" t="s">
        <v>75</v>
      </c>
      <c r="S40" t="s">
        <v>70</v>
      </c>
      <c r="T40">
        <v>64</v>
      </c>
      <c r="U40" t="s">
        <v>323</v>
      </c>
      <c r="V40" t="s">
        <v>114</v>
      </c>
      <c r="W40" t="s">
        <v>324</v>
      </c>
      <c r="X40">
        <v>3210</v>
      </c>
      <c r="Y40" t="s">
        <v>82</v>
      </c>
      <c r="Z40">
        <v>29</v>
      </c>
      <c r="AA40" s="1">
        <v>34723</v>
      </c>
      <c r="AB40" t="s">
        <v>97</v>
      </c>
      <c r="AC40" t="s">
        <v>77</v>
      </c>
      <c r="AD40" t="s">
        <v>70</v>
      </c>
      <c r="AE40">
        <v>4</v>
      </c>
      <c r="AF40">
        <v>16</v>
      </c>
      <c r="AG40" t="s">
        <v>124</v>
      </c>
      <c r="AH40" t="s">
        <v>148</v>
      </c>
      <c r="AI40">
        <v>0</v>
      </c>
      <c r="AJ40" t="s">
        <v>75</v>
      </c>
      <c r="AK40" t="s">
        <v>75</v>
      </c>
      <c r="AL40" t="s">
        <v>75</v>
      </c>
      <c r="AM40" t="s">
        <v>70</v>
      </c>
      <c r="AN40" t="s">
        <v>86</v>
      </c>
      <c r="AO40" t="s">
        <v>70</v>
      </c>
      <c r="AP40" t="s">
        <v>75</v>
      </c>
      <c r="AQ40" t="s">
        <v>75</v>
      </c>
      <c r="AR40" t="s">
        <v>77</v>
      </c>
      <c r="AS40">
        <v>7740</v>
      </c>
      <c r="AT40">
        <v>500</v>
      </c>
      <c r="AU40" t="s">
        <v>75</v>
      </c>
      <c r="AV40" t="s">
        <v>75</v>
      </c>
      <c r="AW40" t="s">
        <v>87</v>
      </c>
      <c r="AX40" t="s">
        <v>70</v>
      </c>
      <c r="AY40">
        <v>107.59</v>
      </c>
      <c r="AZ40">
        <v>1168.3399999999999</v>
      </c>
      <c r="BA40">
        <v>1</v>
      </c>
      <c r="BB40">
        <v>9400</v>
      </c>
      <c r="BC40" t="s">
        <v>88</v>
      </c>
      <c r="BD40">
        <v>70.849999999999994</v>
      </c>
      <c r="BE40">
        <v>795.05</v>
      </c>
      <c r="BF40">
        <v>4838</v>
      </c>
      <c r="BG40">
        <v>7740</v>
      </c>
      <c r="BH40" t="s">
        <v>88</v>
      </c>
      <c r="BI40">
        <v>122.2</v>
      </c>
      <c r="BJ40">
        <v>1328.47</v>
      </c>
      <c r="BK40">
        <v>3200</v>
      </c>
      <c r="BL40">
        <v>8600</v>
      </c>
      <c r="BM40" t="s">
        <v>88</v>
      </c>
    </row>
    <row r="41" spans="1:65" x14ac:dyDescent="0.2">
      <c r="A41">
        <v>10040</v>
      </c>
      <c r="B41" t="s">
        <v>65</v>
      </c>
      <c r="C41" s="1">
        <v>45356</v>
      </c>
      <c r="D41" t="s">
        <v>325</v>
      </c>
      <c r="E41">
        <v>1998</v>
      </c>
      <c r="F41" t="s">
        <v>67</v>
      </c>
      <c r="G41" t="s">
        <v>326</v>
      </c>
      <c r="H41" t="s">
        <v>327</v>
      </c>
      <c r="I41" t="s">
        <v>70</v>
      </c>
      <c r="J41" t="s">
        <v>71</v>
      </c>
      <c r="K41" t="s">
        <v>72</v>
      </c>
      <c r="L41">
        <v>1495</v>
      </c>
      <c r="M41" t="s">
        <v>73</v>
      </c>
      <c r="N41" t="s">
        <v>93</v>
      </c>
      <c r="O41" t="s">
        <v>75</v>
      </c>
      <c r="P41" t="s">
        <v>76</v>
      </c>
      <c r="Q41" t="s">
        <v>77</v>
      </c>
      <c r="R41" t="s">
        <v>75</v>
      </c>
      <c r="S41" t="s">
        <v>112</v>
      </c>
      <c r="T41">
        <v>200</v>
      </c>
      <c r="U41" t="s">
        <v>328</v>
      </c>
      <c r="V41" t="s">
        <v>114</v>
      </c>
      <c r="W41" t="s">
        <v>329</v>
      </c>
      <c r="X41">
        <v>4120</v>
      </c>
      <c r="Y41" t="s">
        <v>330</v>
      </c>
      <c r="Z41">
        <v>26</v>
      </c>
      <c r="AA41" s="1">
        <v>35819</v>
      </c>
      <c r="AB41" t="s">
        <v>254</v>
      </c>
      <c r="AC41" t="s">
        <v>77</v>
      </c>
      <c r="AD41" t="s">
        <v>70</v>
      </c>
      <c r="AE41">
        <v>4</v>
      </c>
      <c r="AF41">
        <v>16</v>
      </c>
      <c r="AG41" t="s">
        <v>84</v>
      </c>
      <c r="AH41" t="s">
        <v>148</v>
      </c>
      <c r="AI41">
        <v>1</v>
      </c>
      <c r="AJ41" t="s">
        <v>77</v>
      </c>
      <c r="AK41" t="s">
        <v>77</v>
      </c>
      <c r="AL41" t="s">
        <v>77</v>
      </c>
      <c r="AM41">
        <v>9</v>
      </c>
      <c r="AN41" s="1">
        <v>45046</v>
      </c>
      <c r="AO41" t="s">
        <v>106</v>
      </c>
      <c r="AP41" t="s">
        <v>75</v>
      </c>
      <c r="AQ41" t="s">
        <v>75</v>
      </c>
      <c r="AR41" t="s">
        <v>77</v>
      </c>
      <c r="AS41">
        <v>2312</v>
      </c>
      <c r="AT41">
        <v>500</v>
      </c>
      <c r="AU41" t="s">
        <v>75</v>
      </c>
      <c r="AV41" t="s">
        <v>75</v>
      </c>
      <c r="AW41" t="s">
        <v>87</v>
      </c>
      <c r="AX41" t="s">
        <v>70</v>
      </c>
      <c r="AY41">
        <v>75.5</v>
      </c>
      <c r="AZ41">
        <v>820.09</v>
      </c>
      <c r="BA41">
        <v>1</v>
      </c>
      <c r="BB41">
        <v>6500</v>
      </c>
      <c r="BC41" t="s">
        <v>88</v>
      </c>
      <c r="BD41">
        <v>78.959999999999994</v>
      </c>
      <c r="BE41">
        <v>886.06</v>
      </c>
      <c r="BF41">
        <v>2100</v>
      </c>
      <c r="BG41">
        <v>3360</v>
      </c>
      <c r="BH41" t="s">
        <v>88</v>
      </c>
      <c r="BI41">
        <v>103.62</v>
      </c>
      <c r="BJ41">
        <v>1125.77</v>
      </c>
      <c r="BK41">
        <v>1400</v>
      </c>
      <c r="BL41">
        <v>3750</v>
      </c>
      <c r="BM41" t="s">
        <v>88</v>
      </c>
    </row>
    <row r="42" spans="1:65" x14ac:dyDescent="0.2">
      <c r="A42">
        <v>10041</v>
      </c>
      <c r="B42" t="s">
        <v>65</v>
      </c>
      <c r="C42" s="1">
        <v>45356</v>
      </c>
      <c r="D42" t="s">
        <v>70</v>
      </c>
      <c r="E42">
        <v>2005</v>
      </c>
      <c r="F42" t="s">
        <v>89</v>
      </c>
      <c r="G42" t="s">
        <v>331</v>
      </c>
      <c r="H42" t="s">
        <v>332</v>
      </c>
      <c r="I42" t="s">
        <v>70</v>
      </c>
      <c r="J42" t="s">
        <v>92</v>
      </c>
      <c r="K42" t="s">
        <v>72</v>
      </c>
      <c r="L42">
        <v>3311</v>
      </c>
      <c r="M42" t="s">
        <v>73</v>
      </c>
      <c r="N42" t="s">
        <v>74</v>
      </c>
      <c r="O42" t="s">
        <v>75</v>
      </c>
      <c r="P42" t="s">
        <v>76</v>
      </c>
      <c r="Q42" t="s">
        <v>77</v>
      </c>
      <c r="R42" t="s">
        <v>75</v>
      </c>
      <c r="S42" t="s">
        <v>70</v>
      </c>
      <c r="T42">
        <v>63</v>
      </c>
      <c r="U42" t="s">
        <v>333</v>
      </c>
      <c r="V42" t="s">
        <v>95</v>
      </c>
      <c r="W42" t="s">
        <v>334</v>
      </c>
      <c r="X42">
        <v>2018</v>
      </c>
      <c r="Y42" t="s">
        <v>116</v>
      </c>
      <c r="Z42">
        <v>39</v>
      </c>
      <c r="AA42" s="1">
        <v>31071</v>
      </c>
      <c r="AB42" t="s">
        <v>97</v>
      </c>
      <c r="AC42" t="s">
        <v>77</v>
      </c>
      <c r="AD42" t="s">
        <v>70</v>
      </c>
      <c r="AE42">
        <v>4</v>
      </c>
      <c r="AF42">
        <v>16</v>
      </c>
      <c r="AG42" t="s">
        <v>84</v>
      </c>
      <c r="AH42" t="s">
        <v>85</v>
      </c>
      <c r="AI42">
        <v>1</v>
      </c>
      <c r="AJ42" t="s">
        <v>77</v>
      </c>
      <c r="AK42" t="s">
        <v>77</v>
      </c>
      <c r="AL42" t="s">
        <v>77</v>
      </c>
      <c r="AM42">
        <v>10</v>
      </c>
      <c r="AN42" s="1">
        <v>45016</v>
      </c>
      <c r="AO42" t="s">
        <v>106</v>
      </c>
      <c r="AP42" t="s">
        <v>75</v>
      </c>
      <c r="AQ42" t="s">
        <v>75</v>
      </c>
      <c r="AR42" t="s">
        <v>77</v>
      </c>
      <c r="AS42">
        <v>9000</v>
      </c>
      <c r="AT42">
        <v>500</v>
      </c>
      <c r="AU42" t="s">
        <v>75</v>
      </c>
      <c r="AV42" t="s">
        <v>75</v>
      </c>
      <c r="AW42" t="s">
        <v>87</v>
      </c>
      <c r="AX42" t="s">
        <v>70</v>
      </c>
      <c r="AY42">
        <v>101.37</v>
      </c>
      <c r="AZ42">
        <v>1100.8699999999999</v>
      </c>
      <c r="BA42">
        <v>700</v>
      </c>
      <c r="BB42">
        <v>10700</v>
      </c>
      <c r="BC42" t="s">
        <v>88</v>
      </c>
      <c r="BD42">
        <v>96.71</v>
      </c>
      <c r="BE42">
        <v>1084.99</v>
      </c>
      <c r="BF42">
        <v>5625</v>
      </c>
      <c r="BG42">
        <v>9000</v>
      </c>
      <c r="BH42" t="s">
        <v>88</v>
      </c>
      <c r="BI42">
        <v>150.09</v>
      </c>
      <c r="BJ42">
        <v>1632.76</v>
      </c>
      <c r="BK42">
        <v>3750</v>
      </c>
      <c r="BL42">
        <v>10000</v>
      </c>
      <c r="BM42" t="s">
        <v>88</v>
      </c>
    </row>
    <row r="43" spans="1:65" hidden="1" x14ac:dyDescent="0.2">
      <c r="A43">
        <v>10042</v>
      </c>
      <c r="B43" t="s">
        <v>65</v>
      </c>
      <c r="C43" s="1">
        <v>45356</v>
      </c>
      <c r="D43" t="s">
        <v>335</v>
      </c>
      <c r="E43">
        <v>2007</v>
      </c>
      <c r="F43" t="s">
        <v>89</v>
      </c>
      <c r="G43" t="s">
        <v>336</v>
      </c>
      <c r="H43" t="s">
        <v>70</v>
      </c>
      <c r="I43" t="s">
        <v>337</v>
      </c>
      <c r="J43" t="s">
        <v>100</v>
      </c>
      <c r="K43" t="s">
        <v>72</v>
      </c>
      <c r="L43">
        <v>1496</v>
      </c>
      <c r="M43" t="s">
        <v>73</v>
      </c>
      <c r="N43" t="s">
        <v>93</v>
      </c>
      <c r="O43" t="s">
        <v>75</v>
      </c>
      <c r="P43" t="s">
        <v>76</v>
      </c>
      <c r="Q43" t="s">
        <v>77</v>
      </c>
      <c r="R43" t="s">
        <v>75</v>
      </c>
      <c r="S43" t="s">
        <v>70</v>
      </c>
      <c r="T43" t="s">
        <v>338</v>
      </c>
      <c r="U43" t="s">
        <v>339</v>
      </c>
      <c r="V43" t="s">
        <v>95</v>
      </c>
      <c r="W43" t="s">
        <v>340</v>
      </c>
      <c r="X43">
        <v>627</v>
      </c>
      <c r="Y43" t="s">
        <v>116</v>
      </c>
      <c r="Z43">
        <v>37</v>
      </c>
      <c r="AA43" s="1">
        <v>31801</v>
      </c>
      <c r="AB43" t="s">
        <v>97</v>
      </c>
      <c r="AC43" t="s">
        <v>77</v>
      </c>
      <c r="AD43" t="s">
        <v>70</v>
      </c>
      <c r="AE43">
        <v>4</v>
      </c>
      <c r="AF43">
        <v>16</v>
      </c>
      <c r="AG43" t="s">
        <v>84</v>
      </c>
      <c r="AH43" t="s">
        <v>85</v>
      </c>
      <c r="AI43">
        <v>0</v>
      </c>
      <c r="AJ43" t="s">
        <v>75</v>
      </c>
      <c r="AK43" t="s">
        <v>75</v>
      </c>
      <c r="AL43" t="s">
        <v>75</v>
      </c>
      <c r="AM43" t="s">
        <v>70</v>
      </c>
      <c r="AN43" t="s">
        <v>86</v>
      </c>
      <c r="AO43" t="s">
        <v>70</v>
      </c>
      <c r="AP43" t="s">
        <v>75</v>
      </c>
      <c r="AQ43" t="s">
        <v>75</v>
      </c>
      <c r="AR43" t="s">
        <v>77</v>
      </c>
      <c r="AS43">
        <v>7350</v>
      </c>
      <c r="AT43">
        <v>500</v>
      </c>
      <c r="AU43" t="s">
        <v>75</v>
      </c>
      <c r="AV43" t="s">
        <v>75</v>
      </c>
      <c r="AW43" t="s">
        <v>87</v>
      </c>
      <c r="AX43" t="s">
        <v>70</v>
      </c>
      <c r="AY43">
        <v>77.62</v>
      </c>
      <c r="AZ43">
        <v>843.18</v>
      </c>
      <c r="BA43">
        <v>1</v>
      </c>
      <c r="BB43">
        <v>8800</v>
      </c>
      <c r="BC43" t="s">
        <v>88</v>
      </c>
      <c r="BD43">
        <v>-1</v>
      </c>
      <c r="BE43">
        <v>-1</v>
      </c>
      <c r="BF43">
        <v>-1</v>
      </c>
      <c r="BG43">
        <v>-1</v>
      </c>
      <c r="BH43" t="s">
        <v>159</v>
      </c>
      <c r="BI43">
        <v>92.93</v>
      </c>
      <c r="BJ43">
        <v>1009.13</v>
      </c>
      <c r="BK43">
        <v>2750</v>
      </c>
      <c r="BL43">
        <v>7350</v>
      </c>
      <c r="BM43" t="s">
        <v>88</v>
      </c>
    </row>
    <row r="44" spans="1:65" x14ac:dyDescent="0.2">
      <c r="A44">
        <v>10043</v>
      </c>
      <c r="B44" t="s">
        <v>65</v>
      </c>
      <c r="C44" s="1">
        <v>45356</v>
      </c>
      <c r="D44" t="s">
        <v>341</v>
      </c>
      <c r="E44">
        <v>2007</v>
      </c>
      <c r="F44" t="s">
        <v>342</v>
      </c>
      <c r="G44" t="s">
        <v>343</v>
      </c>
      <c r="H44" t="s">
        <v>70</v>
      </c>
      <c r="I44" t="s">
        <v>70</v>
      </c>
      <c r="J44" t="s">
        <v>100</v>
      </c>
      <c r="K44" t="s">
        <v>72</v>
      </c>
      <c r="L44">
        <v>1086</v>
      </c>
      <c r="M44" t="s">
        <v>73</v>
      </c>
      <c r="N44" t="s">
        <v>74</v>
      </c>
      <c r="O44" t="s">
        <v>75</v>
      </c>
      <c r="P44" t="s">
        <v>76</v>
      </c>
      <c r="Q44" t="s">
        <v>77</v>
      </c>
      <c r="R44" t="s">
        <v>75</v>
      </c>
      <c r="S44" t="s">
        <v>70</v>
      </c>
      <c r="T44">
        <v>157</v>
      </c>
      <c r="U44" t="s">
        <v>344</v>
      </c>
      <c r="V44" t="s">
        <v>95</v>
      </c>
      <c r="W44" t="s">
        <v>345</v>
      </c>
      <c r="X44">
        <v>4010</v>
      </c>
      <c r="Y44" t="s">
        <v>346</v>
      </c>
      <c r="Z44">
        <v>65</v>
      </c>
      <c r="AA44" s="1">
        <v>21574</v>
      </c>
      <c r="AB44" t="s">
        <v>97</v>
      </c>
      <c r="AC44" t="s">
        <v>77</v>
      </c>
      <c r="AD44" t="s">
        <v>70</v>
      </c>
      <c r="AE44">
        <v>4</v>
      </c>
      <c r="AF44">
        <v>16</v>
      </c>
      <c r="AG44" t="s">
        <v>84</v>
      </c>
      <c r="AH44" t="s">
        <v>85</v>
      </c>
      <c r="AI44">
        <v>0</v>
      </c>
      <c r="AJ44" t="s">
        <v>75</v>
      </c>
      <c r="AK44" t="s">
        <v>75</v>
      </c>
      <c r="AL44" t="s">
        <v>75</v>
      </c>
      <c r="AM44" t="s">
        <v>70</v>
      </c>
      <c r="AN44" t="s">
        <v>86</v>
      </c>
      <c r="AO44" t="s">
        <v>70</v>
      </c>
      <c r="AP44" t="s">
        <v>75</v>
      </c>
      <c r="AQ44" t="s">
        <v>75</v>
      </c>
      <c r="AR44" t="s">
        <v>77</v>
      </c>
      <c r="AS44">
        <v>6315</v>
      </c>
      <c r="AT44">
        <v>500</v>
      </c>
      <c r="AU44" t="s">
        <v>75</v>
      </c>
      <c r="AV44" t="s">
        <v>75</v>
      </c>
      <c r="AW44" t="s">
        <v>87</v>
      </c>
      <c r="AX44" t="s">
        <v>70</v>
      </c>
      <c r="AY44">
        <v>53.06</v>
      </c>
      <c r="AZ44">
        <v>576.71</v>
      </c>
      <c r="BA44">
        <v>1</v>
      </c>
      <c r="BB44">
        <v>8850</v>
      </c>
      <c r="BC44" t="s">
        <v>88</v>
      </c>
      <c r="BD44">
        <v>47.89</v>
      </c>
      <c r="BE44">
        <v>537.57000000000005</v>
      </c>
      <c r="BF44">
        <v>4163</v>
      </c>
      <c r="BG44">
        <v>6660</v>
      </c>
      <c r="BH44" t="s">
        <v>88</v>
      </c>
      <c r="BI44">
        <v>51.82</v>
      </c>
      <c r="BJ44">
        <v>560.74</v>
      </c>
      <c r="BK44">
        <v>2800</v>
      </c>
      <c r="BL44">
        <v>7450</v>
      </c>
      <c r="BM44" t="s">
        <v>88</v>
      </c>
    </row>
    <row r="45" spans="1:65" hidden="1" x14ac:dyDescent="0.2">
      <c r="A45">
        <v>10044</v>
      </c>
      <c r="B45" t="s">
        <v>65</v>
      </c>
      <c r="C45" s="1">
        <v>45356</v>
      </c>
      <c r="D45" t="s">
        <v>70</v>
      </c>
      <c r="E45">
        <v>2008</v>
      </c>
      <c r="F45" t="s">
        <v>217</v>
      </c>
      <c r="G45">
        <v>307</v>
      </c>
      <c r="H45" t="s">
        <v>347</v>
      </c>
      <c r="I45" t="s">
        <v>70</v>
      </c>
      <c r="J45" t="s">
        <v>92</v>
      </c>
      <c r="K45" t="s">
        <v>72</v>
      </c>
      <c r="L45">
        <v>1997</v>
      </c>
      <c r="M45" t="s">
        <v>73</v>
      </c>
      <c r="N45" t="s">
        <v>164</v>
      </c>
      <c r="O45" t="s">
        <v>75</v>
      </c>
      <c r="P45" t="s">
        <v>76</v>
      </c>
      <c r="Q45" t="s">
        <v>77</v>
      </c>
      <c r="R45" t="s">
        <v>75</v>
      </c>
      <c r="S45" t="s">
        <v>70</v>
      </c>
      <c r="T45">
        <v>57</v>
      </c>
      <c r="U45" t="s">
        <v>348</v>
      </c>
      <c r="V45" t="s">
        <v>225</v>
      </c>
      <c r="W45" t="s">
        <v>349</v>
      </c>
      <c r="X45">
        <v>3112</v>
      </c>
      <c r="Y45" t="s">
        <v>147</v>
      </c>
      <c r="Z45">
        <v>48</v>
      </c>
      <c r="AA45" s="1">
        <v>27783</v>
      </c>
      <c r="AB45" t="s">
        <v>97</v>
      </c>
      <c r="AC45" t="s">
        <v>77</v>
      </c>
      <c r="AD45" t="s">
        <v>70</v>
      </c>
      <c r="AE45">
        <v>4</v>
      </c>
      <c r="AF45">
        <v>16</v>
      </c>
      <c r="AG45" t="s">
        <v>124</v>
      </c>
      <c r="AH45" t="s">
        <v>85</v>
      </c>
      <c r="AI45">
        <v>0</v>
      </c>
      <c r="AJ45" t="s">
        <v>75</v>
      </c>
      <c r="AK45" t="s">
        <v>75</v>
      </c>
      <c r="AL45" t="s">
        <v>75</v>
      </c>
      <c r="AM45" t="s">
        <v>70</v>
      </c>
      <c r="AN45" t="s">
        <v>86</v>
      </c>
      <c r="AO45" t="s">
        <v>70</v>
      </c>
      <c r="AP45" t="s">
        <v>75</v>
      </c>
      <c r="AQ45" t="s">
        <v>75</v>
      </c>
      <c r="AR45" t="s">
        <v>77</v>
      </c>
      <c r="AS45">
        <v>8400</v>
      </c>
      <c r="AT45">
        <v>500</v>
      </c>
      <c r="AU45" t="s">
        <v>75</v>
      </c>
      <c r="AV45" t="s">
        <v>75</v>
      </c>
      <c r="AW45" t="s">
        <v>87</v>
      </c>
      <c r="AX45" t="s">
        <v>70</v>
      </c>
      <c r="AY45">
        <v>67.45</v>
      </c>
      <c r="AZ45">
        <v>732.75</v>
      </c>
      <c r="BA45">
        <v>200</v>
      </c>
      <c r="BB45">
        <v>10200</v>
      </c>
      <c r="BC45" t="s">
        <v>88</v>
      </c>
      <c r="BD45">
        <v>-1</v>
      </c>
      <c r="BE45">
        <v>-1</v>
      </c>
      <c r="BF45">
        <v>5250</v>
      </c>
      <c r="BG45">
        <v>8400</v>
      </c>
      <c r="BH45" t="s">
        <v>159</v>
      </c>
      <c r="BI45">
        <v>89.19</v>
      </c>
      <c r="BJ45">
        <v>968.32</v>
      </c>
      <c r="BK45">
        <v>3500</v>
      </c>
      <c r="BL45">
        <v>9350</v>
      </c>
      <c r="BM45" t="s">
        <v>88</v>
      </c>
    </row>
    <row r="46" spans="1:65" hidden="1" x14ac:dyDescent="0.2">
      <c r="A46">
        <v>10045</v>
      </c>
      <c r="B46" t="s">
        <v>65</v>
      </c>
      <c r="C46" s="1">
        <v>45356</v>
      </c>
      <c r="D46" t="s">
        <v>70</v>
      </c>
      <c r="E46">
        <v>2006</v>
      </c>
      <c r="F46" t="s">
        <v>350</v>
      </c>
      <c r="G46" t="s">
        <v>351</v>
      </c>
      <c r="H46" t="s">
        <v>275</v>
      </c>
      <c r="I46" t="s">
        <v>70</v>
      </c>
      <c r="J46" t="s">
        <v>92</v>
      </c>
      <c r="K46" t="s">
        <v>72</v>
      </c>
      <c r="L46">
        <v>2378</v>
      </c>
      <c r="M46" t="s">
        <v>352</v>
      </c>
      <c r="N46" t="s">
        <v>93</v>
      </c>
      <c r="O46" t="s">
        <v>75</v>
      </c>
      <c r="P46" t="s">
        <v>76</v>
      </c>
      <c r="Q46" t="s">
        <v>77</v>
      </c>
      <c r="R46" t="s">
        <v>75</v>
      </c>
      <c r="S46" t="s">
        <v>70</v>
      </c>
      <c r="T46" t="s">
        <v>353</v>
      </c>
      <c r="U46" t="s">
        <v>354</v>
      </c>
      <c r="V46" t="s">
        <v>225</v>
      </c>
      <c r="W46" t="s">
        <v>340</v>
      </c>
      <c r="X46">
        <v>3015</v>
      </c>
      <c r="Y46" t="s">
        <v>147</v>
      </c>
      <c r="Z46">
        <v>29</v>
      </c>
      <c r="AA46" s="1">
        <v>34723</v>
      </c>
      <c r="AB46" t="s">
        <v>83</v>
      </c>
      <c r="AC46" t="s">
        <v>77</v>
      </c>
      <c r="AD46" t="s">
        <v>70</v>
      </c>
      <c r="AE46">
        <v>4</v>
      </c>
      <c r="AF46">
        <v>16</v>
      </c>
      <c r="AG46" t="s">
        <v>84</v>
      </c>
      <c r="AH46" t="s">
        <v>85</v>
      </c>
      <c r="AI46">
        <v>0</v>
      </c>
      <c r="AJ46" t="s">
        <v>75</v>
      </c>
      <c r="AK46" t="s">
        <v>75</v>
      </c>
      <c r="AL46" t="s">
        <v>75</v>
      </c>
      <c r="AM46" t="s">
        <v>70</v>
      </c>
      <c r="AN46" t="s">
        <v>86</v>
      </c>
      <c r="AO46" t="s">
        <v>70</v>
      </c>
      <c r="AP46" t="s">
        <v>75</v>
      </c>
      <c r="AQ46" t="s">
        <v>75</v>
      </c>
      <c r="AR46" t="s">
        <v>77</v>
      </c>
      <c r="AS46">
        <v>11900</v>
      </c>
      <c r="AT46">
        <v>500</v>
      </c>
      <c r="AU46" t="s">
        <v>75</v>
      </c>
      <c r="AV46" t="s">
        <v>75</v>
      </c>
      <c r="AW46" t="s">
        <v>87</v>
      </c>
      <c r="AX46" t="s">
        <v>70</v>
      </c>
      <c r="AY46">
        <v>94.18</v>
      </c>
      <c r="AZ46">
        <v>1022.79</v>
      </c>
      <c r="BA46">
        <v>2550</v>
      </c>
      <c r="BB46">
        <v>12550</v>
      </c>
      <c r="BC46" t="s">
        <v>98</v>
      </c>
      <c r="BD46">
        <v>-1</v>
      </c>
      <c r="BE46">
        <v>-1</v>
      </c>
      <c r="BF46">
        <v>-1</v>
      </c>
      <c r="BG46">
        <v>-1</v>
      </c>
      <c r="BH46" t="s">
        <v>149</v>
      </c>
      <c r="BI46">
        <v>109</v>
      </c>
      <c r="BJ46">
        <v>1184.1600000000001</v>
      </c>
      <c r="BK46">
        <v>4900</v>
      </c>
      <c r="BL46">
        <v>13000</v>
      </c>
      <c r="BM46" t="s">
        <v>88</v>
      </c>
    </row>
    <row r="47" spans="1:65" hidden="1" x14ac:dyDescent="0.2">
      <c r="A47">
        <v>10046</v>
      </c>
      <c r="B47" t="s">
        <v>65</v>
      </c>
      <c r="C47" s="1">
        <v>45356</v>
      </c>
      <c r="D47" t="s">
        <v>355</v>
      </c>
      <c r="E47">
        <v>2011</v>
      </c>
      <c r="F47" t="s">
        <v>89</v>
      </c>
      <c r="G47" t="s">
        <v>356</v>
      </c>
      <c r="H47" t="s">
        <v>70</v>
      </c>
      <c r="I47" t="s">
        <v>357</v>
      </c>
      <c r="J47" t="s">
        <v>100</v>
      </c>
      <c r="K47" t="s">
        <v>72</v>
      </c>
      <c r="L47">
        <v>1798</v>
      </c>
      <c r="M47" t="s">
        <v>228</v>
      </c>
      <c r="N47" t="s">
        <v>164</v>
      </c>
      <c r="O47" t="s">
        <v>75</v>
      </c>
      <c r="P47" t="s">
        <v>76</v>
      </c>
      <c r="Q47" t="s">
        <v>77</v>
      </c>
      <c r="R47" t="s">
        <v>75</v>
      </c>
      <c r="S47" t="s">
        <v>70</v>
      </c>
      <c r="T47">
        <v>448</v>
      </c>
      <c r="U47" t="s">
        <v>358</v>
      </c>
      <c r="V47" t="s">
        <v>95</v>
      </c>
      <c r="W47" t="s">
        <v>359</v>
      </c>
      <c r="X47">
        <v>614</v>
      </c>
      <c r="Y47" t="s">
        <v>116</v>
      </c>
      <c r="Z47">
        <v>31</v>
      </c>
      <c r="AA47" s="1">
        <v>33993</v>
      </c>
      <c r="AB47" t="s">
        <v>97</v>
      </c>
      <c r="AC47" t="s">
        <v>77</v>
      </c>
      <c r="AD47" t="s">
        <v>70</v>
      </c>
      <c r="AE47">
        <v>4</v>
      </c>
      <c r="AF47">
        <v>16</v>
      </c>
      <c r="AG47" t="s">
        <v>124</v>
      </c>
      <c r="AH47" t="s">
        <v>148</v>
      </c>
      <c r="AI47">
        <v>1</v>
      </c>
      <c r="AJ47" t="s">
        <v>77</v>
      </c>
      <c r="AK47" t="s">
        <v>77</v>
      </c>
      <c r="AL47" t="s">
        <v>77</v>
      </c>
      <c r="AM47">
        <v>7</v>
      </c>
      <c r="AN47" s="1">
        <v>45107</v>
      </c>
      <c r="AO47" t="s">
        <v>139</v>
      </c>
      <c r="AP47" t="s">
        <v>75</v>
      </c>
      <c r="AQ47" t="s">
        <v>75</v>
      </c>
      <c r="AR47" t="s">
        <v>77</v>
      </c>
      <c r="AS47">
        <v>12600</v>
      </c>
      <c r="AT47">
        <v>500</v>
      </c>
      <c r="AU47" t="s">
        <v>75</v>
      </c>
      <c r="AV47" t="s">
        <v>75</v>
      </c>
      <c r="AW47" t="s">
        <v>87</v>
      </c>
      <c r="AX47" t="s">
        <v>70</v>
      </c>
      <c r="AY47">
        <v>-1</v>
      </c>
      <c r="AZ47">
        <v>-1</v>
      </c>
      <c r="BA47">
        <v>-1</v>
      </c>
      <c r="BB47">
        <v>-1</v>
      </c>
      <c r="BC47" t="s">
        <v>159</v>
      </c>
      <c r="BD47">
        <v>108.79</v>
      </c>
      <c r="BE47">
        <v>1220.5999999999999</v>
      </c>
      <c r="BF47">
        <v>7875</v>
      </c>
      <c r="BG47">
        <v>12600</v>
      </c>
      <c r="BH47" t="s">
        <v>88</v>
      </c>
      <c r="BI47">
        <v>271.83999999999997</v>
      </c>
      <c r="BJ47">
        <v>2960.93</v>
      </c>
      <c r="BK47">
        <v>5250</v>
      </c>
      <c r="BL47">
        <v>13950</v>
      </c>
      <c r="BM47" t="s">
        <v>88</v>
      </c>
    </row>
    <row r="48" spans="1:65" x14ac:dyDescent="0.2">
      <c r="A48">
        <v>10047</v>
      </c>
      <c r="B48" t="s">
        <v>65</v>
      </c>
      <c r="C48" s="1">
        <v>45356</v>
      </c>
      <c r="D48" t="s">
        <v>360</v>
      </c>
      <c r="E48">
        <v>1995</v>
      </c>
      <c r="F48" t="s">
        <v>89</v>
      </c>
      <c r="G48" t="s">
        <v>361</v>
      </c>
      <c r="H48" t="s">
        <v>362</v>
      </c>
      <c r="I48" t="s">
        <v>363</v>
      </c>
      <c r="J48" t="s">
        <v>92</v>
      </c>
      <c r="K48" t="s">
        <v>133</v>
      </c>
      <c r="L48">
        <v>2953</v>
      </c>
      <c r="M48" t="s">
        <v>73</v>
      </c>
      <c r="N48" t="s">
        <v>207</v>
      </c>
      <c r="O48" t="s">
        <v>75</v>
      </c>
      <c r="P48" t="s">
        <v>76</v>
      </c>
      <c r="Q48" t="s">
        <v>77</v>
      </c>
      <c r="R48" t="s">
        <v>75</v>
      </c>
      <c r="S48" t="s">
        <v>70</v>
      </c>
      <c r="T48">
        <v>59</v>
      </c>
      <c r="U48" t="s">
        <v>364</v>
      </c>
      <c r="V48" t="s">
        <v>114</v>
      </c>
      <c r="W48" t="s">
        <v>365</v>
      </c>
      <c r="X48">
        <v>3112</v>
      </c>
      <c r="Y48" t="s">
        <v>147</v>
      </c>
      <c r="Z48">
        <v>29</v>
      </c>
      <c r="AA48" s="1">
        <v>34723</v>
      </c>
      <c r="AB48" t="s">
        <v>97</v>
      </c>
      <c r="AC48" t="s">
        <v>77</v>
      </c>
      <c r="AD48" t="s">
        <v>70</v>
      </c>
      <c r="AE48">
        <v>4</v>
      </c>
      <c r="AF48">
        <v>16</v>
      </c>
      <c r="AG48" t="s">
        <v>124</v>
      </c>
      <c r="AH48" t="s">
        <v>148</v>
      </c>
      <c r="AI48">
        <v>0</v>
      </c>
      <c r="AJ48" t="s">
        <v>75</v>
      </c>
      <c r="AK48" t="s">
        <v>75</v>
      </c>
      <c r="AL48" t="s">
        <v>75</v>
      </c>
      <c r="AM48" t="s">
        <v>70</v>
      </c>
      <c r="AN48" t="s">
        <v>86</v>
      </c>
      <c r="AO48" t="s">
        <v>70</v>
      </c>
      <c r="AP48" t="s">
        <v>75</v>
      </c>
      <c r="AQ48" t="s">
        <v>75</v>
      </c>
      <c r="AR48" t="s">
        <v>77</v>
      </c>
      <c r="AS48">
        <v>7810</v>
      </c>
      <c r="AT48">
        <v>500</v>
      </c>
      <c r="AU48" t="s">
        <v>75</v>
      </c>
      <c r="AV48" t="s">
        <v>75</v>
      </c>
      <c r="AW48" t="s">
        <v>87</v>
      </c>
      <c r="AX48" t="s">
        <v>70</v>
      </c>
      <c r="AY48">
        <v>84.94</v>
      </c>
      <c r="AZ48">
        <v>922.54</v>
      </c>
      <c r="BA48">
        <v>1900</v>
      </c>
      <c r="BB48">
        <v>11900</v>
      </c>
      <c r="BC48" t="s">
        <v>88</v>
      </c>
      <c r="BD48">
        <v>67.42</v>
      </c>
      <c r="BE48">
        <v>756.5</v>
      </c>
      <c r="BF48">
        <v>7350</v>
      </c>
      <c r="BG48">
        <v>11760</v>
      </c>
      <c r="BH48" t="s">
        <v>88</v>
      </c>
      <c r="BI48">
        <v>105.95</v>
      </c>
      <c r="BJ48">
        <v>1151.2</v>
      </c>
      <c r="BK48">
        <v>4900</v>
      </c>
      <c r="BL48">
        <v>13000</v>
      </c>
      <c r="BM48" t="s">
        <v>88</v>
      </c>
    </row>
    <row r="49" spans="1:65" x14ac:dyDescent="0.2">
      <c r="A49">
        <v>10048</v>
      </c>
      <c r="B49" t="s">
        <v>65</v>
      </c>
      <c r="C49" s="1">
        <v>45356</v>
      </c>
      <c r="D49" t="s">
        <v>70</v>
      </c>
      <c r="E49">
        <v>2006</v>
      </c>
      <c r="F49" t="s">
        <v>67</v>
      </c>
      <c r="G49" t="s">
        <v>366</v>
      </c>
      <c r="H49" t="s">
        <v>181</v>
      </c>
      <c r="I49" t="s">
        <v>367</v>
      </c>
      <c r="J49" t="s">
        <v>71</v>
      </c>
      <c r="K49" t="s">
        <v>72</v>
      </c>
      <c r="L49">
        <v>3490</v>
      </c>
      <c r="M49" t="s">
        <v>223</v>
      </c>
      <c r="N49" t="s">
        <v>164</v>
      </c>
      <c r="O49" t="s">
        <v>75</v>
      </c>
      <c r="P49" t="s">
        <v>76</v>
      </c>
      <c r="Q49" t="s">
        <v>77</v>
      </c>
      <c r="R49" t="s">
        <v>75</v>
      </c>
      <c r="S49" t="s">
        <v>70</v>
      </c>
      <c r="T49">
        <v>636</v>
      </c>
      <c r="U49" t="s">
        <v>368</v>
      </c>
      <c r="V49" t="s">
        <v>95</v>
      </c>
      <c r="W49" t="s">
        <v>369</v>
      </c>
      <c r="X49">
        <v>7475</v>
      </c>
      <c r="Y49" t="s">
        <v>172</v>
      </c>
      <c r="Z49">
        <v>21</v>
      </c>
      <c r="AA49" s="1">
        <v>37645</v>
      </c>
      <c r="AB49" t="s">
        <v>97</v>
      </c>
      <c r="AC49" t="s">
        <v>77</v>
      </c>
      <c r="AD49" t="s">
        <v>70</v>
      </c>
      <c r="AE49">
        <v>4</v>
      </c>
      <c r="AF49">
        <v>16</v>
      </c>
      <c r="AG49" t="s">
        <v>124</v>
      </c>
      <c r="AH49" t="s">
        <v>148</v>
      </c>
      <c r="AI49">
        <v>1</v>
      </c>
      <c r="AJ49" t="s">
        <v>77</v>
      </c>
      <c r="AK49" t="s">
        <v>77</v>
      </c>
      <c r="AL49" t="s">
        <v>77</v>
      </c>
      <c r="AM49">
        <v>19</v>
      </c>
      <c r="AN49" s="1">
        <v>44742</v>
      </c>
      <c r="AO49" t="s">
        <v>267</v>
      </c>
      <c r="AP49" t="s">
        <v>75</v>
      </c>
      <c r="AQ49" t="s">
        <v>75</v>
      </c>
      <c r="AR49" t="s">
        <v>77</v>
      </c>
      <c r="AS49">
        <v>10320</v>
      </c>
      <c r="AT49">
        <v>500</v>
      </c>
      <c r="AU49" t="s">
        <v>75</v>
      </c>
      <c r="AV49" t="s">
        <v>75</v>
      </c>
      <c r="AW49" t="s">
        <v>87</v>
      </c>
      <c r="AX49" t="s">
        <v>70</v>
      </c>
      <c r="AY49">
        <v>228.78</v>
      </c>
      <c r="AZ49">
        <v>2483.16</v>
      </c>
      <c r="BA49">
        <v>1450</v>
      </c>
      <c r="BB49">
        <v>11450</v>
      </c>
      <c r="BC49" t="s">
        <v>88</v>
      </c>
      <c r="BD49">
        <v>142.27000000000001</v>
      </c>
      <c r="BE49">
        <v>1596</v>
      </c>
      <c r="BF49">
        <v>6450</v>
      </c>
      <c r="BG49">
        <v>10320</v>
      </c>
      <c r="BH49" t="s">
        <v>179</v>
      </c>
      <c r="BI49">
        <v>192.06</v>
      </c>
      <c r="BJ49">
        <v>2090.6</v>
      </c>
      <c r="BK49">
        <v>4300</v>
      </c>
      <c r="BL49">
        <v>11450</v>
      </c>
      <c r="BM49" t="s">
        <v>88</v>
      </c>
    </row>
    <row r="50" spans="1:65" x14ac:dyDescent="0.2">
      <c r="A50">
        <v>10049</v>
      </c>
      <c r="B50" t="s">
        <v>65</v>
      </c>
      <c r="C50" s="1">
        <v>45356</v>
      </c>
      <c r="D50" t="s">
        <v>70</v>
      </c>
      <c r="E50">
        <v>2015</v>
      </c>
      <c r="F50" t="s">
        <v>118</v>
      </c>
      <c r="G50" t="s">
        <v>370</v>
      </c>
      <c r="H50" t="s">
        <v>332</v>
      </c>
      <c r="I50" t="s">
        <v>70</v>
      </c>
      <c r="J50" t="s">
        <v>92</v>
      </c>
      <c r="K50" t="s">
        <v>72</v>
      </c>
      <c r="L50">
        <v>1998</v>
      </c>
      <c r="M50" t="s">
        <v>245</v>
      </c>
      <c r="N50" t="s">
        <v>93</v>
      </c>
      <c r="O50" t="s">
        <v>75</v>
      </c>
      <c r="P50" t="s">
        <v>76</v>
      </c>
      <c r="Q50" t="s">
        <v>77</v>
      </c>
      <c r="R50" t="s">
        <v>75</v>
      </c>
      <c r="S50" t="s">
        <v>70</v>
      </c>
      <c r="T50">
        <v>63</v>
      </c>
      <c r="U50" t="s">
        <v>371</v>
      </c>
      <c r="V50" t="s">
        <v>95</v>
      </c>
      <c r="W50" t="s">
        <v>372</v>
      </c>
      <c r="X50">
        <v>1050</v>
      </c>
      <c r="Y50" t="s">
        <v>116</v>
      </c>
      <c r="Z50">
        <v>42</v>
      </c>
      <c r="AA50" s="1">
        <v>29975</v>
      </c>
      <c r="AB50" t="s">
        <v>97</v>
      </c>
      <c r="AC50" t="s">
        <v>77</v>
      </c>
      <c r="AD50" t="s">
        <v>70</v>
      </c>
      <c r="AE50">
        <v>4</v>
      </c>
      <c r="AF50">
        <v>16</v>
      </c>
      <c r="AG50" t="s">
        <v>124</v>
      </c>
      <c r="AH50" t="s">
        <v>85</v>
      </c>
      <c r="AI50">
        <v>0</v>
      </c>
      <c r="AJ50" t="s">
        <v>75</v>
      </c>
      <c r="AK50" t="s">
        <v>75</v>
      </c>
      <c r="AL50" t="s">
        <v>75</v>
      </c>
      <c r="AM50" t="s">
        <v>70</v>
      </c>
      <c r="AN50" t="s">
        <v>86</v>
      </c>
      <c r="AO50" t="s">
        <v>70</v>
      </c>
      <c r="AP50" t="s">
        <v>75</v>
      </c>
      <c r="AQ50" t="s">
        <v>75</v>
      </c>
      <c r="AR50" t="s">
        <v>77</v>
      </c>
      <c r="AS50">
        <v>23880</v>
      </c>
      <c r="AT50">
        <v>500</v>
      </c>
      <c r="AU50" t="s">
        <v>75</v>
      </c>
      <c r="AV50" t="s">
        <v>75</v>
      </c>
      <c r="AW50" t="s">
        <v>87</v>
      </c>
      <c r="AX50" t="s">
        <v>70</v>
      </c>
      <c r="AY50">
        <v>121.91</v>
      </c>
      <c r="AZ50">
        <v>1323.72</v>
      </c>
      <c r="BA50">
        <v>9950</v>
      </c>
      <c r="BB50">
        <v>29850</v>
      </c>
      <c r="BC50" t="s">
        <v>88</v>
      </c>
      <c r="BD50">
        <v>113.7</v>
      </c>
      <c r="BE50">
        <v>1275.6300000000001</v>
      </c>
      <c r="BF50">
        <v>14925</v>
      </c>
      <c r="BG50">
        <v>23880</v>
      </c>
      <c r="BH50" t="s">
        <v>88</v>
      </c>
      <c r="BI50">
        <v>146.97999999999999</v>
      </c>
      <c r="BJ50">
        <v>1598.8</v>
      </c>
      <c r="BK50">
        <v>9950</v>
      </c>
      <c r="BL50">
        <v>25950</v>
      </c>
      <c r="BM50" t="s">
        <v>88</v>
      </c>
    </row>
    <row r="51" spans="1:65" x14ac:dyDescent="0.2">
      <c r="A51">
        <v>10050</v>
      </c>
      <c r="B51" t="s">
        <v>65</v>
      </c>
      <c r="C51" s="1">
        <v>45356</v>
      </c>
      <c r="D51" t="s">
        <v>373</v>
      </c>
      <c r="E51">
        <v>2007</v>
      </c>
      <c r="F51" t="s">
        <v>130</v>
      </c>
      <c r="G51" t="s">
        <v>374</v>
      </c>
      <c r="H51" t="s">
        <v>375</v>
      </c>
      <c r="I51" t="s">
        <v>70</v>
      </c>
      <c r="J51" t="s">
        <v>92</v>
      </c>
      <c r="K51" t="s">
        <v>133</v>
      </c>
      <c r="L51">
        <v>2521</v>
      </c>
      <c r="M51" t="s">
        <v>144</v>
      </c>
      <c r="N51" t="s">
        <v>93</v>
      </c>
      <c r="O51" t="s">
        <v>75</v>
      </c>
      <c r="P51" t="s">
        <v>76</v>
      </c>
      <c r="Q51" t="s">
        <v>77</v>
      </c>
      <c r="R51" t="s">
        <v>75</v>
      </c>
      <c r="S51" t="s">
        <v>70</v>
      </c>
      <c r="T51">
        <v>86</v>
      </c>
      <c r="U51" t="s">
        <v>376</v>
      </c>
      <c r="V51" t="s">
        <v>95</v>
      </c>
      <c r="W51" t="s">
        <v>377</v>
      </c>
      <c r="X51">
        <v>604</v>
      </c>
      <c r="Y51" t="s">
        <v>116</v>
      </c>
      <c r="Z51">
        <v>29</v>
      </c>
      <c r="AA51" s="1">
        <v>34723</v>
      </c>
      <c r="AB51" t="s">
        <v>97</v>
      </c>
      <c r="AC51" t="s">
        <v>77</v>
      </c>
      <c r="AD51" t="s">
        <v>70</v>
      </c>
      <c r="AE51">
        <v>4</v>
      </c>
      <c r="AF51">
        <v>16</v>
      </c>
      <c r="AG51" t="s">
        <v>84</v>
      </c>
      <c r="AH51" t="s">
        <v>85</v>
      </c>
      <c r="AI51">
        <v>1</v>
      </c>
      <c r="AJ51" t="s">
        <v>77</v>
      </c>
      <c r="AK51" t="s">
        <v>77</v>
      </c>
      <c r="AL51" t="s">
        <v>77</v>
      </c>
      <c r="AM51">
        <v>10</v>
      </c>
      <c r="AN51" s="1">
        <v>45016</v>
      </c>
      <c r="AO51" t="s">
        <v>117</v>
      </c>
      <c r="AP51" t="s">
        <v>75</v>
      </c>
      <c r="AQ51" t="s">
        <v>75</v>
      </c>
      <c r="AR51" t="s">
        <v>77</v>
      </c>
      <c r="AS51">
        <v>6960</v>
      </c>
      <c r="AT51">
        <v>500</v>
      </c>
      <c r="AU51" t="s">
        <v>75</v>
      </c>
      <c r="AV51" t="s">
        <v>75</v>
      </c>
      <c r="AW51" t="s">
        <v>87</v>
      </c>
      <c r="AX51" t="s">
        <v>70</v>
      </c>
      <c r="AY51">
        <v>114.23</v>
      </c>
      <c r="AZ51">
        <v>1240.3599999999999</v>
      </c>
      <c r="BA51">
        <v>1</v>
      </c>
      <c r="BB51">
        <v>9050</v>
      </c>
      <c r="BC51" t="s">
        <v>88</v>
      </c>
      <c r="BD51">
        <v>92.39</v>
      </c>
      <c r="BE51">
        <v>1036.6099999999999</v>
      </c>
      <c r="BF51">
        <v>4350</v>
      </c>
      <c r="BG51">
        <v>6960</v>
      </c>
      <c r="BH51" t="s">
        <v>88</v>
      </c>
      <c r="BI51">
        <v>190.28</v>
      </c>
      <c r="BJ51">
        <v>2071.21</v>
      </c>
      <c r="BK51">
        <v>2900</v>
      </c>
      <c r="BL51">
        <v>7750</v>
      </c>
      <c r="BM51" t="s">
        <v>88</v>
      </c>
    </row>
    <row r="52" spans="1:65" hidden="1" x14ac:dyDescent="0.2">
      <c r="A52">
        <v>10051</v>
      </c>
      <c r="B52" t="s">
        <v>65</v>
      </c>
      <c r="C52" s="1">
        <v>45356</v>
      </c>
      <c r="D52" t="s">
        <v>378</v>
      </c>
      <c r="E52">
        <v>2015</v>
      </c>
      <c r="F52" t="s">
        <v>379</v>
      </c>
      <c r="G52" t="s">
        <v>380</v>
      </c>
      <c r="H52" t="s">
        <v>381</v>
      </c>
      <c r="I52" t="s">
        <v>382</v>
      </c>
      <c r="J52" t="s">
        <v>100</v>
      </c>
      <c r="K52" t="s">
        <v>133</v>
      </c>
      <c r="L52">
        <v>1198</v>
      </c>
      <c r="M52" t="s">
        <v>245</v>
      </c>
      <c r="N52" t="s">
        <v>164</v>
      </c>
      <c r="O52" t="s">
        <v>75</v>
      </c>
      <c r="P52" t="s">
        <v>76</v>
      </c>
      <c r="Q52" t="s">
        <v>77</v>
      </c>
      <c r="R52" t="s">
        <v>75</v>
      </c>
      <c r="S52" t="s">
        <v>70</v>
      </c>
      <c r="T52">
        <v>37</v>
      </c>
      <c r="U52" t="s">
        <v>383</v>
      </c>
      <c r="V52" t="s">
        <v>80</v>
      </c>
      <c r="W52" t="s">
        <v>384</v>
      </c>
      <c r="X52">
        <v>3330</v>
      </c>
      <c r="Y52" t="s">
        <v>82</v>
      </c>
      <c r="Z52">
        <v>60</v>
      </c>
      <c r="AA52" s="1">
        <v>23400</v>
      </c>
      <c r="AB52" t="s">
        <v>97</v>
      </c>
      <c r="AC52" t="s">
        <v>77</v>
      </c>
      <c r="AD52" t="s">
        <v>70</v>
      </c>
      <c r="AE52">
        <v>4</v>
      </c>
      <c r="AF52">
        <v>16</v>
      </c>
      <c r="AG52" t="s">
        <v>84</v>
      </c>
      <c r="AH52" t="s">
        <v>85</v>
      </c>
      <c r="AI52">
        <v>0</v>
      </c>
      <c r="AJ52" t="s">
        <v>75</v>
      </c>
      <c r="AK52" t="s">
        <v>75</v>
      </c>
      <c r="AL52" t="s">
        <v>75</v>
      </c>
      <c r="AM52" t="s">
        <v>70</v>
      </c>
      <c r="AN52" t="s">
        <v>86</v>
      </c>
      <c r="AO52" t="s">
        <v>70</v>
      </c>
      <c r="AP52" t="s">
        <v>75</v>
      </c>
      <c r="AQ52" t="s">
        <v>75</v>
      </c>
      <c r="AR52" t="s">
        <v>77</v>
      </c>
      <c r="AS52">
        <v>11200</v>
      </c>
      <c r="AT52">
        <v>500</v>
      </c>
      <c r="AU52" t="s">
        <v>75</v>
      </c>
      <c r="AV52" t="s">
        <v>75</v>
      </c>
      <c r="AW52" t="s">
        <v>87</v>
      </c>
      <c r="AX52" t="s">
        <v>70</v>
      </c>
      <c r="AY52">
        <v>-1</v>
      </c>
      <c r="AZ52">
        <v>-1</v>
      </c>
      <c r="BA52">
        <v>-1</v>
      </c>
      <c r="BB52">
        <v>-1</v>
      </c>
      <c r="BC52" t="s">
        <v>159</v>
      </c>
      <c r="BD52">
        <v>-1</v>
      </c>
      <c r="BE52">
        <v>-1</v>
      </c>
      <c r="BF52">
        <v>-1</v>
      </c>
      <c r="BG52">
        <v>-1</v>
      </c>
      <c r="BH52" t="s">
        <v>159</v>
      </c>
      <c r="BI52">
        <v>143.27000000000001</v>
      </c>
      <c r="BJ52">
        <v>1558.38</v>
      </c>
      <c r="BK52">
        <v>4200</v>
      </c>
      <c r="BL52">
        <v>11200</v>
      </c>
      <c r="BM52" t="s">
        <v>88</v>
      </c>
    </row>
    <row r="53" spans="1:65" x14ac:dyDescent="0.2">
      <c r="A53">
        <v>10052</v>
      </c>
      <c r="B53" t="s">
        <v>65</v>
      </c>
      <c r="C53" s="1">
        <v>45356</v>
      </c>
      <c r="D53" t="s">
        <v>70</v>
      </c>
      <c r="E53">
        <v>2016</v>
      </c>
      <c r="F53" t="s">
        <v>118</v>
      </c>
      <c r="G53" t="s">
        <v>385</v>
      </c>
      <c r="H53" t="s">
        <v>386</v>
      </c>
      <c r="I53" t="s">
        <v>70</v>
      </c>
      <c r="J53" t="s">
        <v>100</v>
      </c>
      <c r="K53" t="s">
        <v>72</v>
      </c>
      <c r="L53">
        <v>1496</v>
      </c>
      <c r="M53" t="s">
        <v>245</v>
      </c>
      <c r="N53" t="s">
        <v>93</v>
      </c>
      <c r="O53" t="s">
        <v>75</v>
      </c>
      <c r="P53" t="s">
        <v>76</v>
      </c>
      <c r="Q53" t="s">
        <v>77</v>
      </c>
      <c r="R53" t="s">
        <v>75</v>
      </c>
      <c r="S53" t="s">
        <v>70</v>
      </c>
      <c r="T53" t="s">
        <v>387</v>
      </c>
      <c r="U53" t="s">
        <v>388</v>
      </c>
      <c r="V53" t="s">
        <v>95</v>
      </c>
      <c r="W53" t="s">
        <v>389</v>
      </c>
      <c r="X53">
        <v>3216</v>
      </c>
      <c r="Y53" t="s">
        <v>82</v>
      </c>
      <c r="Z53">
        <v>29</v>
      </c>
      <c r="AA53" s="1">
        <v>34723</v>
      </c>
      <c r="AB53" t="s">
        <v>97</v>
      </c>
      <c r="AC53" t="s">
        <v>77</v>
      </c>
      <c r="AD53" t="s">
        <v>70</v>
      </c>
      <c r="AE53">
        <v>4</v>
      </c>
      <c r="AF53">
        <v>16</v>
      </c>
      <c r="AG53" t="s">
        <v>84</v>
      </c>
      <c r="AH53" t="s">
        <v>85</v>
      </c>
      <c r="AI53">
        <v>0</v>
      </c>
      <c r="AJ53" t="s">
        <v>75</v>
      </c>
      <c r="AK53" t="s">
        <v>75</v>
      </c>
      <c r="AL53" t="s">
        <v>75</v>
      </c>
      <c r="AM53" t="s">
        <v>70</v>
      </c>
      <c r="AN53" t="s">
        <v>86</v>
      </c>
      <c r="AO53" t="s">
        <v>70</v>
      </c>
      <c r="AP53" t="s">
        <v>75</v>
      </c>
      <c r="AQ53" t="s">
        <v>75</v>
      </c>
      <c r="AR53" t="s">
        <v>77</v>
      </c>
      <c r="AS53">
        <v>16350</v>
      </c>
      <c r="AT53">
        <v>500</v>
      </c>
      <c r="AU53" t="s">
        <v>75</v>
      </c>
      <c r="AV53" t="s">
        <v>75</v>
      </c>
      <c r="AW53" t="s">
        <v>87</v>
      </c>
      <c r="AX53" t="s">
        <v>70</v>
      </c>
      <c r="AY53">
        <v>105.19</v>
      </c>
      <c r="AZ53">
        <v>1142.23</v>
      </c>
      <c r="BA53">
        <v>7825</v>
      </c>
      <c r="BB53">
        <v>23475</v>
      </c>
      <c r="BC53" t="s">
        <v>88</v>
      </c>
      <c r="BD53">
        <v>98.49</v>
      </c>
      <c r="BE53">
        <v>1105</v>
      </c>
      <c r="BF53">
        <v>11250</v>
      </c>
      <c r="BG53">
        <v>18000</v>
      </c>
      <c r="BH53" t="s">
        <v>88</v>
      </c>
      <c r="BI53">
        <v>121.33</v>
      </c>
      <c r="BJ53">
        <v>1318.92</v>
      </c>
      <c r="BK53">
        <v>6200</v>
      </c>
      <c r="BL53">
        <v>16350</v>
      </c>
      <c r="BM53" t="s">
        <v>88</v>
      </c>
    </row>
    <row r="54" spans="1:65" hidden="1" x14ac:dyDescent="0.2">
      <c r="A54">
        <v>10053</v>
      </c>
      <c r="B54" t="s">
        <v>65</v>
      </c>
      <c r="C54" s="1">
        <v>45356</v>
      </c>
      <c r="D54" t="s">
        <v>70</v>
      </c>
      <c r="E54">
        <v>2015</v>
      </c>
      <c r="F54" t="s">
        <v>67</v>
      </c>
      <c r="G54" t="s">
        <v>390</v>
      </c>
      <c r="H54" t="s">
        <v>70</v>
      </c>
      <c r="I54" t="s">
        <v>391</v>
      </c>
      <c r="J54" t="s">
        <v>100</v>
      </c>
      <c r="K54" t="s">
        <v>392</v>
      </c>
      <c r="L54">
        <v>0</v>
      </c>
      <c r="M54" t="s">
        <v>393</v>
      </c>
      <c r="N54" t="s">
        <v>392</v>
      </c>
      <c r="O54" t="s">
        <v>75</v>
      </c>
      <c r="P54" t="s">
        <v>76</v>
      </c>
      <c r="Q54" t="s">
        <v>77</v>
      </c>
      <c r="R54" t="s">
        <v>75</v>
      </c>
      <c r="S54" t="s">
        <v>70</v>
      </c>
      <c r="T54">
        <v>26</v>
      </c>
      <c r="U54" t="s">
        <v>394</v>
      </c>
      <c r="V54" t="s">
        <v>114</v>
      </c>
      <c r="W54" t="s">
        <v>395</v>
      </c>
      <c r="X54">
        <v>1021</v>
      </c>
      <c r="Y54" t="s">
        <v>116</v>
      </c>
      <c r="Z54">
        <v>43</v>
      </c>
      <c r="AA54" s="1">
        <v>29610</v>
      </c>
      <c r="AB54" t="s">
        <v>97</v>
      </c>
      <c r="AC54" t="s">
        <v>77</v>
      </c>
      <c r="AD54" t="s">
        <v>70</v>
      </c>
      <c r="AE54">
        <v>4</v>
      </c>
      <c r="AF54">
        <v>16</v>
      </c>
      <c r="AG54" t="s">
        <v>84</v>
      </c>
      <c r="AH54" t="s">
        <v>85</v>
      </c>
      <c r="AI54">
        <v>0</v>
      </c>
      <c r="AJ54" t="s">
        <v>75</v>
      </c>
      <c r="AK54" t="s">
        <v>75</v>
      </c>
      <c r="AL54" t="s">
        <v>75</v>
      </c>
      <c r="AM54" t="s">
        <v>70</v>
      </c>
      <c r="AN54" t="s">
        <v>86</v>
      </c>
      <c r="AO54" t="s">
        <v>70</v>
      </c>
      <c r="AP54" t="s">
        <v>75</v>
      </c>
      <c r="AQ54" t="s">
        <v>75</v>
      </c>
      <c r="AR54" t="s">
        <v>77</v>
      </c>
      <c r="AS54">
        <v>14280</v>
      </c>
      <c r="AT54">
        <v>500</v>
      </c>
      <c r="AU54" t="s">
        <v>75</v>
      </c>
      <c r="AV54" t="s">
        <v>75</v>
      </c>
      <c r="AW54" t="s">
        <v>87</v>
      </c>
      <c r="AX54" t="s">
        <v>70</v>
      </c>
      <c r="AY54">
        <v>-1</v>
      </c>
      <c r="AZ54">
        <v>-1</v>
      </c>
      <c r="BA54">
        <v>-1</v>
      </c>
      <c r="BB54">
        <v>-1</v>
      </c>
      <c r="BC54" t="s">
        <v>159</v>
      </c>
      <c r="BD54">
        <v>91.6</v>
      </c>
      <c r="BE54">
        <v>1027.82</v>
      </c>
      <c r="BF54">
        <v>8925</v>
      </c>
      <c r="BG54">
        <v>14280</v>
      </c>
      <c r="BH54" t="s">
        <v>88</v>
      </c>
      <c r="BI54">
        <v>147.76</v>
      </c>
      <c r="BJ54">
        <v>1607.27</v>
      </c>
      <c r="BK54">
        <v>5950</v>
      </c>
      <c r="BL54">
        <v>15750</v>
      </c>
      <c r="BM54" t="s">
        <v>88</v>
      </c>
    </row>
    <row r="55" spans="1:65" x14ac:dyDescent="0.2">
      <c r="A55">
        <v>10054</v>
      </c>
      <c r="B55" t="s">
        <v>65</v>
      </c>
      <c r="C55" s="1">
        <v>45356</v>
      </c>
      <c r="D55" t="s">
        <v>70</v>
      </c>
      <c r="E55">
        <v>2002</v>
      </c>
      <c r="F55" t="s">
        <v>89</v>
      </c>
      <c r="G55" t="s">
        <v>396</v>
      </c>
      <c r="H55" t="s">
        <v>70</v>
      </c>
      <c r="I55" t="s">
        <v>397</v>
      </c>
      <c r="J55" t="s">
        <v>100</v>
      </c>
      <c r="K55" t="s">
        <v>72</v>
      </c>
      <c r="L55">
        <v>1298</v>
      </c>
      <c r="M55" t="s">
        <v>73</v>
      </c>
      <c r="N55" t="s">
        <v>74</v>
      </c>
      <c r="O55" t="s">
        <v>75</v>
      </c>
      <c r="P55" t="s">
        <v>76</v>
      </c>
      <c r="Q55" t="s">
        <v>77</v>
      </c>
      <c r="R55" t="s">
        <v>75</v>
      </c>
      <c r="S55" t="s">
        <v>398</v>
      </c>
      <c r="T55">
        <v>9</v>
      </c>
      <c r="U55" t="s">
        <v>399</v>
      </c>
      <c r="V55" t="s">
        <v>114</v>
      </c>
      <c r="W55" t="s">
        <v>340</v>
      </c>
      <c r="X55">
        <v>3216</v>
      </c>
      <c r="Y55" t="s">
        <v>82</v>
      </c>
      <c r="Z55">
        <v>20</v>
      </c>
      <c r="AA55" s="1">
        <v>38010</v>
      </c>
      <c r="AB55" t="s">
        <v>97</v>
      </c>
      <c r="AC55" t="s">
        <v>77</v>
      </c>
      <c r="AD55" t="s">
        <v>70</v>
      </c>
      <c r="AE55">
        <v>4</v>
      </c>
      <c r="AF55">
        <v>16</v>
      </c>
      <c r="AG55" t="s">
        <v>84</v>
      </c>
      <c r="AH55" t="s">
        <v>85</v>
      </c>
      <c r="AI55">
        <v>0</v>
      </c>
      <c r="AJ55" t="s">
        <v>75</v>
      </c>
      <c r="AK55" t="s">
        <v>75</v>
      </c>
      <c r="AL55" t="s">
        <v>75</v>
      </c>
      <c r="AM55" t="s">
        <v>70</v>
      </c>
      <c r="AN55" t="s">
        <v>86</v>
      </c>
      <c r="AO55" t="s">
        <v>70</v>
      </c>
      <c r="AP55" t="s">
        <v>75</v>
      </c>
      <c r="AQ55" t="s">
        <v>75</v>
      </c>
      <c r="AR55" t="s">
        <v>77</v>
      </c>
      <c r="AS55">
        <v>3480</v>
      </c>
      <c r="AT55">
        <v>500</v>
      </c>
      <c r="AU55" t="s">
        <v>75</v>
      </c>
      <c r="AV55" t="s">
        <v>75</v>
      </c>
      <c r="AW55" t="s">
        <v>87</v>
      </c>
      <c r="AX55" t="s">
        <v>70</v>
      </c>
      <c r="AY55">
        <v>95.05</v>
      </c>
      <c r="AZ55">
        <v>1032.29</v>
      </c>
      <c r="BA55">
        <v>1</v>
      </c>
      <c r="BB55">
        <v>7450</v>
      </c>
      <c r="BC55" t="s">
        <v>98</v>
      </c>
      <c r="BD55">
        <v>70.28</v>
      </c>
      <c r="BE55">
        <v>788.6</v>
      </c>
      <c r="BF55">
        <v>2175</v>
      </c>
      <c r="BG55">
        <v>3480</v>
      </c>
      <c r="BH55" t="s">
        <v>216</v>
      </c>
      <c r="BI55">
        <v>108.32</v>
      </c>
      <c r="BJ55">
        <v>1177.03</v>
      </c>
      <c r="BK55">
        <v>1450</v>
      </c>
      <c r="BL55">
        <v>3900</v>
      </c>
      <c r="BM55" t="s">
        <v>88</v>
      </c>
    </row>
    <row r="56" spans="1:65" hidden="1" x14ac:dyDescent="0.2">
      <c r="A56">
        <v>10055</v>
      </c>
      <c r="B56" t="s">
        <v>65</v>
      </c>
      <c r="C56" s="1">
        <v>45356</v>
      </c>
      <c r="D56" t="s">
        <v>70</v>
      </c>
      <c r="E56">
        <v>2008</v>
      </c>
      <c r="F56" t="s">
        <v>118</v>
      </c>
      <c r="G56" t="s">
        <v>119</v>
      </c>
      <c r="H56" t="s">
        <v>70</v>
      </c>
      <c r="I56" t="s">
        <v>70</v>
      </c>
      <c r="J56" t="s">
        <v>100</v>
      </c>
      <c r="K56" t="s">
        <v>72</v>
      </c>
      <c r="L56">
        <v>1495</v>
      </c>
      <c r="M56" t="s">
        <v>73</v>
      </c>
      <c r="N56" t="s">
        <v>93</v>
      </c>
      <c r="O56" t="s">
        <v>75</v>
      </c>
      <c r="P56" t="s">
        <v>76</v>
      </c>
      <c r="Q56" t="s">
        <v>77</v>
      </c>
      <c r="R56" t="s">
        <v>75</v>
      </c>
      <c r="S56" t="s">
        <v>70</v>
      </c>
      <c r="T56">
        <v>413</v>
      </c>
      <c r="U56" t="s">
        <v>400</v>
      </c>
      <c r="V56" t="s">
        <v>80</v>
      </c>
      <c r="W56" t="s">
        <v>389</v>
      </c>
      <c r="X56">
        <v>3216</v>
      </c>
      <c r="Y56" t="s">
        <v>82</v>
      </c>
      <c r="Z56">
        <v>36</v>
      </c>
      <c r="AA56" s="1">
        <v>32166</v>
      </c>
      <c r="AB56" t="s">
        <v>97</v>
      </c>
      <c r="AC56" t="s">
        <v>77</v>
      </c>
      <c r="AD56" t="s">
        <v>70</v>
      </c>
      <c r="AE56">
        <v>4</v>
      </c>
      <c r="AF56">
        <v>16</v>
      </c>
      <c r="AG56" t="s">
        <v>124</v>
      </c>
      <c r="AH56" t="s">
        <v>85</v>
      </c>
      <c r="AI56">
        <v>1</v>
      </c>
      <c r="AJ56" t="s">
        <v>77</v>
      </c>
      <c r="AK56" t="s">
        <v>77</v>
      </c>
      <c r="AL56" t="s">
        <v>77</v>
      </c>
      <c r="AM56">
        <v>21</v>
      </c>
      <c r="AN56" s="1">
        <v>44681</v>
      </c>
      <c r="AO56" t="s">
        <v>106</v>
      </c>
      <c r="AP56" t="s">
        <v>75</v>
      </c>
      <c r="AQ56" t="s">
        <v>75</v>
      </c>
      <c r="AR56" t="s">
        <v>77</v>
      </c>
      <c r="AS56">
        <v>9660</v>
      </c>
      <c r="AT56">
        <v>500</v>
      </c>
      <c r="AU56" t="s">
        <v>75</v>
      </c>
      <c r="AV56" t="s">
        <v>75</v>
      </c>
      <c r="AW56" t="s">
        <v>87</v>
      </c>
      <c r="AX56" t="s">
        <v>70</v>
      </c>
      <c r="AY56">
        <v>-1</v>
      </c>
      <c r="AZ56">
        <v>-1</v>
      </c>
      <c r="BA56">
        <v>-1</v>
      </c>
      <c r="BB56">
        <v>-1</v>
      </c>
      <c r="BC56" t="s">
        <v>159</v>
      </c>
      <c r="BD56">
        <v>97.71</v>
      </c>
      <c r="BE56">
        <v>1096.3</v>
      </c>
      <c r="BF56">
        <v>6038</v>
      </c>
      <c r="BG56">
        <v>9660</v>
      </c>
      <c r="BH56" t="s">
        <v>88</v>
      </c>
      <c r="BI56">
        <v>97.43</v>
      </c>
      <c r="BJ56">
        <v>1058.26</v>
      </c>
      <c r="BK56">
        <v>4000</v>
      </c>
      <c r="BL56">
        <v>10750</v>
      </c>
      <c r="BM56" t="s">
        <v>98</v>
      </c>
    </row>
    <row r="57" spans="1:65" x14ac:dyDescent="0.2">
      <c r="A57">
        <v>10056</v>
      </c>
      <c r="B57" t="s">
        <v>65</v>
      </c>
      <c r="C57" s="1">
        <v>45356</v>
      </c>
      <c r="D57" t="s">
        <v>401</v>
      </c>
      <c r="E57">
        <v>1998</v>
      </c>
      <c r="F57" t="s">
        <v>89</v>
      </c>
      <c r="G57" t="s">
        <v>402</v>
      </c>
      <c r="H57" t="s">
        <v>314</v>
      </c>
      <c r="I57" t="s">
        <v>70</v>
      </c>
      <c r="J57" t="s">
        <v>111</v>
      </c>
      <c r="K57" t="s">
        <v>72</v>
      </c>
      <c r="L57">
        <v>1790</v>
      </c>
      <c r="M57" t="s">
        <v>73</v>
      </c>
      <c r="N57" t="s">
        <v>74</v>
      </c>
      <c r="O57" t="s">
        <v>75</v>
      </c>
      <c r="P57" t="s">
        <v>76</v>
      </c>
      <c r="Q57" t="s">
        <v>77</v>
      </c>
      <c r="R57" t="s">
        <v>75</v>
      </c>
      <c r="S57" t="s">
        <v>112</v>
      </c>
      <c r="T57">
        <v>2</v>
      </c>
      <c r="U57" t="s">
        <v>403</v>
      </c>
      <c r="V57" t="s">
        <v>114</v>
      </c>
      <c r="W57" t="s">
        <v>404</v>
      </c>
      <c r="X57">
        <v>602</v>
      </c>
      <c r="Y57" t="s">
        <v>116</v>
      </c>
      <c r="Z57">
        <v>33</v>
      </c>
      <c r="AA57" s="1">
        <v>33262</v>
      </c>
      <c r="AB57" t="s">
        <v>97</v>
      </c>
      <c r="AC57" t="s">
        <v>77</v>
      </c>
      <c r="AD57" t="s">
        <v>70</v>
      </c>
      <c r="AE57">
        <v>4</v>
      </c>
      <c r="AF57">
        <v>16</v>
      </c>
      <c r="AG57" t="s">
        <v>124</v>
      </c>
      <c r="AH57" t="s">
        <v>85</v>
      </c>
      <c r="AI57">
        <v>0</v>
      </c>
      <c r="AJ57" t="s">
        <v>75</v>
      </c>
      <c r="AK57" t="s">
        <v>75</v>
      </c>
      <c r="AL57" t="s">
        <v>75</v>
      </c>
      <c r="AM57" t="s">
        <v>70</v>
      </c>
      <c r="AN57" t="s">
        <v>86</v>
      </c>
      <c r="AO57" t="s">
        <v>70</v>
      </c>
      <c r="AP57" t="s">
        <v>75</v>
      </c>
      <c r="AQ57" t="s">
        <v>75</v>
      </c>
      <c r="AR57" t="s">
        <v>77</v>
      </c>
      <c r="AS57">
        <v>4388</v>
      </c>
      <c r="AT57">
        <v>500</v>
      </c>
      <c r="AU57" t="s">
        <v>75</v>
      </c>
      <c r="AV57" t="s">
        <v>75</v>
      </c>
      <c r="AW57" t="s">
        <v>87</v>
      </c>
      <c r="AX57" t="s">
        <v>70</v>
      </c>
      <c r="AY57">
        <v>79.11</v>
      </c>
      <c r="AZ57">
        <v>859.32</v>
      </c>
      <c r="BA57">
        <v>1</v>
      </c>
      <c r="BB57">
        <v>8800</v>
      </c>
      <c r="BC57" t="s">
        <v>88</v>
      </c>
      <c r="BD57">
        <v>57.63</v>
      </c>
      <c r="BE57">
        <v>646.79</v>
      </c>
      <c r="BF57">
        <v>4388</v>
      </c>
      <c r="BG57">
        <v>7020</v>
      </c>
      <c r="BH57" t="s">
        <v>88</v>
      </c>
      <c r="BI57">
        <v>89.1</v>
      </c>
      <c r="BJ57">
        <v>966.61</v>
      </c>
      <c r="BK57">
        <v>2900</v>
      </c>
      <c r="BL57">
        <v>7850</v>
      </c>
      <c r="BM57" t="s">
        <v>88</v>
      </c>
    </row>
    <row r="58" spans="1:65" x14ac:dyDescent="0.2">
      <c r="A58">
        <v>10057</v>
      </c>
      <c r="B58" t="s">
        <v>65</v>
      </c>
      <c r="C58" s="1">
        <v>45356</v>
      </c>
      <c r="D58" t="s">
        <v>405</v>
      </c>
      <c r="E58">
        <v>1997</v>
      </c>
      <c r="F58" t="s">
        <v>141</v>
      </c>
      <c r="G58" t="s">
        <v>406</v>
      </c>
      <c r="H58" t="s">
        <v>407</v>
      </c>
      <c r="I58" t="s">
        <v>70</v>
      </c>
      <c r="J58" t="s">
        <v>71</v>
      </c>
      <c r="K58" t="s">
        <v>72</v>
      </c>
      <c r="L58">
        <v>1997</v>
      </c>
      <c r="M58" t="s">
        <v>73</v>
      </c>
      <c r="N58" t="s">
        <v>74</v>
      </c>
      <c r="O58" t="s">
        <v>75</v>
      </c>
      <c r="P58" t="s">
        <v>76</v>
      </c>
      <c r="Q58" t="s">
        <v>77</v>
      </c>
      <c r="R58" t="s">
        <v>75</v>
      </c>
      <c r="S58" t="s">
        <v>70</v>
      </c>
      <c r="T58">
        <v>4</v>
      </c>
      <c r="U58" t="s">
        <v>408</v>
      </c>
      <c r="V58" t="s">
        <v>95</v>
      </c>
      <c r="W58" t="s">
        <v>409</v>
      </c>
      <c r="X58">
        <v>2022</v>
      </c>
      <c r="Y58" t="s">
        <v>116</v>
      </c>
      <c r="Z58">
        <v>27</v>
      </c>
      <c r="AA58" s="1">
        <v>35454</v>
      </c>
      <c r="AB58" t="s">
        <v>97</v>
      </c>
      <c r="AC58" t="s">
        <v>77</v>
      </c>
      <c r="AD58" t="s">
        <v>70</v>
      </c>
      <c r="AE58">
        <v>4</v>
      </c>
      <c r="AF58">
        <v>16</v>
      </c>
      <c r="AG58" t="s">
        <v>124</v>
      </c>
      <c r="AH58" t="s">
        <v>85</v>
      </c>
      <c r="AI58">
        <v>0</v>
      </c>
      <c r="AJ58" t="s">
        <v>75</v>
      </c>
      <c r="AK58" t="s">
        <v>75</v>
      </c>
      <c r="AL58" t="s">
        <v>75</v>
      </c>
      <c r="AM58" t="s">
        <v>70</v>
      </c>
      <c r="AN58" t="s">
        <v>86</v>
      </c>
      <c r="AO58" t="s">
        <v>70</v>
      </c>
      <c r="AP58" t="s">
        <v>75</v>
      </c>
      <c r="AQ58" t="s">
        <v>75</v>
      </c>
      <c r="AR58" t="s">
        <v>77</v>
      </c>
      <c r="AS58">
        <v>5175</v>
      </c>
      <c r="AT58">
        <v>500</v>
      </c>
      <c r="AU58" t="s">
        <v>75</v>
      </c>
      <c r="AV58" t="s">
        <v>75</v>
      </c>
      <c r="AW58" t="s">
        <v>87</v>
      </c>
      <c r="AX58" t="s">
        <v>70</v>
      </c>
      <c r="AY58">
        <v>95.76</v>
      </c>
      <c r="AZ58">
        <v>1039.92</v>
      </c>
      <c r="BA58">
        <v>1</v>
      </c>
      <c r="BB58">
        <v>9950</v>
      </c>
      <c r="BC58" t="s">
        <v>88</v>
      </c>
      <c r="BD58">
        <v>64.56</v>
      </c>
      <c r="BE58">
        <v>724.56</v>
      </c>
      <c r="BF58">
        <v>5175</v>
      </c>
      <c r="BG58">
        <v>8280</v>
      </c>
      <c r="BH58" t="s">
        <v>88</v>
      </c>
      <c r="BI58">
        <v>181.79</v>
      </c>
      <c r="BJ58">
        <v>1978.49</v>
      </c>
      <c r="BK58">
        <v>3450</v>
      </c>
      <c r="BL58">
        <v>9200</v>
      </c>
      <c r="BM58" t="s">
        <v>88</v>
      </c>
    </row>
    <row r="59" spans="1:65" x14ac:dyDescent="0.2">
      <c r="A59">
        <v>10058</v>
      </c>
      <c r="B59" t="s">
        <v>65</v>
      </c>
      <c r="C59" s="1">
        <v>45356</v>
      </c>
      <c r="D59" t="s">
        <v>410</v>
      </c>
      <c r="E59">
        <v>2012</v>
      </c>
      <c r="F59" t="s">
        <v>89</v>
      </c>
      <c r="G59" t="s">
        <v>250</v>
      </c>
      <c r="H59" t="s">
        <v>411</v>
      </c>
      <c r="I59" t="s">
        <v>412</v>
      </c>
      <c r="J59" t="s">
        <v>71</v>
      </c>
      <c r="K59" t="s">
        <v>72</v>
      </c>
      <c r="L59">
        <v>2494</v>
      </c>
      <c r="M59" t="s">
        <v>245</v>
      </c>
      <c r="N59" t="s">
        <v>93</v>
      </c>
      <c r="O59" t="s">
        <v>75</v>
      </c>
      <c r="P59" t="s">
        <v>76</v>
      </c>
      <c r="Q59" t="s">
        <v>77</v>
      </c>
      <c r="R59" t="s">
        <v>75</v>
      </c>
      <c r="S59" t="s">
        <v>70</v>
      </c>
      <c r="T59" t="s">
        <v>413</v>
      </c>
      <c r="U59" t="s">
        <v>414</v>
      </c>
      <c r="V59" t="s">
        <v>80</v>
      </c>
      <c r="W59" t="s">
        <v>415</v>
      </c>
      <c r="X59">
        <v>600</v>
      </c>
      <c r="Y59" t="s">
        <v>116</v>
      </c>
      <c r="Z59">
        <v>61</v>
      </c>
      <c r="AA59" s="1">
        <v>23035</v>
      </c>
      <c r="AB59" t="s">
        <v>97</v>
      </c>
      <c r="AC59" t="s">
        <v>77</v>
      </c>
      <c r="AD59" t="s">
        <v>70</v>
      </c>
      <c r="AE59">
        <v>4</v>
      </c>
      <c r="AF59">
        <v>16</v>
      </c>
      <c r="AG59" t="s">
        <v>124</v>
      </c>
      <c r="AH59" t="s">
        <v>148</v>
      </c>
      <c r="AI59">
        <v>0</v>
      </c>
      <c r="AJ59" t="s">
        <v>75</v>
      </c>
      <c r="AK59" t="s">
        <v>75</v>
      </c>
      <c r="AL59" t="s">
        <v>75</v>
      </c>
      <c r="AM59" t="s">
        <v>70</v>
      </c>
      <c r="AN59" t="s">
        <v>86</v>
      </c>
      <c r="AO59" t="s">
        <v>70</v>
      </c>
      <c r="AP59" t="s">
        <v>75</v>
      </c>
      <c r="AQ59" t="s">
        <v>75</v>
      </c>
      <c r="AR59" t="s">
        <v>77</v>
      </c>
      <c r="AS59">
        <v>18420</v>
      </c>
      <c r="AT59">
        <v>500</v>
      </c>
      <c r="AU59" t="s">
        <v>75</v>
      </c>
      <c r="AV59" t="s">
        <v>75</v>
      </c>
      <c r="AW59" t="s">
        <v>87</v>
      </c>
      <c r="AX59" t="s">
        <v>70</v>
      </c>
      <c r="AY59">
        <v>128.88999999999999</v>
      </c>
      <c r="AZ59">
        <v>1399.4</v>
      </c>
      <c r="BA59">
        <v>6700</v>
      </c>
      <c r="BB59">
        <v>20100</v>
      </c>
      <c r="BC59" t="s">
        <v>88</v>
      </c>
      <c r="BD59">
        <v>82.95</v>
      </c>
      <c r="BE59">
        <v>930.79</v>
      </c>
      <c r="BF59">
        <v>11513</v>
      </c>
      <c r="BG59">
        <v>18420</v>
      </c>
      <c r="BH59" t="s">
        <v>88</v>
      </c>
      <c r="BI59">
        <v>132.49</v>
      </c>
      <c r="BJ59">
        <v>1440.75</v>
      </c>
      <c r="BK59">
        <v>7700</v>
      </c>
      <c r="BL59">
        <v>20200</v>
      </c>
      <c r="BM59" t="s">
        <v>88</v>
      </c>
    </row>
    <row r="60" spans="1:65" x14ac:dyDescent="0.2">
      <c r="A60">
        <v>10059</v>
      </c>
      <c r="B60" t="s">
        <v>65</v>
      </c>
      <c r="C60" s="1">
        <v>45356</v>
      </c>
      <c r="D60" t="s">
        <v>70</v>
      </c>
      <c r="E60">
        <v>2005</v>
      </c>
      <c r="F60" t="s">
        <v>118</v>
      </c>
      <c r="G60" t="s">
        <v>385</v>
      </c>
      <c r="H60" t="s">
        <v>416</v>
      </c>
      <c r="I60" t="s">
        <v>70</v>
      </c>
      <c r="J60" t="s">
        <v>100</v>
      </c>
      <c r="K60" t="s">
        <v>72</v>
      </c>
      <c r="L60">
        <v>1498</v>
      </c>
      <c r="M60" t="s">
        <v>73</v>
      </c>
      <c r="N60" t="s">
        <v>74</v>
      </c>
      <c r="O60" t="s">
        <v>75</v>
      </c>
      <c r="P60" t="s">
        <v>76</v>
      </c>
      <c r="Q60" t="s">
        <v>77</v>
      </c>
      <c r="R60" t="s">
        <v>75</v>
      </c>
      <c r="S60" t="s">
        <v>70</v>
      </c>
      <c r="T60">
        <v>26</v>
      </c>
      <c r="U60" t="s">
        <v>417</v>
      </c>
      <c r="V60" t="s">
        <v>114</v>
      </c>
      <c r="W60" t="s">
        <v>418</v>
      </c>
      <c r="X60">
        <v>112</v>
      </c>
      <c r="Y60" t="s">
        <v>138</v>
      </c>
      <c r="Z60">
        <v>30</v>
      </c>
      <c r="AA60" s="1">
        <v>34358</v>
      </c>
      <c r="AB60" t="s">
        <v>97</v>
      </c>
      <c r="AC60" t="s">
        <v>77</v>
      </c>
      <c r="AD60" t="s">
        <v>70</v>
      </c>
      <c r="AE60">
        <v>4</v>
      </c>
      <c r="AF60">
        <v>16</v>
      </c>
      <c r="AG60" t="s">
        <v>84</v>
      </c>
      <c r="AH60" t="s">
        <v>148</v>
      </c>
      <c r="AI60">
        <v>1</v>
      </c>
      <c r="AJ60" t="s">
        <v>77</v>
      </c>
      <c r="AK60" t="s">
        <v>77</v>
      </c>
      <c r="AL60" t="s">
        <v>77</v>
      </c>
      <c r="AM60">
        <v>12</v>
      </c>
      <c r="AN60" s="1">
        <v>44957</v>
      </c>
      <c r="AO60" t="s">
        <v>106</v>
      </c>
      <c r="AP60" t="s">
        <v>75</v>
      </c>
      <c r="AQ60" t="s">
        <v>75</v>
      </c>
      <c r="AR60" t="s">
        <v>77</v>
      </c>
      <c r="AS60">
        <v>5250</v>
      </c>
      <c r="AT60">
        <v>500</v>
      </c>
      <c r="AU60" t="s">
        <v>75</v>
      </c>
      <c r="AV60" t="s">
        <v>75</v>
      </c>
      <c r="AW60" t="s">
        <v>87</v>
      </c>
      <c r="AX60" t="s">
        <v>70</v>
      </c>
      <c r="AY60">
        <v>110.7</v>
      </c>
      <c r="AZ60">
        <v>1202.04</v>
      </c>
      <c r="BA60">
        <v>1</v>
      </c>
      <c r="BB60">
        <v>9650</v>
      </c>
      <c r="BC60" t="s">
        <v>88</v>
      </c>
      <c r="BD60">
        <v>87.24</v>
      </c>
      <c r="BE60">
        <v>978.88</v>
      </c>
      <c r="BF60">
        <v>4725</v>
      </c>
      <c r="BG60">
        <v>7560</v>
      </c>
      <c r="BH60" t="s">
        <v>88</v>
      </c>
      <c r="BI60">
        <v>121.06</v>
      </c>
      <c r="BJ60">
        <v>1316</v>
      </c>
      <c r="BK60">
        <v>2750</v>
      </c>
      <c r="BL60">
        <v>7350</v>
      </c>
      <c r="BM60" t="s">
        <v>88</v>
      </c>
    </row>
    <row r="61" spans="1:65" x14ac:dyDescent="0.2">
      <c r="A61">
        <v>10060</v>
      </c>
      <c r="B61" t="s">
        <v>65</v>
      </c>
      <c r="C61" s="1">
        <v>45356</v>
      </c>
      <c r="D61" t="s">
        <v>70</v>
      </c>
      <c r="E61">
        <v>2001</v>
      </c>
      <c r="F61" t="s">
        <v>89</v>
      </c>
      <c r="G61" t="s">
        <v>419</v>
      </c>
      <c r="H61" t="s">
        <v>420</v>
      </c>
      <c r="I61" t="s">
        <v>70</v>
      </c>
      <c r="J61" t="s">
        <v>92</v>
      </c>
      <c r="K61" t="s">
        <v>72</v>
      </c>
      <c r="L61">
        <v>1988</v>
      </c>
      <c r="M61" t="s">
        <v>144</v>
      </c>
      <c r="N61" t="s">
        <v>74</v>
      </c>
      <c r="O61" t="s">
        <v>75</v>
      </c>
      <c r="P61" t="s">
        <v>76</v>
      </c>
      <c r="Q61" t="s">
        <v>77</v>
      </c>
      <c r="R61" t="s">
        <v>75</v>
      </c>
      <c r="S61" t="s">
        <v>70</v>
      </c>
      <c r="T61">
        <v>90</v>
      </c>
      <c r="U61" t="s">
        <v>421</v>
      </c>
      <c r="V61" t="s">
        <v>114</v>
      </c>
      <c r="W61" t="s">
        <v>422</v>
      </c>
      <c r="X61">
        <v>8062</v>
      </c>
      <c r="Y61" t="s">
        <v>172</v>
      </c>
      <c r="Z61">
        <v>28</v>
      </c>
      <c r="AA61" s="1">
        <v>35088</v>
      </c>
      <c r="AB61" t="s">
        <v>254</v>
      </c>
      <c r="AC61" t="s">
        <v>77</v>
      </c>
      <c r="AD61" t="s">
        <v>70</v>
      </c>
      <c r="AE61">
        <v>4</v>
      </c>
      <c r="AF61">
        <v>16</v>
      </c>
      <c r="AG61" t="s">
        <v>84</v>
      </c>
      <c r="AH61" t="s">
        <v>148</v>
      </c>
      <c r="AI61">
        <v>0</v>
      </c>
      <c r="AJ61" t="s">
        <v>75</v>
      </c>
      <c r="AK61" t="s">
        <v>75</v>
      </c>
      <c r="AL61" t="s">
        <v>75</v>
      </c>
      <c r="AM61" t="s">
        <v>70</v>
      </c>
      <c r="AN61" t="s">
        <v>86</v>
      </c>
      <c r="AO61" t="s">
        <v>70</v>
      </c>
      <c r="AP61" t="s">
        <v>75</v>
      </c>
      <c r="AQ61" t="s">
        <v>75</v>
      </c>
      <c r="AR61" t="s">
        <v>77</v>
      </c>
      <c r="AS61">
        <v>6200</v>
      </c>
      <c r="AT61">
        <v>500</v>
      </c>
      <c r="AU61" t="s">
        <v>75</v>
      </c>
      <c r="AV61" t="s">
        <v>75</v>
      </c>
      <c r="AW61" t="s">
        <v>87</v>
      </c>
      <c r="AX61" t="s">
        <v>70</v>
      </c>
      <c r="AY61">
        <v>103.49</v>
      </c>
      <c r="AZ61">
        <v>1123.77</v>
      </c>
      <c r="BA61">
        <v>1</v>
      </c>
      <c r="BB61">
        <v>9400</v>
      </c>
      <c r="BC61" t="s">
        <v>98</v>
      </c>
      <c r="BD61">
        <v>68.72</v>
      </c>
      <c r="BE61">
        <v>771.08</v>
      </c>
      <c r="BF61">
        <v>5025</v>
      </c>
      <c r="BG61">
        <v>8040</v>
      </c>
      <c r="BH61" t="s">
        <v>98</v>
      </c>
      <c r="BI61">
        <v>110.4</v>
      </c>
      <c r="BJ61">
        <v>1199.06</v>
      </c>
      <c r="BK61">
        <v>3200</v>
      </c>
      <c r="BL61">
        <v>8600</v>
      </c>
      <c r="BM61" t="s">
        <v>88</v>
      </c>
    </row>
    <row r="62" spans="1:65" x14ac:dyDescent="0.2">
      <c r="A62">
        <v>10061</v>
      </c>
      <c r="B62" t="s">
        <v>65</v>
      </c>
      <c r="C62" s="1">
        <v>45356</v>
      </c>
      <c r="D62" t="s">
        <v>70</v>
      </c>
      <c r="E62">
        <v>2008</v>
      </c>
      <c r="F62" t="s">
        <v>269</v>
      </c>
      <c r="G62" t="s">
        <v>423</v>
      </c>
      <c r="H62" t="s">
        <v>424</v>
      </c>
      <c r="I62" t="s">
        <v>425</v>
      </c>
      <c r="J62" t="s">
        <v>263</v>
      </c>
      <c r="K62" t="s">
        <v>133</v>
      </c>
      <c r="L62">
        <v>2953</v>
      </c>
      <c r="M62" t="s">
        <v>175</v>
      </c>
      <c r="N62" t="s">
        <v>207</v>
      </c>
      <c r="O62" t="s">
        <v>75</v>
      </c>
      <c r="P62" t="s">
        <v>76</v>
      </c>
      <c r="Q62" t="s">
        <v>77</v>
      </c>
      <c r="R62" t="s">
        <v>75</v>
      </c>
      <c r="S62" t="s">
        <v>70</v>
      </c>
      <c r="T62" t="s">
        <v>426</v>
      </c>
      <c r="U62" t="s">
        <v>427</v>
      </c>
      <c r="V62" t="s">
        <v>103</v>
      </c>
      <c r="W62" t="s">
        <v>428</v>
      </c>
      <c r="X62">
        <v>9018</v>
      </c>
      <c r="Y62" t="s">
        <v>278</v>
      </c>
      <c r="Z62">
        <v>50</v>
      </c>
      <c r="AA62" s="1">
        <v>27053</v>
      </c>
      <c r="AB62" t="s">
        <v>97</v>
      </c>
      <c r="AC62" t="s">
        <v>77</v>
      </c>
      <c r="AD62" t="s">
        <v>70</v>
      </c>
      <c r="AE62">
        <v>4</v>
      </c>
      <c r="AF62">
        <v>16</v>
      </c>
      <c r="AG62" t="s">
        <v>84</v>
      </c>
      <c r="AH62" t="s">
        <v>148</v>
      </c>
      <c r="AI62">
        <v>0</v>
      </c>
      <c r="AJ62" t="s">
        <v>75</v>
      </c>
      <c r="AK62" t="s">
        <v>75</v>
      </c>
      <c r="AL62" t="s">
        <v>75</v>
      </c>
      <c r="AM62" t="s">
        <v>70</v>
      </c>
      <c r="AN62" t="s">
        <v>86</v>
      </c>
      <c r="AO62" t="s">
        <v>70</v>
      </c>
      <c r="AP62" t="s">
        <v>75</v>
      </c>
      <c r="AQ62" t="s">
        <v>75</v>
      </c>
      <c r="AR62" t="s">
        <v>77</v>
      </c>
      <c r="AS62">
        <v>16125</v>
      </c>
      <c r="AT62">
        <v>500</v>
      </c>
      <c r="AU62" t="s">
        <v>75</v>
      </c>
      <c r="AV62" t="s">
        <v>75</v>
      </c>
      <c r="AW62" t="s">
        <v>87</v>
      </c>
      <c r="AX62" t="s">
        <v>70</v>
      </c>
      <c r="AY62">
        <v>86.39</v>
      </c>
      <c r="AZ62">
        <v>938.25</v>
      </c>
      <c r="BA62">
        <v>5375</v>
      </c>
      <c r="BB62">
        <v>16125</v>
      </c>
      <c r="BC62" t="s">
        <v>98</v>
      </c>
      <c r="BD62">
        <v>82.04</v>
      </c>
      <c r="BE62">
        <v>920.6</v>
      </c>
      <c r="BF62">
        <v>12975</v>
      </c>
      <c r="BG62">
        <v>20760</v>
      </c>
      <c r="BH62" t="s">
        <v>88</v>
      </c>
      <c r="BI62">
        <v>82.3</v>
      </c>
      <c r="BJ62">
        <v>892.33</v>
      </c>
      <c r="BK62">
        <v>6650</v>
      </c>
      <c r="BL62">
        <v>17550</v>
      </c>
      <c r="BM62" t="s">
        <v>88</v>
      </c>
    </row>
    <row r="63" spans="1:65" x14ac:dyDescent="0.2">
      <c r="A63">
        <v>10062</v>
      </c>
      <c r="B63" t="s">
        <v>65</v>
      </c>
      <c r="C63" s="1">
        <v>45356</v>
      </c>
      <c r="D63" t="s">
        <v>70</v>
      </c>
      <c r="E63">
        <v>2003</v>
      </c>
      <c r="F63" t="s">
        <v>67</v>
      </c>
      <c r="G63" t="s">
        <v>326</v>
      </c>
      <c r="H63" t="s">
        <v>429</v>
      </c>
      <c r="I63" t="s">
        <v>430</v>
      </c>
      <c r="J63" t="s">
        <v>71</v>
      </c>
      <c r="K63" t="s">
        <v>72</v>
      </c>
      <c r="L63">
        <v>1597</v>
      </c>
      <c r="M63" t="s">
        <v>73</v>
      </c>
      <c r="N63" t="s">
        <v>93</v>
      </c>
      <c r="O63" t="s">
        <v>75</v>
      </c>
      <c r="P63" t="s">
        <v>76</v>
      </c>
      <c r="Q63" t="s">
        <v>77</v>
      </c>
      <c r="R63" t="s">
        <v>75</v>
      </c>
      <c r="S63">
        <v>5</v>
      </c>
      <c r="T63">
        <v>120</v>
      </c>
      <c r="U63" t="s">
        <v>431</v>
      </c>
      <c r="V63" t="s">
        <v>114</v>
      </c>
      <c r="W63" t="s">
        <v>432</v>
      </c>
      <c r="X63">
        <v>1052</v>
      </c>
      <c r="Y63" t="s">
        <v>116</v>
      </c>
      <c r="Z63">
        <v>38</v>
      </c>
      <c r="AA63" s="1">
        <v>31436</v>
      </c>
      <c r="AB63" t="s">
        <v>97</v>
      </c>
      <c r="AC63" t="s">
        <v>77</v>
      </c>
      <c r="AD63" t="s">
        <v>70</v>
      </c>
      <c r="AE63">
        <v>4</v>
      </c>
      <c r="AF63">
        <v>16</v>
      </c>
      <c r="AG63" t="s">
        <v>124</v>
      </c>
      <c r="AH63" t="s">
        <v>85</v>
      </c>
      <c r="AI63">
        <v>1</v>
      </c>
      <c r="AJ63" t="s">
        <v>77</v>
      </c>
      <c r="AK63" t="s">
        <v>77</v>
      </c>
      <c r="AL63" t="s">
        <v>77</v>
      </c>
      <c r="AM63">
        <v>6</v>
      </c>
      <c r="AN63" s="1">
        <v>45138</v>
      </c>
      <c r="AO63" t="s">
        <v>139</v>
      </c>
      <c r="AP63" t="s">
        <v>75</v>
      </c>
      <c r="AQ63" t="s">
        <v>75</v>
      </c>
      <c r="AR63" t="s">
        <v>77</v>
      </c>
      <c r="AS63">
        <v>4050</v>
      </c>
      <c r="AT63">
        <v>500</v>
      </c>
      <c r="AU63" t="s">
        <v>75</v>
      </c>
      <c r="AV63" t="s">
        <v>75</v>
      </c>
      <c r="AW63" t="s">
        <v>87</v>
      </c>
      <c r="AX63" t="s">
        <v>70</v>
      </c>
      <c r="AY63">
        <v>75.52</v>
      </c>
      <c r="AZ63">
        <v>820.31</v>
      </c>
      <c r="BA63">
        <v>1</v>
      </c>
      <c r="BB63">
        <v>6800</v>
      </c>
      <c r="BC63" t="s">
        <v>88</v>
      </c>
      <c r="BD63">
        <v>55.85</v>
      </c>
      <c r="BE63">
        <v>626.74</v>
      </c>
      <c r="BF63">
        <v>2550</v>
      </c>
      <c r="BG63">
        <v>4080</v>
      </c>
      <c r="BH63" t="s">
        <v>88</v>
      </c>
      <c r="BI63">
        <v>122.21</v>
      </c>
      <c r="BJ63">
        <v>1328.6</v>
      </c>
      <c r="BK63">
        <v>1700</v>
      </c>
      <c r="BL63">
        <v>4550</v>
      </c>
      <c r="BM63" t="s">
        <v>88</v>
      </c>
    </row>
    <row r="64" spans="1:65" hidden="1" x14ac:dyDescent="0.2">
      <c r="A64">
        <v>10063</v>
      </c>
      <c r="B64" t="s">
        <v>65</v>
      </c>
      <c r="C64" s="1">
        <v>45356</v>
      </c>
      <c r="D64" t="s">
        <v>433</v>
      </c>
      <c r="E64">
        <v>1997</v>
      </c>
      <c r="F64" t="s">
        <v>434</v>
      </c>
      <c r="G64" t="s">
        <v>435</v>
      </c>
      <c r="H64" t="s">
        <v>436</v>
      </c>
      <c r="I64" t="s">
        <v>70</v>
      </c>
      <c r="J64" t="s">
        <v>437</v>
      </c>
      <c r="K64" t="s">
        <v>72</v>
      </c>
      <c r="L64">
        <v>3960</v>
      </c>
      <c r="M64" t="s">
        <v>73</v>
      </c>
      <c r="N64" t="s">
        <v>74</v>
      </c>
      <c r="O64" t="s">
        <v>75</v>
      </c>
      <c r="P64" t="s">
        <v>76</v>
      </c>
      <c r="Q64" t="s">
        <v>77</v>
      </c>
      <c r="R64" t="s">
        <v>75</v>
      </c>
      <c r="S64" t="s">
        <v>70</v>
      </c>
      <c r="T64">
        <v>108</v>
      </c>
      <c r="U64" t="s">
        <v>438</v>
      </c>
      <c r="V64" t="s">
        <v>95</v>
      </c>
      <c r="W64" t="s">
        <v>439</v>
      </c>
      <c r="X64">
        <v>794</v>
      </c>
      <c r="Y64" t="s">
        <v>116</v>
      </c>
      <c r="Z64">
        <v>46</v>
      </c>
      <c r="AA64" s="1">
        <v>28514</v>
      </c>
      <c r="AB64" t="s">
        <v>97</v>
      </c>
      <c r="AC64" t="s">
        <v>77</v>
      </c>
      <c r="AD64" t="s">
        <v>70</v>
      </c>
      <c r="AE64">
        <v>4</v>
      </c>
      <c r="AF64">
        <v>16</v>
      </c>
      <c r="AG64" t="s">
        <v>124</v>
      </c>
      <c r="AH64" t="s">
        <v>85</v>
      </c>
      <c r="AI64">
        <v>0</v>
      </c>
      <c r="AJ64" t="s">
        <v>75</v>
      </c>
      <c r="AK64" t="s">
        <v>75</v>
      </c>
      <c r="AL64" t="s">
        <v>75</v>
      </c>
      <c r="AM64" t="s">
        <v>70</v>
      </c>
      <c r="AN64" t="s">
        <v>86</v>
      </c>
      <c r="AO64" t="s">
        <v>70</v>
      </c>
      <c r="AP64" t="s">
        <v>75</v>
      </c>
      <c r="AQ64" t="s">
        <v>75</v>
      </c>
      <c r="AR64" t="s">
        <v>77</v>
      </c>
      <c r="AS64">
        <v>18563</v>
      </c>
      <c r="AT64">
        <v>500</v>
      </c>
      <c r="AU64" t="s">
        <v>75</v>
      </c>
      <c r="AV64" t="s">
        <v>75</v>
      </c>
      <c r="AW64" t="s">
        <v>87</v>
      </c>
      <c r="AX64" t="s">
        <v>70</v>
      </c>
      <c r="AY64">
        <v>-1</v>
      </c>
      <c r="AZ64">
        <v>-1</v>
      </c>
      <c r="BA64">
        <v>-1</v>
      </c>
      <c r="BB64">
        <v>-1</v>
      </c>
      <c r="BC64" t="s">
        <v>159</v>
      </c>
      <c r="BD64">
        <v>67.88</v>
      </c>
      <c r="BE64">
        <v>761.67</v>
      </c>
      <c r="BF64">
        <v>18563</v>
      </c>
      <c r="BG64">
        <v>29700</v>
      </c>
      <c r="BH64" t="s">
        <v>88</v>
      </c>
      <c r="BI64">
        <v>71.84</v>
      </c>
      <c r="BJ64">
        <v>779.07</v>
      </c>
      <c r="BK64">
        <v>12400</v>
      </c>
      <c r="BL64">
        <v>32200</v>
      </c>
      <c r="BM64" t="s">
        <v>88</v>
      </c>
    </row>
    <row r="65" spans="1:65" x14ac:dyDescent="0.2">
      <c r="A65">
        <v>10064</v>
      </c>
      <c r="B65" t="s">
        <v>65</v>
      </c>
      <c r="C65" s="1">
        <v>45356</v>
      </c>
      <c r="D65" t="s">
        <v>70</v>
      </c>
      <c r="E65">
        <v>2006</v>
      </c>
      <c r="F65" t="s">
        <v>167</v>
      </c>
      <c r="G65" t="s">
        <v>168</v>
      </c>
      <c r="H65" t="s">
        <v>440</v>
      </c>
      <c r="I65" t="s">
        <v>70</v>
      </c>
      <c r="J65" t="s">
        <v>92</v>
      </c>
      <c r="K65" t="s">
        <v>72</v>
      </c>
      <c r="L65">
        <v>1994</v>
      </c>
      <c r="M65" t="s">
        <v>441</v>
      </c>
      <c r="N65" t="s">
        <v>74</v>
      </c>
      <c r="O65" t="s">
        <v>75</v>
      </c>
      <c r="P65" t="s">
        <v>76</v>
      </c>
      <c r="Q65" t="s">
        <v>77</v>
      </c>
      <c r="R65" t="s">
        <v>75</v>
      </c>
      <c r="S65" t="s">
        <v>112</v>
      </c>
      <c r="T65">
        <v>13</v>
      </c>
      <c r="U65" t="s">
        <v>442</v>
      </c>
      <c r="V65" t="s">
        <v>114</v>
      </c>
      <c r="W65" t="s">
        <v>215</v>
      </c>
      <c r="X65">
        <v>8052</v>
      </c>
      <c r="Y65" t="s">
        <v>172</v>
      </c>
      <c r="Z65">
        <v>29</v>
      </c>
      <c r="AA65" s="1">
        <v>34723</v>
      </c>
      <c r="AB65" t="s">
        <v>97</v>
      </c>
      <c r="AC65" t="s">
        <v>77</v>
      </c>
      <c r="AD65" t="s">
        <v>70</v>
      </c>
      <c r="AE65">
        <v>4</v>
      </c>
      <c r="AF65">
        <v>16</v>
      </c>
      <c r="AG65" t="s">
        <v>124</v>
      </c>
      <c r="AH65" t="s">
        <v>85</v>
      </c>
      <c r="AI65">
        <v>0</v>
      </c>
      <c r="AJ65" t="s">
        <v>75</v>
      </c>
      <c r="AK65" t="s">
        <v>75</v>
      </c>
      <c r="AL65" t="s">
        <v>75</v>
      </c>
      <c r="AM65" t="s">
        <v>70</v>
      </c>
      <c r="AN65" t="s">
        <v>86</v>
      </c>
      <c r="AO65" t="s">
        <v>70</v>
      </c>
      <c r="AP65" t="s">
        <v>75</v>
      </c>
      <c r="AQ65" t="s">
        <v>75</v>
      </c>
      <c r="AR65" t="s">
        <v>77</v>
      </c>
      <c r="AS65">
        <v>8850</v>
      </c>
      <c r="AT65">
        <v>500</v>
      </c>
      <c r="AU65" t="s">
        <v>75</v>
      </c>
      <c r="AV65" t="s">
        <v>75</v>
      </c>
      <c r="AW65" t="s">
        <v>87</v>
      </c>
      <c r="AX65" t="s">
        <v>70</v>
      </c>
      <c r="AY65">
        <v>102.45</v>
      </c>
      <c r="AZ65">
        <v>1112.56</v>
      </c>
      <c r="BA65">
        <v>500</v>
      </c>
      <c r="BB65">
        <v>10500</v>
      </c>
      <c r="BC65" t="s">
        <v>88</v>
      </c>
      <c r="BD65">
        <v>86.93</v>
      </c>
      <c r="BE65">
        <v>975.41</v>
      </c>
      <c r="BF65">
        <v>5588</v>
      </c>
      <c r="BG65">
        <v>8940</v>
      </c>
      <c r="BH65" t="s">
        <v>88</v>
      </c>
      <c r="BI65">
        <v>156.33000000000001</v>
      </c>
      <c r="BJ65">
        <v>1700.84</v>
      </c>
      <c r="BK65">
        <v>3700</v>
      </c>
      <c r="BL65">
        <v>9950</v>
      </c>
      <c r="BM65" t="s">
        <v>88</v>
      </c>
    </row>
    <row r="66" spans="1:65" x14ac:dyDescent="0.2">
      <c r="A66">
        <v>10065</v>
      </c>
      <c r="B66" t="s">
        <v>65</v>
      </c>
      <c r="C66" s="1">
        <v>45356</v>
      </c>
      <c r="D66" t="s">
        <v>70</v>
      </c>
      <c r="E66">
        <v>2015</v>
      </c>
      <c r="F66" t="s">
        <v>269</v>
      </c>
      <c r="G66" t="s">
        <v>423</v>
      </c>
      <c r="H66" t="s">
        <v>174</v>
      </c>
      <c r="I66" t="s">
        <v>70</v>
      </c>
      <c r="J66" t="s">
        <v>263</v>
      </c>
      <c r="K66" t="s">
        <v>133</v>
      </c>
      <c r="L66">
        <v>3199</v>
      </c>
      <c r="M66" t="s">
        <v>163</v>
      </c>
      <c r="N66" t="s">
        <v>207</v>
      </c>
      <c r="O66" t="s">
        <v>75</v>
      </c>
      <c r="P66" t="s">
        <v>76</v>
      </c>
      <c r="Q66" t="s">
        <v>77</v>
      </c>
      <c r="R66" t="s">
        <v>75</v>
      </c>
      <c r="S66" t="s">
        <v>70</v>
      </c>
      <c r="T66">
        <v>53</v>
      </c>
      <c r="U66" t="s">
        <v>443</v>
      </c>
      <c r="V66" t="s">
        <v>95</v>
      </c>
      <c r="W66" t="s">
        <v>444</v>
      </c>
      <c r="X66">
        <v>2105</v>
      </c>
      <c r="Y66" t="s">
        <v>116</v>
      </c>
      <c r="Z66">
        <v>39</v>
      </c>
      <c r="AA66" s="1">
        <v>31071</v>
      </c>
      <c r="AB66" t="s">
        <v>97</v>
      </c>
      <c r="AC66" t="s">
        <v>77</v>
      </c>
      <c r="AD66" t="s">
        <v>70</v>
      </c>
      <c r="AE66">
        <v>4</v>
      </c>
      <c r="AF66">
        <v>16</v>
      </c>
      <c r="AG66" t="s">
        <v>124</v>
      </c>
      <c r="AH66" t="s">
        <v>148</v>
      </c>
      <c r="AI66">
        <v>1</v>
      </c>
      <c r="AJ66" t="s">
        <v>75</v>
      </c>
      <c r="AK66" t="s">
        <v>77</v>
      </c>
      <c r="AL66" t="s">
        <v>77</v>
      </c>
      <c r="AM66">
        <v>27</v>
      </c>
      <c r="AN66" s="1">
        <v>44500</v>
      </c>
      <c r="AO66" t="s">
        <v>106</v>
      </c>
      <c r="AP66" t="s">
        <v>75</v>
      </c>
      <c r="AQ66" t="s">
        <v>75</v>
      </c>
      <c r="AR66" t="s">
        <v>77</v>
      </c>
      <c r="AS66">
        <v>29400</v>
      </c>
      <c r="AT66">
        <v>500</v>
      </c>
      <c r="AU66" t="s">
        <v>75</v>
      </c>
      <c r="AV66" t="s">
        <v>75</v>
      </c>
      <c r="AW66" t="s">
        <v>87</v>
      </c>
      <c r="AX66" t="s">
        <v>70</v>
      </c>
      <c r="AY66">
        <v>191.67</v>
      </c>
      <c r="AZ66">
        <v>2080.56</v>
      </c>
      <c r="BA66">
        <v>12475</v>
      </c>
      <c r="BB66">
        <v>37425</v>
      </c>
      <c r="BC66" t="s">
        <v>98</v>
      </c>
      <c r="BD66">
        <v>133.76</v>
      </c>
      <c r="BE66">
        <v>1500.54</v>
      </c>
      <c r="BF66">
        <v>22913</v>
      </c>
      <c r="BG66">
        <v>36660</v>
      </c>
      <c r="BH66" t="s">
        <v>88</v>
      </c>
      <c r="BI66">
        <v>151.43</v>
      </c>
      <c r="BJ66">
        <v>1647.33</v>
      </c>
      <c r="BK66">
        <v>11850</v>
      </c>
      <c r="BL66">
        <v>30800</v>
      </c>
      <c r="BM66" t="s">
        <v>88</v>
      </c>
    </row>
    <row r="67" spans="1:65" x14ac:dyDescent="0.2">
      <c r="A67">
        <v>10066</v>
      </c>
      <c r="B67" t="s">
        <v>65</v>
      </c>
      <c r="C67" s="1">
        <v>45356</v>
      </c>
      <c r="D67" t="s">
        <v>445</v>
      </c>
      <c r="E67">
        <v>2005</v>
      </c>
      <c r="F67" t="s">
        <v>141</v>
      </c>
      <c r="G67" t="s">
        <v>446</v>
      </c>
      <c r="H67" t="s">
        <v>70</v>
      </c>
      <c r="I67" t="s">
        <v>70</v>
      </c>
      <c r="J67" t="s">
        <v>100</v>
      </c>
      <c r="K67" t="s">
        <v>72</v>
      </c>
      <c r="L67">
        <v>1339</v>
      </c>
      <c r="M67" t="s">
        <v>73</v>
      </c>
      <c r="N67" t="s">
        <v>93</v>
      </c>
      <c r="O67" t="s">
        <v>75</v>
      </c>
      <c r="P67" t="s">
        <v>76</v>
      </c>
      <c r="Q67" t="s">
        <v>77</v>
      </c>
      <c r="R67" t="s">
        <v>75</v>
      </c>
      <c r="S67" t="s">
        <v>70</v>
      </c>
      <c r="T67" t="s">
        <v>447</v>
      </c>
      <c r="U67" t="s">
        <v>448</v>
      </c>
      <c r="V67" t="s">
        <v>114</v>
      </c>
      <c r="W67" t="s">
        <v>449</v>
      </c>
      <c r="X67">
        <v>2022</v>
      </c>
      <c r="Y67" t="s">
        <v>116</v>
      </c>
      <c r="Z67">
        <v>22</v>
      </c>
      <c r="AA67" s="1">
        <v>37280</v>
      </c>
      <c r="AB67" t="s">
        <v>254</v>
      </c>
      <c r="AC67" t="s">
        <v>77</v>
      </c>
      <c r="AD67" t="s">
        <v>70</v>
      </c>
      <c r="AE67">
        <v>4</v>
      </c>
      <c r="AF67">
        <v>16</v>
      </c>
      <c r="AG67" t="s">
        <v>84</v>
      </c>
      <c r="AH67" t="s">
        <v>85</v>
      </c>
      <c r="AI67">
        <v>0</v>
      </c>
      <c r="AJ67" t="s">
        <v>75</v>
      </c>
      <c r="AK67" t="s">
        <v>75</v>
      </c>
      <c r="AL67" t="s">
        <v>75</v>
      </c>
      <c r="AM67" t="s">
        <v>70</v>
      </c>
      <c r="AN67" t="s">
        <v>86</v>
      </c>
      <c r="AO67" t="s">
        <v>70</v>
      </c>
      <c r="AP67" t="s">
        <v>75</v>
      </c>
      <c r="AQ67" t="s">
        <v>75</v>
      </c>
      <c r="AR67" t="s">
        <v>77</v>
      </c>
      <c r="AS67">
        <v>4950</v>
      </c>
      <c r="AT67">
        <v>500</v>
      </c>
      <c r="AU67" t="s">
        <v>75</v>
      </c>
      <c r="AV67" t="s">
        <v>75</v>
      </c>
      <c r="AW67" t="s">
        <v>87</v>
      </c>
      <c r="AX67" t="s">
        <v>70</v>
      </c>
      <c r="AY67">
        <v>104.38</v>
      </c>
      <c r="AZ67">
        <v>1133.51</v>
      </c>
      <c r="BA67">
        <v>1</v>
      </c>
      <c r="BB67">
        <v>9050</v>
      </c>
      <c r="BC67" t="s">
        <v>88</v>
      </c>
      <c r="BD67">
        <v>106.34</v>
      </c>
      <c r="BE67">
        <v>1193.08</v>
      </c>
      <c r="BF67">
        <v>4163</v>
      </c>
      <c r="BG67">
        <v>6660</v>
      </c>
      <c r="BH67" t="s">
        <v>179</v>
      </c>
      <c r="BI67">
        <v>187.2</v>
      </c>
      <c r="BJ67">
        <v>2037.55</v>
      </c>
      <c r="BK67">
        <v>2800</v>
      </c>
      <c r="BL67">
        <v>7450</v>
      </c>
      <c r="BM67" t="s">
        <v>88</v>
      </c>
    </row>
    <row r="68" spans="1:65" x14ac:dyDescent="0.2">
      <c r="A68">
        <v>10067</v>
      </c>
      <c r="B68" t="s">
        <v>65</v>
      </c>
      <c r="C68" s="1">
        <v>45356</v>
      </c>
      <c r="D68" t="s">
        <v>70</v>
      </c>
      <c r="E68">
        <v>2004</v>
      </c>
      <c r="F68" t="s">
        <v>89</v>
      </c>
      <c r="G68" t="s">
        <v>90</v>
      </c>
      <c r="H68" t="s">
        <v>450</v>
      </c>
      <c r="I68" t="s">
        <v>70</v>
      </c>
      <c r="J68" t="s">
        <v>100</v>
      </c>
      <c r="K68" t="s">
        <v>72</v>
      </c>
      <c r="L68">
        <v>1490</v>
      </c>
      <c r="M68" t="s">
        <v>73</v>
      </c>
      <c r="N68" t="s">
        <v>93</v>
      </c>
      <c r="O68" t="s">
        <v>75</v>
      </c>
      <c r="P68" t="s">
        <v>76</v>
      </c>
      <c r="Q68" t="s">
        <v>77</v>
      </c>
      <c r="R68" t="s">
        <v>75</v>
      </c>
      <c r="S68" t="s">
        <v>70</v>
      </c>
      <c r="T68">
        <v>31</v>
      </c>
      <c r="U68" t="s">
        <v>451</v>
      </c>
      <c r="V68" t="s">
        <v>114</v>
      </c>
      <c r="W68" t="s">
        <v>452</v>
      </c>
      <c r="X68">
        <v>2474</v>
      </c>
      <c r="Y68" t="s">
        <v>82</v>
      </c>
      <c r="Z68">
        <v>40</v>
      </c>
      <c r="AA68" s="1">
        <v>30705</v>
      </c>
      <c r="AB68" t="s">
        <v>97</v>
      </c>
      <c r="AC68" t="s">
        <v>77</v>
      </c>
      <c r="AD68" t="s">
        <v>70</v>
      </c>
      <c r="AE68">
        <v>4</v>
      </c>
      <c r="AF68">
        <v>16</v>
      </c>
      <c r="AG68" t="s">
        <v>124</v>
      </c>
      <c r="AH68" t="s">
        <v>148</v>
      </c>
      <c r="AI68">
        <v>0</v>
      </c>
      <c r="AJ68" t="s">
        <v>75</v>
      </c>
      <c r="AK68" t="s">
        <v>75</v>
      </c>
      <c r="AL68" t="s">
        <v>75</v>
      </c>
      <c r="AM68" t="s">
        <v>70</v>
      </c>
      <c r="AN68" t="s">
        <v>86</v>
      </c>
      <c r="AO68" t="s">
        <v>70</v>
      </c>
      <c r="AP68" t="s">
        <v>75</v>
      </c>
      <c r="AQ68" t="s">
        <v>75</v>
      </c>
      <c r="AR68" t="s">
        <v>77</v>
      </c>
      <c r="AS68">
        <v>6250</v>
      </c>
      <c r="AT68">
        <v>500</v>
      </c>
      <c r="AU68" t="s">
        <v>75</v>
      </c>
      <c r="AV68" t="s">
        <v>75</v>
      </c>
      <c r="AW68" t="s">
        <v>87</v>
      </c>
      <c r="AX68" t="s">
        <v>70</v>
      </c>
      <c r="AY68">
        <v>67.7</v>
      </c>
      <c r="AZ68">
        <v>735.54</v>
      </c>
      <c r="BA68">
        <v>1</v>
      </c>
      <c r="BB68">
        <v>9300</v>
      </c>
      <c r="BC68" t="s">
        <v>98</v>
      </c>
      <c r="BD68">
        <v>64.599999999999994</v>
      </c>
      <c r="BE68">
        <v>724.94</v>
      </c>
      <c r="BF68">
        <v>4650</v>
      </c>
      <c r="BG68">
        <v>7440</v>
      </c>
      <c r="BH68" t="s">
        <v>88</v>
      </c>
      <c r="BI68">
        <v>76.55</v>
      </c>
      <c r="BJ68">
        <v>830.48</v>
      </c>
      <c r="BK68">
        <v>3100</v>
      </c>
      <c r="BL68">
        <v>8300</v>
      </c>
      <c r="BM68" t="s">
        <v>88</v>
      </c>
    </row>
    <row r="69" spans="1:65" x14ac:dyDescent="0.2">
      <c r="A69">
        <v>10068</v>
      </c>
      <c r="B69" t="s">
        <v>65</v>
      </c>
      <c r="C69" s="1">
        <v>45356</v>
      </c>
      <c r="D69" t="s">
        <v>453</v>
      </c>
      <c r="E69">
        <v>2014</v>
      </c>
      <c r="F69" t="s">
        <v>434</v>
      </c>
      <c r="G69" t="s">
        <v>435</v>
      </c>
      <c r="H69" t="s">
        <v>454</v>
      </c>
      <c r="I69" t="s">
        <v>70</v>
      </c>
      <c r="J69" t="s">
        <v>455</v>
      </c>
      <c r="K69" t="s">
        <v>72</v>
      </c>
      <c r="L69">
        <v>3604</v>
      </c>
      <c r="M69" t="s">
        <v>144</v>
      </c>
      <c r="N69" t="s">
        <v>93</v>
      </c>
      <c r="O69" t="s">
        <v>75</v>
      </c>
      <c r="P69" t="s">
        <v>76</v>
      </c>
      <c r="Q69" t="s">
        <v>77</v>
      </c>
      <c r="R69" t="s">
        <v>75</v>
      </c>
      <c r="S69" t="s">
        <v>398</v>
      </c>
      <c r="T69">
        <v>11</v>
      </c>
      <c r="U69" t="s">
        <v>456</v>
      </c>
      <c r="V69" t="s">
        <v>114</v>
      </c>
      <c r="W69" t="s">
        <v>457</v>
      </c>
      <c r="X69">
        <v>620</v>
      </c>
      <c r="Y69" t="s">
        <v>116</v>
      </c>
      <c r="Z69">
        <v>48</v>
      </c>
      <c r="AA69" s="1">
        <v>27783</v>
      </c>
      <c r="AB69" t="s">
        <v>97</v>
      </c>
      <c r="AC69" t="s">
        <v>77</v>
      </c>
      <c r="AD69" t="s">
        <v>70</v>
      </c>
      <c r="AE69">
        <v>4</v>
      </c>
      <c r="AF69">
        <v>16</v>
      </c>
      <c r="AG69" t="s">
        <v>84</v>
      </c>
      <c r="AH69" t="s">
        <v>85</v>
      </c>
      <c r="AI69">
        <v>0</v>
      </c>
      <c r="AJ69" t="s">
        <v>75</v>
      </c>
      <c r="AK69" t="s">
        <v>75</v>
      </c>
      <c r="AL69" t="s">
        <v>75</v>
      </c>
      <c r="AM69" t="s">
        <v>70</v>
      </c>
      <c r="AN69" t="s">
        <v>86</v>
      </c>
      <c r="AO69" t="s">
        <v>70</v>
      </c>
      <c r="AP69" t="s">
        <v>75</v>
      </c>
      <c r="AQ69" t="s">
        <v>75</v>
      </c>
      <c r="AR69" t="s">
        <v>77</v>
      </c>
      <c r="AS69">
        <v>37950</v>
      </c>
      <c r="AT69">
        <v>500</v>
      </c>
      <c r="AU69" t="s">
        <v>75</v>
      </c>
      <c r="AV69" t="s">
        <v>75</v>
      </c>
      <c r="AW69" t="s">
        <v>87</v>
      </c>
      <c r="AX69" t="s">
        <v>70</v>
      </c>
      <c r="AY69">
        <v>137.72999999999999</v>
      </c>
      <c r="AZ69">
        <v>1495.32</v>
      </c>
      <c r="BA69">
        <v>18875</v>
      </c>
      <c r="BB69">
        <v>56625</v>
      </c>
      <c r="BC69" t="s">
        <v>88</v>
      </c>
      <c r="BD69">
        <v>99.16</v>
      </c>
      <c r="BE69">
        <v>1112.45</v>
      </c>
      <c r="BF69">
        <v>28313</v>
      </c>
      <c r="BG69">
        <v>45300</v>
      </c>
      <c r="BH69" t="s">
        <v>88</v>
      </c>
      <c r="BI69">
        <v>107.48</v>
      </c>
      <c r="BJ69">
        <v>1167.8699999999999</v>
      </c>
      <c r="BK69">
        <v>18900</v>
      </c>
      <c r="BL69">
        <v>49100</v>
      </c>
      <c r="BM69" t="s">
        <v>88</v>
      </c>
    </row>
    <row r="70" spans="1:65" x14ac:dyDescent="0.2">
      <c r="A70">
        <v>10069</v>
      </c>
      <c r="B70" t="s">
        <v>65</v>
      </c>
      <c r="C70" s="1">
        <v>45356</v>
      </c>
      <c r="D70" t="s">
        <v>458</v>
      </c>
      <c r="E70">
        <v>2008</v>
      </c>
      <c r="F70" t="s">
        <v>89</v>
      </c>
      <c r="G70" t="s">
        <v>90</v>
      </c>
      <c r="H70" t="s">
        <v>459</v>
      </c>
      <c r="I70" t="s">
        <v>70</v>
      </c>
      <c r="J70" t="s">
        <v>71</v>
      </c>
      <c r="K70" t="s">
        <v>72</v>
      </c>
      <c r="L70">
        <v>1496</v>
      </c>
      <c r="M70" t="s">
        <v>228</v>
      </c>
      <c r="N70" t="s">
        <v>93</v>
      </c>
      <c r="O70" t="s">
        <v>75</v>
      </c>
      <c r="P70" t="s">
        <v>76</v>
      </c>
      <c r="Q70" t="s">
        <v>77</v>
      </c>
      <c r="R70" t="s">
        <v>75</v>
      </c>
      <c r="S70" t="s">
        <v>112</v>
      </c>
      <c r="T70">
        <v>33</v>
      </c>
      <c r="U70" t="s">
        <v>460</v>
      </c>
      <c r="V70" t="s">
        <v>114</v>
      </c>
      <c r="W70" t="s">
        <v>461</v>
      </c>
      <c r="X70">
        <v>1025</v>
      </c>
      <c r="Y70" t="s">
        <v>116</v>
      </c>
      <c r="Z70">
        <v>39</v>
      </c>
      <c r="AA70" s="1">
        <v>31071</v>
      </c>
      <c r="AB70" t="s">
        <v>97</v>
      </c>
      <c r="AC70" t="s">
        <v>77</v>
      </c>
      <c r="AD70" t="s">
        <v>70</v>
      </c>
      <c r="AE70">
        <v>4</v>
      </c>
      <c r="AF70">
        <v>16</v>
      </c>
      <c r="AG70" t="s">
        <v>124</v>
      </c>
      <c r="AH70" t="s">
        <v>85</v>
      </c>
      <c r="AI70">
        <v>0</v>
      </c>
      <c r="AJ70" t="s">
        <v>75</v>
      </c>
      <c r="AK70" t="s">
        <v>75</v>
      </c>
      <c r="AL70" t="s">
        <v>75</v>
      </c>
      <c r="AM70" t="s">
        <v>70</v>
      </c>
      <c r="AN70" t="s">
        <v>86</v>
      </c>
      <c r="AO70" t="s">
        <v>70</v>
      </c>
      <c r="AP70" t="s">
        <v>75</v>
      </c>
      <c r="AQ70" t="s">
        <v>75</v>
      </c>
      <c r="AR70" t="s">
        <v>77</v>
      </c>
      <c r="AS70">
        <v>8160</v>
      </c>
      <c r="AT70">
        <v>500</v>
      </c>
      <c r="AU70" t="s">
        <v>75</v>
      </c>
      <c r="AV70" t="s">
        <v>75</v>
      </c>
      <c r="AW70" t="s">
        <v>87</v>
      </c>
      <c r="AX70" t="s">
        <v>70</v>
      </c>
      <c r="AY70">
        <v>79.97</v>
      </c>
      <c r="AZ70">
        <v>868.61</v>
      </c>
      <c r="BA70">
        <v>50</v>
      </c>
      <c r="BB70">
        <v>10050</v>
      </c>
      <c r="BC70" t="s">
        <v>88</v>
      </c>
      <c r="BD70">
        <v>76.12</v>
      </c>
      <c r="BE70">
        <v>854.14</v>
      </c>
      <c r="BF70">
        <v>5100</v>
      </c>
      <c r="BG70">
        <v>8160</v>
      </c>
      <c r="BH70" t="s">
        <v>88</v>
      </c>
      <c r="BI70">
        <v>115.62</v>
      </c>
      <c r="BJ70">
        <v>1256.6500000000001</v>
      </c>
      <c r="BK70">
        <v>3400</v>
      </c>
      <c r="BL70">
        <v>9100</v>
      </c>
      <c r="BM70" t="s">
        <v>88</v>
      </c>
    </row>
    <row r="71" spans="1:65" x14ac:dyDescent="0.2">
      <c r="A71">
        <v>10070</v>
      </c>
      <c r="B71" t="s">
        <v>65</v>
      </c>
      <c r="C71" s="1">
        <v>45356</v>
      </c>
      <c r="D71" t="s">
        <v>462</v>
      </c>
      <c r="E71">
        <v>2004</v>
      </c>
      <c r="F71" t="s">
        <v>463</v>
      </c>
      <c r="G71" t="s">
        <v>464</v>
      </c>
      <c r="H71" t="s">
        <v>70</v>
      </c>
      <c r="I71" t="s">
        <v>70</v>
      </c>
      <c r="J71" t="s">
        <v>100</v>
      </c>
      <c r="K71" t="s">
        <v>72</v>
      </c>
      <c r="L71">
        <v>1298</v>
      </c>
      <c r="M71" t="s">
        <v>175</v>
      </c>
      <c r="N71" t="s">
        <v>74</v>
      </c>
      <c r="O71" t="s">
        <v>75</v>
      </c>
      <c r="P71" t="s">
        <v>76</v>
      </c>
      <c r="Q71" t="s">
        <v>77</v>
      </c>
      <c r="R71" t="s">
        <v>75</v>
      </c>
      <c r="S71" t="s">
        <v>70</v>
      </c>
      <c r="T71">
        <v>89</v>
      </c>
      <c r="U71" t="s">
        <v>465</v>
      </c>
      <c r="V71" t="s">
        <v>80</v>
      </c>
      <c r="W71" t="s">
        <v>466</v>
      </c>
      <c r="X71">
        <v>5710</v>
      </c>
      <c r="Y71" t="s">
        <v>239</v>
      </c>
      <c r="Z71">
        <v>41</v>
      </c>
      <c r="AA71" s="1">
        <v>30340</v>
      </c>
      <c r="AB71" t="s">
        <v>97</v>
      </c>
      <c r="AC71" t="s">
        <v>77</v>
      </c>
      <c r="AD71" t="s">
        <v>70</v>
      </c>
      <c r="AE71">
        <v>4</v>
      </c>
      <c r="AF71">
        <v>16</v>
      </c>
      <c r="AG71" t="s">
        <v>124</v>
      </c>
      <c r="AH71" t="s">
        <v>148</v>
      </c>
      <c r="AI71">
        <v>0</v>
      </c>
      <c r="AJ71" t="s">
        <v>75</v>
      </c>
      <c r="AK71" t="s">
        <v>75</v>
      </c>
      <c r="AL71" t="s">
        <v>75</v>
      </c>
      <c r="AM71" t="s">
        <v>70</v>
      </c>
      <c r="AN71" t="s">
        <v>86</v>
      </c>
      <c r="AO71" t="s">
        <v>70</v>
      </c>
      <c r="AP71" t="s">
        <v>75</v>
      </c>
      <c r="AQ71" t="s">
        <v>75</v>
      </c>
      <c r="AR71" t="s">
        <v>77</v>
      </c>
      <c r="AS71">
        <v>5250</v>
      </c>
      <c r="AT71">
        <v>500</v>
      </c>
      <c r="AU71" t="s">
        <v>75</v>
      </c>
      <c r="AV71" t="s">
        <v>75</v>
      </c>
      <c r="AW71" t="s">
        <v>87</v>
      </c>
      <c r="AX71" t="s">
        <v>70</v>
      </c>
      <c r="AY71">
        <v>58.66</v>
      </c>
      <c r="AZ71">
        <v>637.38</v>
      </c>
      <c r="BA71">
        <v>1</v>
      </c>
      <c r="BB71">
        <v>9000</v>
      </c>
      <c r="BC71" t="s">
        <v>98</v>
      </c>
      <c r="BD71">
        <v>62.63</v>
      </c>
      <c r="BE71">
        <v>702.91</v>
      </c>
      <c r="BF71">
        <v>4613</v>
      </c>
      <c r="BG71">
        <v>7380</v>
      </c>
      <c r="BH71" t="s">
        <v>98</v>
      </c>
      <c r="BI71">
        <v>56.95</v>
      </c>
      <c r="BJ71">
        <v>616.69000000000005</v>
      </c>
      <c r="BK71">
        <v>3100</v>
      </c>
      <c r="BL71">
        <v>8250</v>
      </c>
      <c r="BM71" t="s">
        <v>98</v>
      </c>
    </row>
    <row r="72" spans="1:65" x14ac:dyDescent="0.2">
      <c r="A72">
        <v>10071</v>
      </c>
      <c r="B72" t="s">
        <v>65</v>
      </c>
      <c r="C72" s="1">
        <v>45356</v>
      </c>
      <c r="D72" t="s">
        <v>70</v>
      </c>
      <c r="E72">
        <v>2007</v>
      </c>
      <c r="F72" t="s">
        <v>350</v>
      </c>
      <c r="G72" t="s">
        <v>467</v>
      </c>
      <c r="H72" t="s">
        <v>468</v>
      </c>
      <c r="I72" t="s">
        <v>70</v>
      </c>
      <c r="J72" t="s">
        <v>92</v>
      </c>
      <c r="K72" t="s">
        <v>72</v>
      </c>
      <c r="L72">
        <v>3828</v>
      </c>
      <c r="M72" t="s">
        <v>223</v>
      </c>
      <c r="N72" t="s">
        <v>93</v>
      </c>
      <c r="O72" t="s">
        <v>75</v>
      </c>
      <c r="P72" t="s">
        <v>76</v>
      </c>
      <c r="Q72" t="s">
        <v>77</v>
      </c>
      <c r="R72" t="s">
        <v>75</v>
      </c>
      <c r="S72" t="s">
        <v>70</v>
      </c>
      <c r="T72">
        <v>66</v>
      </c>
      <c r="U72" t="s">
        <v>469</v>
      </c>
      <c r="V72" t="s">
        <v>103</v>
      </c>
      <c r="W72" t="s">
        <v>470</v>
      </c>
      <c r="X72">
        <v>5010</v>
      </c>
      <c r="Y72" t="s">
        <v>239</v>
      </c>
      <c r="Z72">
        <v>21</v>
      </c>
      <c r="AA72" s="1">
        <v>37645</v>
      </c>
      <c r="AB72" t="s">
        <v>254</v>
      </c>
      <c r="AC72" t="s">
        <v>77</v>
      </c>
      <c r="AD72" t="s">
        <v>70</v>
      </c>
      <c r="AE72">
        <v>4</v>
      </c>
      <c r="AF72">
        <v>16</v>
      </c>
      <c r="AG72" t="s">
        <v>84</v>
      </c>
      <c r="AH72" t="s">
        <v>85</v>
      </c>
      <c r="AI72">
        <v>0</v>
      </c>
      <c r="AJ72" t="s">
        <v>75</v>
      </c>
      <c r="AK72" t="s">
        <v>75</v>
      </c>
      <c r="AL72" t="s">
        <v>75</v>
      </c>
      <c r="AM72" t="s">
        <v>70</v>
      </c>
      <c r="AN72" t="s">
        <v>86</v>
      </c>
      <c r="AO72" t="s">
        <v>70</v>
      </c>
      <c r="AP72" t="s">
        <v>75</v>
      </c>
      <c r="AQ72" t="s">
        <v>75</v>
      </c>
      <c r="AR72" t="s">
        <v>77</v>
      </c>
      <c r="AS72">
        <v>16280</v>
      </c>
      <c r="AT72">
        <v>500</v>
      </c>
      <c r="AU72" t="s">
        <v>75</v>
      </c>
      <c r="AV72" t="s">
        <v>75</v>
      </c>
      <c r="AW72" t="s">
        <v>87</v>
      </c>
      <c r="AX72" t="s">
        <v>70</v>
      </c>
      <c r="AY72">
        <v>147.87</v>
      </c>
      <c r="AZ72">
        <v>1605.32</v>
      </c>
      <c r="BA72">
        <v>5575</v>
      </c>
      <c r="BB72">
        <v>16725</v>
      </c>
      <c r="BC72" t="s">
        <v>98</v>
      </c>
      <c r="BD72">
        <v>116.46</v>
      </c>
      <c r="BE72">
        <v>1306.5999999999999</v>
      </c>
      <c r="BF72">
        <v>10350</v>
      </c>
      <c r="BG72">
        <v>16560</v>
      </c>
      <c r="BH72" t="s">
        <v>179</v>
      </c>
      <c r="BI72">
        <v>160.09</v>
      </c>
      <c r="BJ72">
        <v>1741.79</v>
      </c>
      <c r="BK72">
        <v>6900</v>
      </c>
      <c r="BL72">
        <v>18200</v>
      </c>
      <c r="BM72" t="s">
        <v>88</v>
      </c>
    </row>
    <row r="73" spans="1:65" x14ac:dyDescent="0.2">
      <c r="A73">
        <v>10072</v>
      </c>
      <c r="B73" t="s">
        <v>65</v>
      </c>
      <c r="C73" s="1">
        <v>45356</v>
      </c>
      <c r="D73" t="s">
        <v>471</v>
      </c>
      <c r="E73">
        <v>2006</v>
      </c>
      <c r="F73" t="s">
        <v>118</v>
      </c>
      <c r="G73" t="s">
        <v>472</v>
      </c>
      <c r="H73" t="s">
        <v>473</v>
      </c>
      <c r="I73" t="s">
        <v>70</v>
      </c>
      <c r="J73" t="s">
        <v>92</v>
      </c>
      <c r="K73" t="s">
        <v>72</v>
      </c>
      <c r="L73">
        <v>2261</v>
      </c>
      <c r="M73" t="s">
        <v>144</v>
      </c>
      <c r="N73" t="s">
        <v>74</v>
      </c>
      <c r="O73" t="s">
        <v>75</v>
      </c>
      <c r="P73" t="s">
        <v>76</v>
      </c>
      <c r="Q73" t="s">
        <v>77</v>
      </c>
      <c r="R73" t="s">
        <v>75</v>
      </c>
      <c r="S73" t="s">
        <v>70</v>
      </c>
      <c r="T73">
        <v>6</v>
      </c>
      <c r="U73" t="s">
        <v>474</v>
      </c>
      <c r="V73" t="s">
        <v>194</v>
      </c>
      <c r="W73" t="s">
        <v>449</v>
      </c>
      <c r="X73">
        <v>2022</v>
      </c>
      <c r="Y73" t="s">
        <v>116</v>
      </c>
      <c r="Z73">
        <v>48</v>
      </c>
      <c r="AA73" s="1">
        <v>27783</v>
      </c>
      <c r="AB73" t="s">
        <v>97</v>
      </c>
      <c r="AC73" t="s">
        <v>77</v>
      </c>
      <c r="AD73" t="s">
        <v>70</v>
      </c>
      <c r="AE73">
        <v>4</v>
      </c>
      <c r="AF73">
        <v>16</v>
      </c>
      <c r="AG73" t="s">
        <v>84</v>
      </c>
      <c r="AH73" t="s">
        <v>85</v>
      </c>
      <c r="AI73">
        <v>0</v>
      </c>
      <c r="AJ73" t="s">
        <v>75</v>
      </c>
      <c r="AK73" t="s">
        <v>75</v>
      </c>
      <c r="AL73" t="s">
        <v>75</v>
      </c>
      <c r="AM73" t="s">
        <v>70</v>
      </c>
      <c r="AN73" t="s">
        <v>86</v>
      </c>
      <c r="AO73" t="s">
        <v>70</v>
      </c>
      <c r="AP73" t="s">
        <v>75</v>
      </c>
      <c r="AQ73" t="s">
        <v>75</v>
      </c>
      <c r="AR73" t="s">
        <v>77</v>
      </c>
      <c r="AS73">
        <v>6360</v>
      </c>
      <c r="AT73">
        <v>500</v>
      </c>
      <c r="AU73" t="s">
        <v>75</v>
      </c>
      <c r="AV73" t="s">
        <v>75</v>
      </c>
      <c r="AW73" t="s">
        <v>87</v>
      </c>
      <c r="AX73" t="s">
        <v>70</v>
      </c>
      <c r="AY73">
        <v>67.56</v>
      </c>
      <c r="AZ73">
        <v>733.98</v>
      </c>
      <c r="BA73">
        <v>1</v>
      </c>
      <c r="BB73">
        <v>8600</v>
      </c>
      <c r="BC73" t="s">
        <v>88</v>
      </c>
      <c r="BD73">
        <v>61.33</v>
      </c>
      <c r="BE73">
        <v>688.32</v>
      </c>
      <c r="BF73">
        <v>3975</v>
      </c>
      <c r="BG73">
        <v>6360</v>
      </c>
      <c r="BH73" t="s">
        <v>88</v>
      </c>
      <c r="BI73">
        <v>125.06</v>
      </c>
      <c r="BJ73">
        <v>1359.71</v>
      </c>
      <c r="BK73">
        <v>2650</v>
      </c>
      <c r="BL73">
        <v>7100</v>
      </c>
      <c r="BM73" t="s">
        <v>88</v>
      </c>
    </row>
    <row r="74" spans="1:65" x14ac:dyDescent="0.2">
      <c r="A74">
        <v>10073</v>
      </c>
      <c r="B74" t="s">
        <v>65</v>
      </c>
      <c r="C74" s="1">
        <v>45356</v>
      </c>
      <c r="D74" t="s">
        <v>70</v>
      </c>
      <c r="E74">
        <v>2016</v>
      </c>
      <c r="F74" t="s">
        <v>295</v>
      </c>
      <c r="G74" t="s">
        <v>475</v>
      </c>
      <c r="H74" t="s">
        <v>476</v>
      </c>
      <c r="I74" t="s">
        <v>70</v>
      </c>
      <c r="J74" t="s">
        <v>92</v>
      </c>
      <c r="K74" t="s">
        <v>133</v>
      </c>
      <c r="L74">
        <v>1984</v>
      </c>
      <c r="M74" t="s">
        <v>477</v>
      </c>
      <c r="N74" t="s">
        <v>93</v>
      </c>
      <c r="O74" t="s">
        <v>75</v>
      </c>
      <c r="P74" t="s">
        <v>76</v>
      </c>
      <c r="Q74" t="s">
        <v>77</v>
      </c>
      <c r="R74" t="s">
        <v>75</v>
      </c>
      <c r="S74">
        <v>603</v>
      </c>
      <c r="T74">
        <v>8</v>
      </c>
      <c r="U74" t="s">
        <v>478</v>
      </c>
      <c r="V74" t="s">
        <v>95</v>
      </c>
      <c r="W74" t="s">
        <v>372</v>
      </c>
      <c r="X74">
        <v>1050</v>
      </c>
      <c r="Y74" t="s">
        <v>116</v>
      </c>
      <c r="Z74">
        <v>65</v>
      </c>
      <c r="AA74" s="1">
        <v>21574</v>
      </c>
      <c r="AB74" t="s">
        <v>97</v>
      </c>
      <c r="AC74" t="s">
        <v>77</v>
      </c>
      <c r="AD74" t="s">
        <v>70</v>
      </c>
      <c r="AE74">
        <v>4</v>
      </c>
      <c r="AF74">
        <v>16</v>
      </c>
      <c r="AG74" t="s">
        <v>84</v>
      </c>
      <c r="AH74" t="s">
        <v>148</v>
      </c>
      <c r="AI74">
        <v>0</v>
      </c>
      <c r="AJ74" t="s">
        <v>75</v>
      </c>
      <c r="AK74" t="s">
        <v>75</v>
      </c>
      <c r="AL74" t="s">
        <v>75</v>
      </c>
      <c r="AM74" t="s">
        <v>70</v>
      </c>
      <c r="AN74" t="s">
        <v>86</v>
      </c>
      <c r="AO74" t="s">
        <v>70</v>
      </c>
      <c r="AP74" t="s">
        <v>75</v>
      </c>
      <c r="AQ74" t="s">
        <v>75</v>
      </c>
      <c r="AR74" t="s">
        <v>77</v>
      </c>
      <c r="AS74">
        <v>26340</v>
      </c>
      <c r="AT74">
        <v>500</v>
      </c>
      <c r="AU74" t="s">
        <v>75</v>
      </c>
      <c r="AV74" t="s">
        <v>75</v>
      </c>
      <c r="AW74" t="s">
        <v>87</v>
      </c>
      <c r="AX74" t="s">
        <v>70</v>
      </c>
      <c r="AY74">
        <v>134.24</v>
      </c>
      <c r="AZ74">
        <v>1457.41</v>
      </c>
      <c r="BA74">
        <v>10975</v>
      </c>
      <c r="BB74">
        <v>32925</v>
      </c>
      <c r="BC74" t="s">
        <v>88</v>
      </c>
      <c r="BD74">
        <v>91.91</v>
      </c>
      <c r="BE74">
        <v>1031.3</v>
      </c>
      <c r="BF74">
        <v>16463</v>
      </c>
      <c r="BG74">
        <v>26340</v>
      </c>
      <c r="BH74" t="s">
        <v>88</v>
      </c>
      <c r="BI74">
        <v>123.18</v>
      </c>
      <c r="BJ74">
        <v>1339.18</v>
      </c>
      <c r="BK74">
        <v>11000</v>
      </c>
      <c r="BL74">
        <v>28550</v>
      </c>
      <c r="BM74" t="s">
        <v>88</v>
      </c>
    </row>
    <row r="75" spans="1:65" hidden="1" x14ac:dyDescent="0.2">
      <c r="A75">
        <v>10074</v>
      </c>
      <c r="B75" t="s">
        <v>65</v>
      </c>
      <c r="C75" s="1">
        <v>45356</v>
      </c>
      <c r="D75" t="s">
        <v>70</v>
      </c>
      <c r="E75">
        <v>2003</v>
      </c>
      <c r="F75" t="s">
        <v>67</v>
      </c>
      <c r="G75" t="s">
        <v>308</v>
      </c>
      <c r="H75" t="s">
        <v>479</v>
      </c>
      <c r="I75" t="s">
        <v>310</v>
      </c>
      <c r="J75" t="s">
        <v>71</v>
      </c>
      <c r="K75" t="s">
        <v>72</v>
      </c>
      <c r="L75">
        <v>3498</v>
      </c>
      <c r="M75" t="s">
        <v>223</v>
      </c>
      <c r="N75" t="s">
        <v>93</v>
      </c>
      <c r="O75" t="s">
        <v>75</v>
      </c>
      <c r="P75" t="s">
        <v>76</v>
      </c>
      <c r="Q75" t="s">
        <v>77</v>
      </c>
      <c r="R75" t="s">
        <v>75</v>
      </c>
      <c r="S75" t="s">
        <v>70</v>
      </c>
      <c r="T75">
        <v>78</v>
      </c>
      <c r="U75" t="s">
        <v>480</v>
      </c>
      <c r="V75" t="s">
        <v>80</v>
      </c>
      <c r="W75" t="s">
        <v>481</v>
      </c>
      <c r="X75">
        <v>3910</v>
      </c>
      <c r="Y75" t="s">
        <v>82</v>
      </c>
      <c r="Z75">
        <v>30</v>
      </c>
      <c r="AA75" s="1">
        <v>34358</v>
      </c>
      <c r="AB75" t="s">
        <v>97</v>
      </c>
      <c r="AC75" t="s">
        <v>77</v>
      </c>
      <c r="AD75" t="s">
        <v>70</v>
      </c>
      <c r="AE75">
        <v>4</v>
      </c>
      <c r="AF75">
        <v>16</v>
      </c>
      <c r="AG75" t="s">
        <v>84</v>
      </c>
      <c r="AH75" t="s">
        <v>148</v>
      </c>
      <c r="AI75">
        <v>0</v>
      </c>
      <c r="AJ75" t="s">
        <v>75</v>
      </c>
      <c r="AK75" t="s">
        <v>75</v>
      </c>
      <c r="AL75" t="s">
        <v>75</v>
      </c>
      <c r="AM75" t="s">
        <v>70</v>
      </c>
      <c r="AN75" t="s">
        <v>86</v>
      </c>
      <c r="AO75" t="s">
        <v>70</v>
      </c>
      <c r="AP75" t="s">
        <v>75</v>
      </c>
      <c r="AQ75" t="s">
        <v>75</v>
      </c>
      <c r="AR75" t="s">
        <v>77</v>
      </c>
      <c r="AS75">
        <v>7100</v>
      </c>
      <c r="AT75">
        <v>500</v>
      </c>
      <c r="AU75" t="s">
        <v>75</v>
      </c>
      <c r="AV75" t="s">
        <v>75</v>
      </c>
      <c r="AW75" t="s">
        <v>87</v>
      </c>
      <c r="AX75" t="s">
        <v>70</v>
      </c>
      <c r="AY75">
        <v>90.03</v>
      </c>
      <c r="AZ75">
        <v>977.83</v>
      </c>
      <c r="BA75">
        <v>50</v>
      </c>
      <c r="BB75">
        <v>10050</v>
      </c>
      <c r="BC75" t="s">
        <v>88</v>
      </c>
      <c r="BD75">
        <v>69.430000000000007</v>
      </c>
      <c r="BE75">
        <v>779.15</v>
      </c>
      <c r="BF75">
        <v>5325</v>
      </c>
      <c r="BG75">
        <v>8520</v>
      </c>
      <c r="BH75" t="s">
        <v>88</v>
      </c>
      <c r="BI75">
        <v>-1</v>
      </c>
      <c r="BJ75">
        <v>-1</v>
      </c>
      <c r="BK75">
        <v>-1</v>
      </c>
      <c r="BL75">
        <v>-1</v>
      </c>
      <c r="BM75" t="s">
        <v>159</v>
      </c>
    </row>
    <row r="76" spans="1:65" x14ac:dyDescent="0.2">
      <c r="A76">
        <v>10075</v>
      </c>
      <c r="B76" t="s">
        <v>65</v>
      </c>
      <c r="C76" s="1">
        <v>45356</v>
      </c>
      <c r="D76" t="s">
        <v>482</v>
      </c>
      <c r="E76">
        <v>2012</v>
      </c>
      <c r="F76" t="s">
        <v>89</v>
      </c>
      <c r="G76" t="s">
        <v>356</v>
      </c>
      <c r="H76" t="s">
        <v>70</v>
      </c>
      <c r="I76" t="s">
        <v>483</v>
      </c>
      <c r="J76" t="s">
        <v>100</v>
      </c>
      <c r="K76" t="s">
        <v>72</v>
      </c>
      <c r="L76">
        <v>1798</v>
      </c>
      <c r="M76" t="s">
        <v>228</v>
      </c>
      <c r="N76" t="s">
        <v>164</v>
      </c>
      <c r="O76" t="s">
        <v>75</v>
      </c>
      <c r="P76" t="s">
        <v>76</v>
      </c>
      <c r="Q76" t="s">
        <v>77</v>
      </c>
      <c r="R76" t="s">
        <v>75</v>
      </c>
      <c r="S76" t="s">
        <v>70</v>
      </c>
      <c r="T76">
        <v>9</v>
      </c>
      <c r="U76" t="s">
        <v>484</v>
      </c>
      <c r="V76" t="s">
        <v>95</v>
      </c>
      <c r="W76" t="s">
        <v>485</v>
      </c>
      <c r="X76">
        <v>3206</v>
      </c>
      <c r="Y76" t="s">
        <v>82</v>
      </c>
      <c r="Z76">
        <v>45</v>
      </c>
      <c r="AA76" s="1">
        <v>28879</v>
      </c>
      <c r="AB76" t="s">
        <v>97</v>
      </c>
      <c r="AC76" t="s">
        <v>77</v>
      </c>
      <c r="AD76" t="s">
        <v>70</v>
      </c>
      <c r="AE76">
        <v>4</v>
      </c>
      <c r="AF76">
        <v>16</v>
      </c>
      <c r="AG76" t="s">
        <v>124</v>
      </c>
      <c r="AH76" t="s">
        <v>148</v>
      </c>
      <c r="AI76">
        <v>1</v>
      </c>
      <c r="AJ76" t="s">
        <v>77</v>
      </c>
      <c r="AK76" t="s">
        <v>77</v>
      </c>
      <c r="AL76" t="s">
        <v>77</v>
      </c>
      <c r="AM76">
        <v>17</v>
      </c>
      <c r="AN76" s="1">
        <v>44804</v>
      </c>
      <c r="AO76" t="s">
        <v>117</v>
      </c>
      <c r="AP76" t="s">
        <v>75</v>
      </c>
      <c r="AQ76" t="s">
        <v>75</v>
      </c>
      <c r="AR76" t="s">
        <v>77</v>
      </c>
      <c r="AS76">
        <v>16260</v>
      </c>
      <c r="AT76">
        <v>500</v>
      </c>
      <c r="AU76" t="s">
        <v>75</v>
      </c>
      <c r="AV76" t="s">
        <v>75</v>
      </c>
      <c r="AW76" t="s">
        <v>87</v>
      </c>
      <c r="AX76" t="s">
        <v>70</v>
      </c>
      <c r="AY76">
        <v>112.74</v>
      </c>
      <c r="AZ76">
        <v>1224.1300000000001</v>
      </c>
      <c r="BA76">
        <v>5625</v>
      </c>
      <c r="BB76">
        <v>16875</v>
      </c>
      <c r="BC76" t="s">
        <v>98</v>
      </c>
      <c r="BD76">
        <v>83.65</v>
      </c>
      <c r="BE76">
        <v>938.6</v>
      </c>
      <c r="BF76">
        <v>10163</v>
      </c>
      <c r="BG76">
        <v>16260</v>
      </c>
      <c r="BH76" t="s">
        <v>98</v>
      </c>
      <c r="BI76">
        <v>85.07</v>
      </c>
      <c r="BJ76">
        <v>923.4</v>
      </c>
      <c r="BK76">
        <v>6800</v>
      </c>
      <c r="BL76">
        <v>17900</v>
      </c>
      <c r="BM76" t="s">
        <v>98</v>
      </c>
    </row>
    <row r="77" spans="1:65" x14ac:dyDescent="0.2">
      <c r="A77">
        <v>10076</v>
      </c>
      <c r="B77" t="s">
        <v>65</v>
      </c>
      <c r="C77" s="1">
        <v>45356</v>
      </c>
      <c r="D77" t="s">
        <v>486</v>
      </c>
      <c r="E77">
        <v>2011</v>
      </c>
      <c r="F77" t="s">
        <v>463</v>
      </c>
      <c r="G77" t="s">
        <v>487</v>
      </c>
      <c r="H77" t="s">
        <v>386</v>
      </c>
      <c r="I77" t="s">
        <v>70</v>
      </c>
      <c r="J77" t="s">
        <v>100</v>
      </c>
      <c r="K77" t="s">
        <v>72</v>
      </c>
      <c r="L77">
        <v>1242</v>
      </c>
      <c r="M77" t="s">
        <v>73</v>
      </c>
      <c r="N77" t="s">
        <v>93</v>
      </c>
      <c r="O77" t="s">
        <v>75</v>
      </c>
      <c r="P77" t="s">
        <v>76</v>
      </c>
      <c r="Q77" t="s">
        <v>77</v>
      </c>
      <c r="R77" t="s">
        <v>75</v>
      </c>
      <c r="S77" t="s">
        <v>70</v>
      </c>
      <c r="T77">
        <v>8</v>
      </c>
      <c r="U77" t="s">
        <v>488</v>
      </c>
      <c r="V77" t="s">
        <v>80</v>
      </c>
      <c r="W77" t="s">
        <v>489</v>
      </c>
      <c r="X77">
        <v>7201</v>
      </c>
      <c r="Y77" t="s">
        <v>210</v>
      </c>
      <c r="Z77">
        <v>88</v>
      </c>
      <c r="AA77" s="1">
        <v>13173</v>
      </c>
      <c r="AB77" t="s">
        <v>97</v>
      </c>
      <c r="AC77" t="s">
        <v>77</v>
      </c>
      <c r="AD77" t="s">
        <v>70</v>
      </c>
      <c r="AE77">
        <v>4</v>
      </c>
      <c r="AF77">
        <v>16</v>
      </c>
      <c r="AG77" t="s">
        <v>84</v>
      </c>
      <c r="AH77" t="s">
        <v>85</v>
      </c>
      <c r="AI77">
        <v>1</v>
      </c>
      <c r="AJ77" t="s">
        <v>77</v>
      </c>
      <c r="AK77" t="s">
        <v>77</v>
      </c>
      <c r="AL77" t="s">
        <v>77</v>
      </c>
      <c r="AM77">
        <v>19</v>
      </c>
      <c r="AN77" s="1">
        <v>44742</v>
      </c>
      <c r="AO77" t="s">
        <v>106</v>
      </c>
      <c r="AP77" t="s">
        <v>75</v>
      </c>
      <c r="AQ77" t="s">
        <v>75</v>
      </c>
      <c r="AR77" t="s">
        <v>77</v>
      </c>
      <c r="AS77">
        <v>9180</v>
      </c>
      <c r="AT77">
        <v>500</v>
      </c>
      <c r="AU77" t="s">
        <v>75</v>
      </c>
      <c r="AV77" t="s">
        <v>75</v>
      </c>
      <c r="AW77" t="s">
        <v>87</v>
      </c>
      <c r="AX77" t="s">
        <v>70</v>
      </c>
      <c r="AY77">
        <v>94.69</v>
      </c>
      <c r="AZ77">
        <v>1028.3499999999999</v>
      </c>
      <c r="BA77">
        <v>1775</v>
      </c>
      <c r="BB77">
        <v>11775</v>
      </c>
      <c r="BC77" t="s">
        <v>88</v>
      </c>
      <c r="BD77">
        <v>84.69</v>
      </c>
      <c r="BE77">
        <v>950.25</v>
      </c>
      <c r="BF77">
        <v>5738</v>
      </c>
      <c r="BG77">
        <v>9180</v>
      </c>
      <c r="BH77" t="s">
        <v>88</v>
      </c>
      <c r="BI77">
        <v>89.13</v>
      </c>
      <c r="BJ77">
        <v>967.73</v>
      </c>
      <c r="BK77">
        <v>3800</v>
      </c>
      <c r="BL77">
        <v>10200</v>
      </c>
      <c r="BM77" t="s">
        <v>88</v>
      </c>
    </row>
    <row r="78" spans="1:65" hidden="1" x14ac:dyDescent="0.2">
      <c r="A78">
        <v>10077</v>
      </c>
      <c r="B78" t="s">
        <v>65</v>
      </c>
      <c r="C78" s="1">
        <v>45356</v>
      </c>
      <c r="D78" t="s">
        <v>70</v>
      </c>
      <c r="E78">
        <v>2004</v>
      </c>
      <c r="F78" t="s">
        <v>89</v>
      </c>
      <c r="G78" t="s">
        <v>490</v>
      </c>
      <c r="H78" t="s">
        <v>70</v>
      </c>
      <c r="I78" t="s">
        <v>70</v>
      </c>
      <c r="J78" t="s">
        <v>71</v>
      </c>
      <c r="K78" t="s">
        <v>72</v>
      </c>
      <c r="L78">
        <v>1794</v>
      </c>
      <c r="M78" t="s">
        <v>73</v>
      </c>
      <c r="N78" t="s">
        <v>93</v>
      </c>
      <c r="O78" t="s">
        <v>75</v>
      </c>
      <c r="P78" t="s">
        <v>76</v>
      </c>
      <c r="Q78" t="s">
        <v>77</v>
      </c>
      <c r="R78" t="s">
        <v>75</v>
      </c>
      <c r="S78" t="s">
        <v>70</v>
      </c>
      <c r="T78">
        <v>43</v>
      </c>
      <c r="U78" t="s">
        <v>491</v>
      </c>
      <c r="V78" t="s">
        <v>114</v>
      </c>
      <c r="W78" t="s">
        <v>492</v>
      </c>
      <c r="X78">
        <v>1024</v>
      </c>
      <c r="Y78" t="s">
        <v>116</v>
      </c>
      <c r="Z78">
        <v>38</v>
      </c>
      <c r="AA78" s="1">
        <v>31436</v>
      </c>
      <c r="AB78" t="s">
        <v>97</v>
      </c>
      <c r="AC78" t="s">
        <v>77</v>
      </c>
      <c r="AD78" t="s">
        <v>70</v>
      </c>
      <c r="AE78">
        <v>4</v>
      </c>
      <c r="AF78">
        <v>16</v>
      </c>
      <c r="AG78" t="s">
        <v>124</v>
      </c>
      <c r="AH78" t="s">
        <v>85</v>
      </c>
      <c r="AI78">
        <v>0</v>
      </c>
      <c r="AJ78" t="s">
        <v>75</v>
      </c>
      <c r="AK78" t="s">
        <v>75</v>
      </c>
      <c r="AL78" t="s">
        <v>75</v>
      </c>
      <c r="AM78" t="s">
        <v>70</v>
      </c>
      <c r="AN78" t="s">
        <v>86</v>
      </c>
      <c r="AO78" t="s">
        <v>70</v>
      </c>
      <c r="AP78" t="s">
        <v>75</v>
      </c>
      <c r="AQ78" t="s">
        <v>75</v>
      </c>
      <c r="AR78" t="s">
        <v>77</v>
      </c>
      <c r="AS78">
        <v>6240</v>
      </c>
      <c r="AT78">
        <v>500</v>
      </c>
      <c r="AU78" t="s">
        <v>75</v>
      </c>
      <c r="AV78" t="s">
        <v>75</v>
      </c>
      <c r="AW78" t="s">
        <v>87</v>
      </c>
      <c r="AX78" t="s">
        <v>70</v>
      </c>
      <c r="AY78">
        <v>-1</v>
      </c>
      <c r="AZ78">
        <v>-1</v>
      </c>
      <c r="BA78">
        <v>-1</v>
      </c>
      <c r="BB78">
        <v>-1</v>
      </c>
      <c r="BC78" t="s">
        <v>159</v>
      </c>
      <c r="BD78">
        <v>70.84</v>
      </c>
      <c r="BE78">
        <v>794.97</v>
      </c>
      <c r="BF78">
        <v>3900</v>
      </c>
      <c r="BG78">
        <v>6240</v>
      </c>
      <c r="BH78" t="s">
        <v>88</v>
      </c>
      <c r="BI78">
        <v>106.36</v>
      </c>
      <c r="BJ78">
        <v>1155.72</v>
      </c>
      <c r="BK78">
        <v>2600</v>
      </c>
      <c r="BL78">
        <v>6950</v>
      </c>
      <c r="BM78" t="s">
        <v>88</v>
      </c>
    </row>
    <row r="79" spans="1:65" hidden="1" x14ac:dyDescent="0.2">
      <c r="A79">
        <v>10078</v>
      </c>
      <c r="B79" t="s">
        <v>65</v>
      </c>
      <c r="C79" s="1">
        <v>45356</v>
      </c>
      <c r="D79" t="s">
        <v>70</v>
      </c>
      <c r="E79">
        <v>2007</v>
      </c>
      <c r="F79" t="s">
        <v>463</v>
      </c>
      <c r="G79" t="s">
        <v>464</v>
      </c>
      <c r="H79" t="s">
        <v>70</v>
      </c>
      <c r="I79" t="s">
        <v>493</v>
      </c>
      <c r="J79" t="s">
        <v>100</v>
      </c>
      <c r="K79" t="s">
        <v>72</v>
      </c>
      <c r="L79">
        <v>1490</v>
      </c>
      <c r="M79" t="s">
        <v>175</v>
      </c>
      <c r="N79" t="s">
        <v>93</v>
      </c>
      <c r="O79" t="s">
        <v>75</v>
      </c>
      <c r="P79" t="s">
        <v>76</v>
      </c>
      <c r="Q79" t="s">
        <v>77</v>
      </c>
      <c r="R79" t="s">
        <v>75</v>
      </c>
      <c r="S79">
        <v>2</v>
      </c>
      <c r="T79">
        <v>29</v>
      </c>
      <c r="U79" t="s">
        <v>494</v>
      </c>
      <c r="V79" t="s">
        <v>80</v>
      </c>
      <c r="W79" t="s">
        <v>495</v>
      </c>
      <c r="X79">
        <v>5018</v>
      </c>
      <c r="Y79" t="s">
        <v>239</v>
      </c>
      <c r="Z79">
        <v>26</v>
      </c>
      <c r="AA79" s="1">
        <v>35819</v>
      </c>
      <c r="AB79" t="s">
        <v>97</v>
      </c>
      <c r="AC79" t="s">
        <v>77</v>
      </c>
      <c r="AD79" t="s">
        <v>70</v>
      </c>
      <c r="AE79">
        <v>4</v>
      </c>
      <c r="AF79">
        <v>16</v>
      </c>
      <c r="AG79" t="s">
        <v>84</v>
      </c>
      <c r="AH79" t="s">
        <v>85</v>
      </c>
      <c r="AI79">
        <v>1</v>
      </c>
      <c r="AJ79" t="s">
        <v>77</v>
      </c>
      <c r="AK79" t="s">
        <v>77</v>
      </c>
      <c r="AL79" t="s">
        <v>77</v>
      </c>
      <c r="AM79">
        <v>12</v>
      </c>
      <c r="AN79" s="1">
        <v>44957</v>
      </c>
      <c r="AO79" t="s">
        <v>106</v>
      </c>
      <c r="AP79" t="s">
        <v>75</v>
      </c>
      <c r="AQ79" t="s">
        <v>75</v>
      </c>
      <c r="AR79" t="s">
        <v>77</v>
      </c>
      <c r="AS79">
        <v>7440</v>
      </c>
      <c r="AT79">
        <v>500</v>
      </c>
      <c r="AU79" t="s">
        <v>75</v>
      </c>
      <c r="AV79" t="s">
        <v>75</v>
      </c>
      <c r="AW79" t="s">
        <v>87</v>
      </c>
      <c r="AX79" t="s">
        <v>70</v>
      </c>
      <c r="AY79">
        <v>-1</v>
      </c>
      <c r="AZ79">
        <v>-1</v>
      </c>
      <c r="BA79">
        <v>-1</v>
      </c>
      <c r="BB79">
        <v>-1</v>
      </c>
      <c r="BC79" t="s">
        <v>149</v>
      </c>
      <c r="BD79">
        <v>100.66</v>
      </c>
      <c r="BE79">
        <v>1129.3900000000001</v>
      </c>
      <c r="BF79">
        <v>4650</v>
      </c>
      <c r="BG79">
        <v>7440</v>
      </c>
      <c r="BH79" t="s">
        <v>98</v>
      </c>
      <c r="BI79">
        <v>133.97999999999999</v>
      </c>
      <c r="BJ79">
        <v>1456.95</v>
      </c>
      <c r="BK79">
        <v>3100</v>
      </c>
      <c r="BL79">
        <v>8300</v>
      </c>
      <c r="BM79" t="s">
        <v>88</v>
      </c>
    </row>
    <row r="80" spans="1:65" x14ac:dyDescent="0.2">
      <c r="A80">
        <v>10079</v>
      </c>
      <c r="B80" t="s">
        <v>65</v>
      </c>
      <c r="C80" s="1">
        <v>45356</v>
      </c>
      <c r="D80" t="s">
        <v>496</v>
      </c>
      <c r="E80">
        <v>2011</v>
      </c>
      <c r="F80" t="s">
        <v>497</v>
      </c>
      <c r="G80" t="s">
        <v>498</v>
      </c>
      <c r="H80" t="s">
        <v>70</v>
      </c>
      <c r="I80" t="s">
        <v>70</v>
      </c>
      <c r="J80" t="s">
        <v>92</v>
      </c>
      <c r="K80" t="s">
        <v>72</v>
      </c>
      <c r="L80">
        <v>1971</v>
      </c>
      <c r="M80" t="s">
        <v>73</v>
      </c>
      <c r="N80" t="s">
        <v>93</v>
      </c>
      <c r="O80" t="s">
        <v>75</v>
      </c>
      <c r="P80" t="s">
        <v>76</v>
      </c>
      <c r="Q80" t="s">
        <v>77</v>
      </c>
      <c r="R80" t="s">
        <v>75</v>
      </c>
      <c r="S80" t="s">
        <v>70</v>
      </c>
      <c r="T80">
        <v>34</v>
      </c>
      <c r="U80" t="s">
        <v>499</v>
      </c>
      <c r="V80" t="s">
        <v>80</v>
      </c>
      <c r="W80" t="s">
        <v>500</v>
      </c>
      <c r="X80">
        <v>1072</v>
      </c>
      <c r="Y80" t="s">
        <v>116</v>
      </c>
      <c r="Z80">
        <v>27</v>
      </c>
      <c r="AA80" s="1">
        <v>35454</v>
      </c>
      <c r="AB80" t="s">
        <v>97</v>
      </c>
      <c r="AC80" t="s">
        <v>77</v>
      </c>
      <c r="AD80" t="s">
        <v>70</v>
      </c>
      <c r="AE80">
        <v>4</v>
      </c>
      <c r="AF80">
        <v>16</v>
      </c>
      <c r="AG80" t="s">
        <v>84</v>
      </c>
      <c r="AH80" t="s">
        <v>85</v>
      </c>
      <c r="AI80">
        <v>0</v>
      </c>
      <c r="AJ80" t="s">
        <v>75</v>
      </c>
      <c r="AK80" t="s">
        <v>75</v>
      </c>
      <c r="AL80" t="s">
        <v>75</v>
      </c>
      <c r="AM80" t="s">
        <v>70</v>
      </c>
      <c r="AN80" t="s">
        <v>86</v>
      </c>
      <c r="AO80" t="s">
        <v>70</v>
      </c>
      <c r="AP80" t="s">
        <v>75</v>
      </c>
      <c r="AQ80" t="s">
        <v>75</v>
      </c>
      <c r="AR80" t="s">
        <v>77</v>
      </c>
      <c r="AS80">
        <v>7860</v>
      </c>
      <c r="AT80">
        <v>500</v>
      </c>
      <c r="AU80" t="s">
        <v>75</v>
      </c>
      <c r="AV80" t="s">
        <v>75</v>
      </c>
      <c r="AW80" t="s">
        <v>87</v>
      </c>
      <c r="AX80" t="s">
        <v>70</v>
      </c>
      <c r="AY80">
        <v>93.79</v>
      </c>
      <c r="AZ80">
        <v>1018.57</v>
      </c>
      <c r="BA80">
        <v>750</v>
      </c>
      <c r="BB80">
        <v>10750</v>
      </c>
      <c r="BC80" t="s">
        <v>88</v>
      </c>
      <c r="BD80">
        <v>97.24</v>
      </c>
      <c r="BE80">
        <v>1090.95</v>
      </c>
      <c r="BF80">
        <v>4913</v>
      </c>
      <c r="BG80">
        <v>7860</v>
      </c>
      <c r="BH80" t="s">
        <v>88</v>
      </c>
      <c r="BI80">
        <v>130.6</v>
      </c>
      <c r="BJ80">
        <v>1419.62</v>
      </c>
      <c r="BK80">
        <v>3300</v>
      </c>
      <c r="BL80">
        <v>8750</v>
      </c>
      <c r="BM80" t="s">
        <v>88</v>
      </c>
    </row>
    <row r="81" spans="1:65" hidden="1" x14ac:dyDescent="0.2">
      <c r="A81">
        <v>10080</v>
      </c>
      <c r="B81" t="s">
        <v>65</v>
      </c>
      <c r="C81" s="1">
        <v>45356</v>
      </c>
      <c r="D81" t="s">
        <v>501</v>
      </c>
      <c r="E81">
        <v>2003</v>
      </c>
      <c r="F81" t="s">
        <v>67</v>
      </c>
      <c r="G81" t="s">
        <v>502</v>
      </c>
      <c r="H81" t="s">
        <v>70</v>
      </c>
      <c r="I81" t="s">
        <v>70</v>
      </c>
      <c r="J81" t="s">
        <v>71</v>
      </c>
      <c r="K81" t="s">
        <v>72</v>
      </c>
      <c r="L81">
        <v>1796</v>
      </c>
      <c r="M81" t="s">
        <v>73</v>
      </c>
      <c r="N81" t="s">
        <v>74</v>
      </c>
      <c r="O81" t="s">
        <v>75</v>
      </c>
      <c r="P81" t="s">
        <v>76</v>
      </c>
      <c r="Q81" t="s">
        <v>77</v>
      </c>
      <c r="R81" t="s">
        <v>75</v>
      </c>
      <c r="S81" t="s">
        <v>70</v>
      </c>
      <c r="T81">
        <v>7</v>
      </c>
      <c r="U81" t="s">
        <v>503</v>
      </c>
      <c r="V81" t="s">
        <v>194</v>
      </c>
      <c r="W81" t="s">
        <v>504</v>
      </c>
      <c r="X81">
        <v>3118</v>
      </c>
      <c r="Y81" t="s">
        <v>147</v>
      </c>
      <c r="Z81">
        <v>88</v>
      </c>
      <c r="AA81" s="1">
        <v>13173</v>
      </c>
      <c r="AB81" t="s">
        <v>97</v>
      </c>
      <c r="AC81" t="s">
        <v>77</v>
      </c>
      <c r="AD81" t="s">
        <v>70</v>
      </c>
      <c r="AE81">
        <v>4</v>
      </c>
      <c r="AF81">
        <v>16</v>
      </c>
      <c r="AG81" t="s">
        <v>84</v>
      </c>
      <c r="AH81" t="s">
        <v>85</v>
      </c>
      <c r="AI81">
        <v>1</v>
      </c>
      <c r="AJ81" t="s">
        <v>77</v>
      </c>
      <c r="AK81" t="s">
        <v>77</v>
      </c>
      <c r="AL81" t="s">
        <v>77</v>
      </c>
      <c r="AM81">
        <v>5</v>
      </c>
      <c r="AN81" s="1">
        <v>45169</v>
      </c>
      <c r="AO81" t="s">
        <v>117</v>
      </c>
      <c r="AP81" t="s">
        <v>75</v>
      </c>
      <c r="AQ81" t="s">
        <v>75</v>
      </c>
      <c r="AR81" t="s">
        <v>77</v>
      </c>
      <c r="AS81">
        <v>5900</v>
      </c>
      <c r="AT81">
        <v>500</v>
      </c>
      <c r="AU81" t="s">
        <v>75</v>
      </c>
      <c r="AV81" t="s">
        <v>75</v>
      </c>
      <c r="AW81" t="s">
        <v>87</v>
      </c>
      <c r="AX81" t="s">
        <v>70</v>
      </c>
      <c r="AY81">
        <v>75.34</v>
      </c>
      <c r="AZ81">
        <v>818.38</v>
      </c>
      <c r="BA81">
        <v>1</v>
      </c>
      <c r="BB81">
        <v>7700</v>
      </c>
      <c r="BC81" t="s">
        <v>88</v>
      </c>
      <c r="BD81">
        <v>-1</v>
      </c>
      <c r="BE81">
        <v>-1</v>
      </c>
      <c r="BF81">
        <v>-1</v>
      </c>
      <c r="BG81">
        <v>-1</v>
      </c>
      <c r="BH81" t="s">
        <v>159</v>
      </c>
      <c r="BI81">
        <v>133.87</v>
      </c>
      <c r="BJ81">
        <v>1455.79</v>
      </c>
      <c r="BK81">
        <v>2200</v>
      </c>
      <c r="BL81">
        <v>5900</v>
      </c>
      <c r="BM81" t="s">
        <v>88</v>
      </c>
    </row>
    <row r="82" spans="1:65" hidden="1" x14ac:dyDescent="0.2">
      <c r="A82">
        <v>10081</v>
      </c>
      <c r="B82" t="s">
        <v>65</v>
      </c>
      <c r="C82" s="1">
        <v>45356</v>
      </c>
      <c r="D82" t="s">
        <v>505</v>
      </c>
      <c r="E82">
        <v>2010</v>
      </c>
      <c r="F82" t="s">
        <v>89</v>
      </c>
      <c r="G82" t="s">
        <v>356</v>
      </c>
      <c r="H82" t="s">
        <v>70</v>
      </c>
      <c r="I82" t="s">
        <v>70</v>
      </c>
      <c r="J82" t="s">
        <v>100</v>
      </c>
      <c r="K82" t="s">
        <v>72</v>
      </c>
      <c r="L82">
        <v>1496</v>
      </c>
      <c r="M82" t="s">
        <v>228</v>
      </c>
      <c r="N82" t="s">
        <v>74</v>
      </c>
      <c r="O82" t="s">
        <v>75</v>
      </c>
      <c r="P82" t="s">
        <v>76</v>
      </c>
      <c r="Q82" t="s">
        <v>77</v>
      </c>
      <c r="R82" t="s">
        <v>75</v>
      </c>
      <c r="S82">
        <v>1</v>
      </c>
      <c r="T82" t="s">
        <v>506</v>
      </c>
      <c r="U82" t="s">
        <v>507</v>
      </c>
      <c r="V82" t="s">
        <v>95</v>
      </c>
      <c r="W82" t="s">
        <v>444</v>
      </c>
      <c r="X82">
        <v>2102</v>
      </c>
      <c r="Y82" t="s">
        <v>116</v>
      </c>
      <c r="Z82">
        <v>24</v>
      </c>
      <c r="AA82" s="1">
        <v>36549</v>
      </c>
      <c r="AB82" t="s">
        <v>97</v>
      </c>
      <c r="AC82" t="s">
        <v>77</v>
      </c>
      <c r="AD82" t="s">
        <v>70</v>
      </c>
      <c r="AE82">
        <v>4</v>
      </c>
      <c r="AF82">
        <v>16</v>
      </c>
      <c r="AG82" t="s">
        <v>124</v>
      </c>
      <c r="AH82" t="s">
        <v>148</v>
      </c>
      <c r="AI82">
        <v>0</v>
      </c>
      <c r="AJ82" t="s">
        <v>75</v>
      </c>
      <c r="AK82" t="s">
        <v>75</v>
      </c>
      <c r="AL82" t="s">
        <v>75</v>
      </c>
      <c r="AM82" t="s">
        <v>70</v>
      </c>
      <c r="AN82" t="s">
        <v>86</v>
      </c>
      <c r="AO82" t="s">
        <v>70</v>
      </c>
      <c r="AP82" t="s">
        <v>75</v>
      </c>
      <c r="AQ82" t="s">
        <v>75</v>
      </c>
      <c r="AR82" t="s">
        <v>77</v>
      </c>
      <c r="AS82">
        <v>12600</v>
      </c>
      <c r="AT82">
        <v>500</v>
      </c>
      <c r="AU82" t="s">
        <v>75</v>
      </c>
      <c r="AV82" t="s">
        <v>75</v>
      </c>
      <c r="AW82" t="s">
        <v>87</v>
      </c>
      <c r="AX82" t="s">
        <v>70</v>
      </c>
      <c r="AY82">
        <v>-1</v>
      </c>
      <c r="AZ82">
        <v>-1</v>
      </c>
      <c r="BA82">
        <v>-1</v>
      </c>
      <c r="BB82">
        <v>-1</v>
      </c>
      <c r="BC82" t="s">
        <v>149</v>
      </c>
      <c r="BD82">
        <v>141.72999999999999</v>
      </c>
      <c r="BE82">
        <v>1589.97</v>
      </c>
      <c r="BF82">
        <v>7875</v>
      </c>
      <c r="BG82">
        <v>12600</v>
      </c>
      <c r="BH82" t="s">
        <v>179</v>
      </c>
      <c r="BI82">
        <v>291.87</v>
      </c>
      <c r="BJ82">
        <v>3179.43</v>
      </c>
      <c r="BK82">
        <v>5250</v>
      </c>
      <c r="BL82">
        <v>13950</v>
      </c>
      <c r="BM82" t="s">
        <v>88</v>
      </c>
    </row>
    <row r="83" spans="1:65" x14ac:dyDescent="0.2">
      <c r="A83">
        <v>10082</v>
      </c>
      <c r="B83" t="s">
        <v>65</v>
      </c>
      <c r="C83" s="1">
        <v>45356</v>
      </c>
      <c r="D83" t="s">
        <v>508</v>
      </c>
      <c r="E83">
        <v>1994</v>
      </c>
      <c r="F83" t="s">
        <v>89</v>
      </c>
      <c r="G83" t="s">
        <v>361</v>
      </c>
      <c r="H83" t="s">
        <v>362</v>
      </c>
      <c r="I83" t="s">
        <v>70</v>
      </c>
      <c r="J83" t="s">
        <v>92</v>
      </c>
      <c r="K83" t="s">
        <v>509</v>
      </c>
      <c r="L83">
        <v>2953</v>
      </c>
      <c r="M83" t="s">
        <v>73</v>
      </c>
      <c r="N83" t="s">
        <v>207</v>
      </c>
      <c r="O83" t="s">
        <v>75</v>
      </c>
      <c r="P83" t="s">
        <v>76</v>
      </c>
      <c r="Q83" t="s">
        <v>77</v>
      </c>
      <c r="R83" t="s">
        <v>75</v>
      </c>
      <c r="S83" t="s">
        <v>70</v>
      </c>
      <c r="T83">
        <v>11</v>
      </c>
      <c r="U83" t="s">
        <v>510</v>
      </c>
      <c r="V83" t="s">
        <v>511</v>
      </c>
      <c r="W83" t="s">
        <v>512</v>
      </c>
      <c r="X83">
        <v>9300</v>
      </c>
      <c r="Y83" t="s">
        <v>278</v>
      </c>
      <c r="Z83">
        <v>25</v>
      </c>
      <c r="AA83" s="1">
        <v>36184</v>
      </c>
      <c r="AB83" t="s">
        <v>97</v>
      </c>
      <c r="AC83" t="s">
        <v>77</v>
      </c>
      <c r="AD83" t="s">
        <v>70</v>
      </c>
      <c r="AE83">
        <v>4</v>
      </c>
      <c r="AF83">
        <v>16</v>
      </c>
      <c r="AG83" t="s">
        <v>124</v>
      </c>
      <c r="AH83" t="s">
        <v>148</v>
      </c>
      <c r="AI83">
        <v>0</v>
      </c>
      <c r="AJ83" t="s">
        <v>75</v>
      </c>
      <c r="AK83" t="s">
        <v>75</v>
      </c>
      <c r="AL83" t="s">
        <v>75</v>
      </c>
      <c r="AM83" t="s">
        <v>70</v>
      </c>
      <c r="AN83" t="s">
        <v>86</v>
      </c>
      <c r="AO83" t="s">
        <v>70</v>
      </c>
      <c r="AP83" t="s">
        <v>75</v>
      </c>
      <c r="AQ83" t="s">
        <v>75</v>
      </c>
      <c r="AR83" t="s">
        <v>77</v>
      </c>
      <c r="AS83">
        <v>6980</v>
      </c>
      <c r="AT83">
        <v>500</v>
      </c>
      <c r="AU83" t="s">
        <v>75</v>
      </c>
      <c r="AV83" t="s">
        <v>75</v>
      </c>
      <c r="AW83" t="s">
        <v>87</v>
      </c>
      <c r="AX83" t="s">
        <v>70</v>
      </c>
      <c r="AY83">
        <v>103.7</v>
      </c>
      <c r="AZ83">
        <v>1126.08</v>
      </c>
      <c r="BA83">
        <v>1100</v>
      </c>
      <c r="BB83">
        <v>11100</v>
      </c>
      <c r="BC83" t="s">
        <v>88</v>
      </c>
      <c r="BD83">
        <v>68.02</v>
      </c>
      <c r="BE83">
        <v>763.31</v>
      </c>
      <c r="BF83">
        <v>6713</v>
      </c>
      <c r="BG83">
        <v>10740</v>
      </c>
      <c r="BH83" t="s">
        <v>98</v>
      </c>
      <c r="BI83">
        <v>123.82</v>
      </c>
      <c r="BJ83">
        <v>1346.1</v>
      </c>
      <c r="BK83">
        <v>4500</v>
      </c>
      <c r="BL83">
        <v>11900</v>
      </c>
      <c r="BM83" t="s">
        <v>88</v>
      </c>
    </row>
    <row r="84" spans="1:65" hidden="1" x14ac:dyDescent="0.2">
      <c r="A84">
        <v>10083</v>
      </c>
      <c r="B84" t="s">
        <v>65</v>
      </c>
      <c r="C84" s="1">
        <v>45356</v>
      </c>
      <c r="D84" t="s">
        <v>513</v>
      </c>
      <c r="E84">
        <v>2009</v>
      </c>
      <c r="F84" t="s">
        <v>197</v>
      </c>
      <c r="G84" t="s">
        <v>398</v>
      </c>
      <c r="H84" t="s">
        <v>514</v>
      </c>
      <c r="I84" t="s">
        <v>515</v>
      </c>
      <c r="J84" t="s">
        <v>71</v>
      </c>
      <c r="K84" t="s">
        <v>72</v>
      </c>
      <c r="L84">
        <v>6208</v>
      </c>
      <c r="M84" t="s">
        <v>516</v>
      </c>
      <c r="N84" t="s">
        <v>93</v>
      </c>
      <c r="O84" t="s">
        <v>75</v>
      </c>
      <c r="P84" t="s">
        <v>76</v>
      </c>
      <c r="Q84" t="s">
        <v>77</v>
      </c>
      <c r="R84" t="s">
        <v>75</v>
      </c>
      <c r="S84">
        <v>2</v>
      </c>
      <c r="T84" t="s">
        <v>517</v>
      </c>
      <c r="U84" t="s">
        <v>518</v>
      </c>
      <c r="V84" t="s">
        <v>114</v>
      </c>
      <c r="W84" t="s">
        <v>519</v>
      </c>
      <c r="X84">
        <v>3116</v>
      </c>
      <c r="Y84" t="s">
        <v>520</v>
      </c>
      <c r="Z84">
        <v>48</v>
      </c>
      <c r="AA84" s="1">
        <v>27783</v>
      </c>
      <c r="AB84" t="s">
        <v>97</v>
      </c>
      <c r="AC84" t="s">
        <v>77</v>
      </c>
      <c r="AD84" t="s">
        <v>70</v>
      </c>
      <c r="AE84">
        <v>4</v>
      </c>
      <c r="AF84">
        <v>16</v>
      </c>
      <c r="AG84" t="s">
        <v>124</v>
      </c>
      <c r="AH84" t="s">
        <v>85</v>
      </c>
      <c r="AI84">
        <v>0</v>
      </c>
      <c r="AJ84" t="s">
        <v>75</v>
      </c>
      <c r="AK84" t="s">
        <v>75</v>
      </c>
      <c r="AL84" t="s">
        <v>75</v>
      </c>
      <c r="AM84" t="s">
        <v>70</v>
      </c>
      <c r="AN84" t="s">
        <v>86</v>
      </c>
      <c r="AO84" t="s">
        <v>70</v>
      </c>
      <c r="AP84" t="s">
        <v>75</v>
      </c>
      <c r="AQ84" t="s">
        <v>75</v>
      </c>
      <c r="AR84" t="s">
        <v>77</v>
      </c>
      <c r="AS84">
        <v>30360</v>
      </c>
      <c r="AT84">
        <v>500</v>
      </c>
      <c r="AU84" t="s">
        <v>75</v>
      </c>
      <c r="AV84" t="s">
        <v>75</v>
      </c>
      <c r="AW84" t="s">
        <v>87</v>
      </c>
      <c r="AX84" t="s">
        <v>70</v>
      </c>
      <c r="AY84">
        <v>120.88</v>
      </c>
      <c r="AZ84">
        <v>1312.47</v>
      </c>
      <c r="BA84">
        <v>10775</v>
      </c>
      <c r="BB84">
        <v>32325</v>
      </c>
      <c r="BC84" t="s">
        <v>88</v>
      </c>
      <c r="BD84">
        <v>125.8</v>
      </c>
      <c r="BE84">
        <v>1411.31</v>
      </c>
      <c r="BF84">
        <v>18975</v>
      </c>
      <c r="BG84">
        <v>30360</v>
      </c>
      <c r="BH84" t="s">
        <v>88</v>
      </c>
      <c r="BI84">
        <v>-1</v>
      </c>
      <c r="BJ84">
        <v>-1</v>
      </c>
      <c r="BK84">
        <v>-1</v>
      </c>
      <c r="BL84">
        <v>-1</v>
      </c>
      <c r="BM84" t="s">
        <v>306</v>
      </c>
    </row>
    <row r="85" spans="1:65" hidden="1" x14ac:dyDescent="0.2">
      <c r="A85">
        <v>10084</v>
      </c>
      <c r="B85" t="s">
        <v>65</v>
      </c>
      <c r="C85" s="1">
        <v>45356</v>
      </c>
      <c r="D85" t="s">
        <v>521</v>
      </c>
      <c r="E85">
        <v>2011</v>
      </c>
      <c r="F85" t="s">
        <v>89</v>
      </c>
      <c r="G85" t="s">
        <v>356</v>
      </c>
      <c r="H85" t="s">
        <v>70</v>
      </c>
      <c r="I85" t="s">
        <v>357</v>
      </c>
      <c r="J85" t="s">
        <v>100</v>
      </c>
      <c r="K85" t="s">
        <v>72</v>
      </c>
      <c r="L85">
        <v>1798</v>
      </c>
      <c r="M85" t="s">
        <v>228</v>
      </c>
      <c r="N85" t="s">
        <v>164</v>
      </c>
      <c r="O85" t="s">
        <v>75</v>
      </c>
      <c r="P85" t="s">
        <v>76</v>
      </c>
      <c r="Q85" t="s">
        <v>77</v>
      </c>
      <c r="R85" t="s">
        <v>75</v>
      </c>
      <c r="S85">
        <v>1</v>
      </c>
      <c r="T85" t="s">
        <v>522</v>
      </c>
      <c r="U85" t="s">
        <v>523</v>
      </c>
      <c r="V85" t="s">
        <v>80</v>
      </c>
      <c r="W85" t="s">
        <v>372</v>
      </c>
      <c r="X85">
        <v>1050</v>
      </c>
      <c r="Y85" t="s">
        <v>116</v>
      </c>
      <c r="Z85">
        <v>55</v>
      </c>
      <c r="AA85" s="1">
        <v>25227</v>
      </c>
      <c r="AB85" t="s">
        <v>97</v>
      </c>
      <c r="AC85" t="s">
        <v>77</v>
      </c>
      <c r="AD85" t="s">
        <v>70</v>
      </c>
      <c r="AE85">
        <v>4</v>
      </c>
      <c r="AF85">
        <v>16</v>
      </c>
      <c r="AG85" t="s">
        <v>124</v>
      </c>
      <c r="AH85" t="s">
        <v>85</v>
      </c>
      <c r="AI85">
        <v>1</v>
      </c>
      <c r="AJ85" t="s">
        <v>77</v>
      </c>
      <c r="AK85" t="s">
        <v>77</v>
      </c>
      <c r="AL85" t="s">
        <v>77</v>
      </c>
      <c r="AM85">
        <v>16</v>
      </c>
      <c r="AN85" s="1">
        <v>44834</v>
      </c>
      <c r="AO85" t="s">
        <v>117</v>
      </c>
      <c r="AP85" t="s">
        <v>75</v>
      </c>
      <c r="AQ85" t="s">
        <v>75</v>
      </c>
      <c r="AR85" t="s">
        <v>77</v>
      </c>
      <c r="AS85">
        <v>12600</v>
      </c>
      <c r="AT85">
        <v>500</v>
      </c>
      <c r="AU85" t="s">
        <v>75</v>
      </c>
      <c r="AV85" t="s">
        <v>75</v>
      </c>
      <c r="AW85" t="s">
        <v>87</v>
      </c>
      <c r="AX85" t="s">
        <v>70</v>
      </c>
      <c r="AY85">
        <v>-1</v>
      </c>
      <c r="AZ85">
        <v>-1</v>
      </c>
      <c r="BA85">
        <v>-1</v>
      </c>
      <c r="BB85">
        <v>-1</v>
      </c>
      <c r="BC85" t="s">
        <v>149</v>
      </c>
      <c r="BD85">
        <v>79.41</v>
      </c>
      <c r="BE85">
        <v>891.01</v>
      </c>
      <c r="BF85">
        <v>7875</v>
      </c>
      <c r="BG85">
        <v>12600</v>
      </c>
      <c r="BH85" t="s">
        <v>88</v>
      </c>
      <c r="BI85">
        <v>148.6</v>
      </c>
      <c r="BJ85">
        <v>1616.46</v>
      </c>
      <c r="BK85">
        <v>5250</v>
      </c>
      <c r="BL85">
        <v>13950</v>
      </c>
      <c r="BM85" t="s">
        <v>88</v>
      </c>
    </row>
    <row r="86" spans="1:65" x14ac:dyDescent="0.2">
      <c r="A86">
        <v>10085</v>
      </c>
      <c r="B86" t="s">
        <v>65</v>
      </c>
      <c r="C86" s="1">
        <v>45356</v>
      </c>
      <c r="D86" t="s">
        <v>524</v>
      </c>
      <c r="E86">
        <v>1994</v>
      </c>
      <c r="F86" t="s">
        <v>350</v>
      </c>
      <c r="G86" t="s">
        <v>467</v>
      </c>
      <c r="H86" t="s">
        <v>70</v>
      </c>
      <c r="I86" t="s">
        <v>70</v>
      </c>
      <c r="J86" t="s">
        <v>92</v>
      </c>
      <c r="K86" t="s">
        <v>72</v>
      </c>
      <c r="L86">
        <v>3497</v>
      </c>
      <c r="M86" t="s">
        <v>73</v>
      </c>
      <c r="N86" t="s">
        <v>74</v>
      </c>
      <c r="O86" t="s">
        <v>75</v>
      </c>
      <c r="P86" t="s">
        <v>76</v>
      </c>
      <c r="Q86" t="s">
        <v>77</v>
      </c>
      <c r="R86" t="s">
        <v>75</v>
      </c>
      <c r="S86" t="s">
        <v>70</v>
      </c>
      <c r="T86">
        <v>8</v>
      </c>
      <c r="U86" t="s">
        <v>525</v>
      </c>
      <c r="V86" t="s">
        <v>95</v>
      </c>
      <c r="W86" t="s">
        <v>526</v>
      </c>
      <c r="X86">
        <v>7825</v>
      </c>
      <c r="Y86" t="s">
        <v>527</v>
      </c>
      <c r="Z86">
        <v>50</v>
      </c>
      <c r="AA86" s="1">
        <v>27053</v>
      </c>
      <c r="AB86" t="s">
        <v>97</v>
      </c>
      <c r="AC86" t="s">
        <v>77</v>
      </c>
      <c r="AD86" t="s">
        <v>70</v>
      </c>
      <c r="AE86">
        <v>4</v>
      </c>
      <c r="AF86">
        <v>16</v>
      </c>
      <c r="AG86" t="s">
        <v>124</v>
      </c>
      <c r="AH86" t="s">
        <v>85</v>
      </c>
      <c r="AI86">
        <v>1</v>
      </c>
      <c r="AJ86" t="s">
        <v>75</v>
      </c>
      <c r="AK86" t="s">
        <v>77</v>
      </c>
      <c r="AL86" t="s">
        <v>77</v>
      </c>
      <c r="AM86">
        <v>29</v>
      </c>
      <c r="AN86" s="1">
        <v>44439</v>
      </c>
      <c r="AO86" t="s">
        <v>106</v>
      </c>
      <c r="AP86" t="s">
        <v>75</v>
      </c>
      <c r="AQ86" t="s">
        <v>75</v>
      </c>
      <c r="AR86" t="s">
        <v>77</v>
      </c>
      <c r="AS86">
        <v>3300</v>
      </c>
      <c r="AT86">
        <v>500</v>
      </c>
      <c r="AU86" t="s">
        <v>75</v>
      </c>
      <c r="AV86" t="s">
        <v>75</v>
      </c>
      <c r="AW86" t="s">
        <v>87</v>
      </c>
      <c r="AX86" t="s">
        <v>70</v>
      </c>
      <c r="AY86">
        <v>51.08</v>
      </c>
      <c r="AZ86">
        <v>555.23</v>
      </c>
      <c r="BA86">
        <v>1</v>
      </c>
      <c r="BB86">
        <v>7300</v>
      </c>
      <c r="BC86" t="s">
        <v>88</v>
      </c>
      <c r="BD86">
        <v>35.31</v>
      </c>
      <c r="BE86">
        <v>396.51</v>
      </c>
      <c r="BF86">
        <v>3300</v>
      </c>
      <c r="BG86">
        <v>5280</v>
      </c>
      <c r="BH86" t="s">
        <v>88</v>
      </c>
      <c r="BI86">
        <v>46.7</v>
      </c>
      <c r="BJ86">
        <v>504.8</v>
      </c>
      <c r="BK86">
        <v>2200</v>
      </c>
      <c r="BL86">
        <v>5900</v>
      </c>
      <c r="BM86" t="s">
        <v>88</v>
      </c>
    </row>
    <row r="87" spans="1:65" x14ac:dyDescent="0.2">
      <c r="A87">
        <v>10086</v>
      </c>
      <c r="B87" t="s">
        <v>65</v>
      </c>
      <c r="C87" s="1">
        <v>45356</v>
      </c>
      <c r="D87" t="s">
        <v>528</v>
      </c>
      <c r="E87">
        <v>2010</v>
      </c>
      <c r="F87" t="s">
        <v>89</v>
      </c>
      <c r="G87" t="s">
        <v>356</v>
      </c>
      <c r="H87" t="s">
        <v>70</v>
      </c>
      <c r="I87" t="s">
        <v>357</v>
      </c>
      <c r="J87" t="s">
        <v>100</v>
      </c>
      <c r="K87" t="s">
        <v>72</v>
      </c>
      <c r="L87">
        <v>1798</v>
      </c>
      <c r="M87" t="s">
        <v>228</v>
      </c>
      <c r="N87" t="s">
        <v>164</v>
      </c>
      <c r="O87" t="s">
        <v>75</v>
      </c>
      <c r="P87" t="s">
        <v>76</v>
      </c>
      <c r="Q87" t="s">
        <v>77</v>
      </c>
      <c r="R87" t="s">
        <v>75</v>
      </c>
      <c r="S87" t="s">
        <v>70</v>
      </c>
      <c r="T87">
        <v>13</v>
      </c>
      <c r="U87" t="s">
        <v>529</v>
      </c>
      <c r="V87" t="s">
        <v>114</v>
      </c>
      <c r="W87" t="s">
        <v>530</v>
      </c>
      <c r="X87">
        <v>1041</v>
      </c>
      <c r="Y87" t="s">
        <v>116</v>
      </c>
      <c r="Z87">
        <v>27</v>
      </c>
      <c r="AA87" s="1">
        <v>35454</v>
      </c>
      <c r="AB87" t="s">
        <v>97</v>
      </c>
      <c r="AC87" t="s">
        <v>77</v>
      </c>
      <c r="AD87" t="s">
        <v>70</v>
      </c>
      <c r="AE87">
        <v>4</v>
      </c>
      <c r="AF87">
        <v>16</v>
      </c>
      <c r="AG87" t="s">
        <v>124</v>
      </c>
      <c r="AH87" t="s">
        <v>85</v>
      </c>
      <c r="AI87">
        <v>0</v>
      </c>
      <c r="AJ87" t="s">
        <v>75</v>
      </c>
      <c r="AK87" t="s">
        <v>75</v>
      </c>
      <c r="AL87" t="s">
        <v>75</v>
      </c>
      <c r="AM87" t="s">
        <v>70</v>
      </c>
      <c r="AN87" t="s">
        <v>86</v>
      </c>
      <c r="AO87" t="s">
        <v>70</v>
      </c>
      <c r="AP87" t="s">
        <v>75</v>
      </c>
      <c r="AQ87" t="s">
        <v>75</v>
      </c>
      <c r="AR87" t="s">
        <v>77</v>
      </c>
      <c r="AS87">
        <v>14460</v>
      </c>
      <c r="AT87">
        <v>500</v>
      </c>
      <c r="AU87" t="s">
        <v>75</v>
      </c>
      <c r="AV87" t="s">
        <v>75</v>
      </c>
      <c r="AW87" t="s">
        <v>87</v>
      </c>
      <c r="AX87" t="s">
        <v>70</v>
      </c>
      <c r="AY87">
        <v>162.91999999999999</v>
      </c>
      <c r="AZ87">
        <v>1768.56</v>
      </c>
      <c r="BA87">
        <v>5050</v>
      </c>
      <c r="BB87">
        <v>15150</v>
      </c>
      <c r="BC87" t="s">
        <v>88</v>
      </c>
      <c r="BD87">
        <v>125.4</v>
      </c>
      <c r="BE87">
        <v>1406.75</v>
      </c>
      <c r="BF87">
        <v>9038</v>
      </c>
      <c r="BG87">
        <v>14460</v>
      </c>
      <c r="BH87" t="s">
        <v>88</v>
      </c>
      <c r="BI87">
        <v>253.39</v>
      </c>
      <c r="BJ87">
        <v>2759.64</v>
      </c>
      <c r="BK87">
        <v>6000</v>
      </c>
      <c r="BL87">
        <v>15950</v>
      </c>
      <c r="BM87" t="s">
        <v>88</v>
      </c>
    </row>
    <row r="88" spans="1:65" x14ac:dyDescent="0.2">
      <c r="A88">
        <v>10087</v>
      </c>
      <c r="B88" t="s">
        <v>65</v>
      </c>
      <c r="C88" s="1">
        <v>45356</v>
      </c>
      <c r="D88" t="s">
        <v>531</v>
      </c>
      <c r="E88">
        <v>2005</v>
      </c>
      <c r="F88" t="s">
        <v>67</v>
      </c>
      <c r="G88" t="s">
        <v>532</v>
      </c>
      <c r="H88" t="s">
        <v>70</v>
      </c>
      <c r="I88" t="s">
        <v>70</v>
      </c>
      <c r="J88" t="s">
        <v>100</v>
      </c>
      <c r="K88" t="s">
        <v>72</v>
      </c>
      <c r="L88">
        <v>1498</v>
      </c>
      <c r="M88" t="s">
        <v>533</v>
      </c>
      <c r="N88" t="s">
        <v>93</v>
      </c>
      <c r="O88" t="s">
        <v>75</v>
      </c>
      <c r="P88" t="s">
        <v>76</v>
      </c>
      <c r="Q88" t="s">
        <v>77</v>
      </c>
      <c r="R88" t="s">
        <v>75</v>
      </c>
      <c r="S88" t="s">
        <v>70</v>
      </c>
      <c r="T88">
        <v>504</v>
      </c>
      <c r="U88" t="s">
        <v>534</v>
      </c>
      <c r="V88" t="s">
        <v>95</v>
      </c>
      <c r="W88" t="s">
        <v>535</v>
      </c>
      <c r="X88">
        <v>1025</v>
      </c>
      <c r="Y88" t="s">
        <v>116</v>
      </c>
      <c r="Z88">
        <v>23</v>
      </c>
      <c r="AA88" s="1">
        <v>36915</v>
      </c>
      <c r="AB88" t="s">
        <v>248</v>
      </c>
      <c r="AC88" t="s">
        <v>77</v>
      </c>
      <c r="AD88" t="s">
        <v>77</v>
      </c>
      <c r="AE88">
        <v>4</v>
      </c>
      <c r="AF88">
        <v>16</v>
      </c>
      <c r="AG88" t="s">
        <v>124</v>
      </c>
      <c r="AH88" t="s">
        <v>85</v>
      </c>
      <c r="AI88">
        <v>0</v>
      </c>
      <c r="AJ88" t="s">
        <v>75</v>
      </c>
      <c r="AK88" t="s">
        <v>75</v>
      </c>
      <c r="AL88" t="s">
        <v>75</v>
      </c>
      <c r="AM88" t="s">
        <v>70</v>
      </c>
      <c r="AN88" t="s">
        <v>86</v>
      </c>
      <c r="AO88" t="s">
        <v>70</v>
      </c>
      <c r="AP88" t="s">
        <v>75</v>
      </c>
      <c r="AQ88" t="s">
        <v>75</v>
      </c>
      <c r="AR88" t="s">
        <v>77</v>
      </c>
      <c r="AS88">
        <v>5200</v>
      </c>
      <c r="AT88">
        <v>500</v>
      </c>
      <c r="AU88" t="s">
        <v>75</v>
      </c>
      <c r="AV88" t="s">
        <v>75</v>
      </c>
      <c r="AW88" t="s">
        <v>87</v>
      </c>
      <c r="AX88" t="s">
        <v>70</v>
      </c>
      <c r="AY88">
        <v>112.58</v>
      </c>
      <c r="AZ88">
        <v>1222.49</v>
      </c>
      <c r="BA88">
        <v>1</v>
      </c>
      <c r="BB88">
        <v>8200</v>
      </c>
      <c r="BC88" t="s">
        <v>98</v>
      </c>
      <c r="BD88">
        <v>104.25</v>
      </c>
      <c r="BE88">
        <v>1169.6300000000001</v>
      </c>
      <c r="BF88">
        <v>3825</v>
      </c>
      <c r="BG88">
        <v>6120</v>
      </c>
      <c r="BH88" t="s">
        <v>536</v>
      </c>
      <c r="BI88">
        <v>153.61000000000001</v>
      </c>
      <c r="BJ88">
        <v>1671.1</v>
      </c>
      <c r="BK88">
        <v>2550</v>
      </c>
      <c r="BL88">
        <v>6850</v>
      </c>
      <c r="BM88" t="s">
        <v>88</v>
      </c>
    </row>
    <row r="89" spans="1:65" x14ac:dyDescent="0.2">
      <c r="A89">
        <v>10088</v>
      </c>
      <c r="B89" t="s">
        <v>65</v>
      </c>
      <c r="C89" s="1">
        <v>45356</v>
      </c>
      <c r="D89" t="s">
        <v>70</v>
      </c>
      <c r="E89">
        <v>1999</v>
      </c>
      <c r="F89" t="s">
        <v>67</v>
      </c>
      <c r="G89" t="s">
        <v>326</v>
      </c>
      <c r="H89" t="s">
        <v>537</v>
      </c>
      <c r="I89" t="s">
        <v>70</v>
      </c>
      <c r="J89" t="s">
        <v>92</v>
      </c>
      <c r="K89" t="s">
        <v>72</v>
      </c>
      <c r="L89">
        <v>1500</v>
      </c>
      <c r="M89" t="s">
        <v>73</v>
      </c>
      <c r="N89" t="s">
        <v>93</v>
      </c>
      <c r="O89" t="s">
        <v>75</v>
      </c>
      <c r="P89" t="s">
        <v>76</v>
      </c>
      <c r="Q89" t="s">
        <v>77</v>
      </c>
      <c r="R89" t="s">
        <v>75</v>
      </c>
      <c r="S89" t="s">
        <v>70</v>
      </c>
      <c r="T89">
        <v>40</v>
      </c>
      <c r="U89" t="s">
        <v>538</v>
      </c>
      <c r="V89" t="s">
        <v>539</v>
      </c>
      <c r="W89" t="s">
        <v>540</v>
      </c>
      <c r="X89">
        <v>626</v>
      </c>
      <c r="Y89" t="s">
        <v>116</v>
      </c>
      <c r="Z89">
        <v>27</v>
      </c>
      <c r="AA89" s="1">
        <v>35454</v>
      </c>
      <c r="AB89" t="s">
        <v>248</v>
      </c>
      <c r="AC89" t="s">
        <v>77</v>
      </c>
      <c r="AD89" t="s">
        <v>77</v>
      </c>
      <c r="AE89">
        <v>4</v>
      </c>
      <c r="AF89">
        <v>16</v>
      </c>
      <c r="AG89" t="s">
        <v>124</v>
      </c>
      <c r="AH89" t="s">
        <v>85</v>
      </c>
      <c r="AI89">
        <v>0</v>
      </c>
      <c r="AJ89" t="s">
        <v>75</v>
      </c>
      <c r="AK89" t="s">
        <v>75</v>
      </c>
      <c r="AL89" t="s">
        <v>75</v>
      </c>
      <c r="AM89" t="s">
        <v>70</v>
      </c>
      <c r="AN89" t="s">
        <v>86</v>
      </c>
      <c r="AO89" t="s">
        <v>70</v>
      </c>
      <c r="AP89" t="s">
        <v>75</v>
      </c>
      <c r="AQ89" t="s">
        <v>75</v>
      </c>
      <c r="AR89" t="s">
        <v>77</v>
      </c>
      <c r="AS89">
        <v>2890</v>
      </c>
      <c r="AT89">
        <v>500</v>
      </c>
      <c r="AU89" t="s">
        <v>75</v>
      </c>
      <c r="AV89" t="s">
        <v>75</v>
      </c>
      <c r="AW89" t="s">
        <v>87</v>
      </c>
      <c r="AX89" t="s">
        <v>70</v>
      </c>
      <c r="AY89">
        <v>72.53</v>
      </c>
      <c r="AZ89">
        <v>787.92</v>
      </c>
      <c r="BA89">
        <v>1</v>
      </c>
      <c r="BB89">
        <v>6550</v>
      </c>
      <c r="BC89" t="s">
        <v>88</v>
      </c>
      <c r="BD89">
        <v>58.79</v>
      </c>
      <c r="BE89">
        <v>659.74</v>
      </c>
      <c r="BF89">
        <v>2138</v>
      </c>
      <c r="BG89">
        <v>3420</v>
      </c>
      <c r="BH89" t="s">
        <v>88</v>
      </c>
      <c r="BI89">
        <v>122.14</v>
      </c>
      <c r="BJ89">
        <v>1327.79</v>
      </c>
      <c r="BK89">
        <v>1400</v>
      </c>
      <c r="BL89">
        <v>3850</v>
      </c>
      <c r="BM89" t="s">
        <v>88</v>
      </c>
    </row>
    <row r="90" spans="1:65" x14ac:dyDescent="0.2">
      <c r="A90">
        <v>10089</v>
      </c>
      <c r="B90" t="s">
        <v>65</v>
      </c>
      <c r="C90" s="1">
        <v>45356</v>
      </c>
      <c r="D90" t="s">
        <v>70</v>
      </c>
      <c r="E90">
        <v>2013</v>
      </c>
      <c r="F90" t="s">
        <v>541</v>
      </c>
      <c r="G90" t="s">
        <v>542</v>
      </c>
      <c r="H90" t="s">
        <v>70</v>
      </c>
      <c r="I90" t="s">
        <v>543</v>
      </c>
      <c r="J90" t="s">
        <v>100</v>
      </c>
      <c r="K90" t="s">
        <v>72</v>
      </c>
      <c r="L90">
        <v>1797</v>
      </c>
      <c r="M90" t="s">
        <v>188</v>
      </c>
      <c r="N90" t="s">
        <v>93</v>
      </c>
      <c r="O90" t="s">
        <v>75</v>
      </c>
      <c r="P90" t="s">
        <v>76</v>
      </c>
      <c r="Q90" t="s">
        <v>77</v>
      </c>
      <c r="R90" t="s">
        <v>75</v>
      </c>
      <c r="S90" t="s">
        <v>70</v>
      </c>
      <c r="T90">
        <v>6</v>
      </c>
      <c r="U90" t="s">
        <v>544</v>
      </c>
      <c r="V90" t="s">
        <v>95</v>
      </c>
      <c r="W90" t="s">
        <v>545</v>
      </c>
      <c r="X90">
        <v>8051</v>
      </c>
      <c r="Y90" t="s">
        <v>172</v>
      </c>
      <c r="Z90">
        <v>72</v>
      </c>
      <c r="AA90" s="1">
        <v>19017</v>
      </c>
      <c r="AB90" t="s">
        <v>97</v>
      </c>
      <c r="AC90" t="s">
        <v>77</v>
      </c>
      <c r="AD90" t="s">
        <v>70</v>
      </c>
      <c r="AE90">
        <v>4</v>
      </c>
      <c r="AF90">
        <v>16</v>
      </c>
      <c r="AG90" t="s">
        <v>124</v>
      </c>
      <c r="AH90" t="s">
        <v>85</v>
      </c>
      <c r="AI90">
        <v>0</v>
      </c>
      <c r="AJ90" t="s">
        <v>75</v>
      </c>
      <c r="AK90" t="s">
        <v>75</v>
      </c>
      <c r="AL90" t="s">
        <v>75</v>
      </c>
      <c r="AM90" t="s">
        <v>70</v>
      </c>
      <c r="AN90" t="s">
        <v>86</v>
      </c>
      <c r="AO90" t="s">
        <v>70</v>
      </c>
      <c r="AP90" t="s">
        <v>75</v>
      </c>
      <c r="AQ90" t="s">
        <v>75</v>
      </c>
      <c r="AR90" t="s">
        <v>77</v>
      </c>
      <c r="AS90">
        <v>11160</v>
      </c>
      <c r="AT90">
        <v>500</v>
      </c>
      <c r="AU90" t="s">
        <v>75</v>
      </c>
      <c r="AV90" t="s">
        <v>75</v>
      </c>
      <c r="AW90" t="s">
        <v>87</v>
      </c>
      <c r="AX90" t="s">
        <v>70</v>
      </c>
      <c r="AY90">
        <v>67.64</v>
      </c>
      <c r="AZ90">
        <v>734.84</v>
      </c>
      <c r="BA90">
        <v>4800</v>
      </c>
      <c r="BB90">
        <v>14800</v>
      </c>
      <c r="BC90" t="s">
        <v>98</v>
      </c>
      <c r="BD90">
        <v>69.56</v>
      </c>
      <c r="BE90">
        <v>780.55</v>
      </c>
      <c r="BF90">
        <v>6975</v>
      </c>
      <c r="BG90">
        <v>11160</v>
      </c>
      <c r="BH90" t="s">
        <v>98</v>
      </c>
      <c r="BI90">
        <v>82.11</v>
      </c>
      <c r="BJ90">
        <v>891.12</v>
      </c>
      <c r="BK90">
        <v>4650</v>
      </c>
      <c r="BL90">
        <v>12350</v>
      </c>
      <c r="BM90" t="s">
        <v>88</v>
      </c>
    </row>
    <row r="91" spans="1:65" x14ac:dyDescent="0.2">
      <c r="A91">
        <v>10090</v>
      </c>
      <c r="B91" t="s">
        <v>65</v>
      </c>
      <c r="C91" s="1">
        <v>45356</v>
      </c>
      <c r="D91" t="s">
        <v>546</v>
      </c>
      <c r="E91">
        <v>2010</v>
      </c>
      <c r="F91" t="s">
        <v>89</v>
      </c>
      <c r="G91" t="s">
        <v>356</v>
      </c>
      <c r="H91" t="s">
        <v>70</v>
      </c>
      <c r="I91" t="s">
        <v>357</v>
      </c>
      <c r="J91" t="s">
        <v>100</v>
      </c>
      <c r="K91" t="s">
        <v>72</v>
      </c>
      <c r="L91">
        <v>1798</v>
      </c>
      <c r="M91" t="s">
        <v>228</v>
      </c>
      <c r="N91" t="s">
        <v>164</v>
      </c>
      <c r="O91" t="s">
        <v>75</v>
      </c>
      <c r="P91" t="s">
        <v>76</v>
      </c>
      <c r="Q91" t="s">
        <v>77</v>
      </c>
      <c r="R91" t="s">
        <v>75</v>
      </c>
      <c r="S91" t="s">
        <v>70</v>
      </c>
      <c r="T91">
        <v>13</v>
      </c>
      <c r="U91" t="s">
        <v>529</v>
      </c>
      <c r="V91" t="s">
        <v>114</v>
      </c>
      <c r="W91" t="s">
        <v>530</v>
      </c>
      <c r="X91">
        <v>1041</v>
      </c>
      <c r="Y91" t="s">
        <v>116</v>
      </c>
      <c r="Z91">
        <v>27</v>
      </c>
      <c r="AA91" s="1">
        <v>35454</v>
      </c>
      <c r="AB91" t="s">
        <v>97</v>
      </c>
      <c r="AC91" t="s">
        <v>77</v>
      </c>
      <c r="AD91" t="s">
        <v>70</v>
      </c>
      <c r="AE91">
        <v>4</v>
      </c>
      <c r="AF91">
        <v>16</v>
      </c>
      <c r="AG91" t="s">
        <v>124</v>
      </c>
      <c r="AH91" t="s">
        <v>85</v>
      </c>
      <c r="AI91">
        <v>0</v>
      </c>
      <c r="AJ91" t="s">
        <v>75</v>
      </c>
      <c r="AK91" t="s">
        <v>75</v>
      </c>
      <c r="AL91" t="s">
        <v>75</v>
      </c>
      <c r="AM91" t="s">
        <v>70</v>
      </c>
      <c r="AN91" t="s">
        <v>86</v>
      </c>
      <c r="AO91" t="s">
        <v>70</v>
      </c>
      <c r="AP91" t="s">
        <v>75</v>
      </c>
      <c r="AQ91" t="s">
        <v>75</v>
      </c>
      <c r="AR91" t="s">
        <v>77</v>
      </c>
      <c r="AS91">
        <v>14460</v>
      </c>
      <c r="AT91">
        <v>500</v>
      </c>
      <c r="AU91" t="s">
        <v>75</v>
      </c>
      <c r="AV91" t="s">
        <v>75</v>
      </c>
      <c r="AW91" t="s">
        <v>87</v>
      </c>
      <c r="AX91" t="s">
        <v>70</v>
      </c>
      <c r="AY91">
        <v>162.91999999999999</v>
      </c>
      <c r="AZ91">
        <v>1768.56</v>
      </c>
      <c r="BA91">
        <v>5050</v>
      </c>
      <c r="BB91">
        <v>15150</v>
      </c>
      <c r="BC91" t="s">
        <v>88</v>
      </c>
      <c r="BD91">
        <v>128.02000000000001</v>
      </c>
      <c r="BE91">
        <v>1436.27</v>
      </c>
      <c r="BF91">
        <v>9038</v>
      </c>
      <c r="BG91">
        <v>14460</v>
      </c>
      <c r="BH91" t="s">
        <v>88</v>
      </c>
      <c r="BI91">
        <v>253.39</v>
      </c>
      <c r="BJ91">
        <v>2759.64</v>
      </c>
      <c r="BK91">
        <v>6000</v>
      </c>
      <c r="BL91">
        <v>15950</v>
      </c>
      <c r="BM91" t="s">
        <v>88</v>
      </c>
    </row>
    <row r="92" spans="1:65" x14ac:dyDescent="0.2">
      <c r="A92">
        <v>10091</v>
      </c>
      <c r="B92" t="s">
        <v>65</v>
      </c>
      <c r="C92" s="1">
        <v>45356</v>
      </c>
      <c r="D92" t="s">
        <v>70</v>
      </c>
      <c r="E92">
        <v>2002</v>
      </c>
      <c r="F92" t="s">
        <v>541</v>
      </c>
      <c r="G92" t="s">
        <v>547</v>
      </c>
      <c r="H92" t="s">
        <v>314</v>
      </c>
      <c r="I92" t="s">
        <v>70</v>
      </c>
      <c r="J92" t="s">
        <v>92</v>
      </c>
      <c r="K92" t="s">
        <v>72</v>
      </c>
      <c r="L92">
        <v>2351</v>
      </c>
      <c r="M92" t="s">
        <v>175</v>
      </c>
      <c r="N92" t="s">
        <v>74</v>
      </c>
      <c r="O92" t="s">
        <v>75</v>
      </c>
      <c r="P92" t="s">
        <v>76</v>
      </c>
      <c r="Q92" t="s">
        <v>77</v>
      </c>
      <c r="R92" t="s">
        <v>75</v>
      </c>
      <c r="S92" t="s">
        <v>70</v>
      </c>
      <c r="T92">
        <v>6</v>
      </c>
      <c r="U92" t="s">
        <v>548</v>
      </c>
      <c r="V92" t="s">
        <v>80</v>
      </c>
      <c r="W92" t="s">
        <v>549</v>
      </c>
      <c r="X92">
        <v>4010</v>
      </c>
      <c r="Y92" t="s">
        <v>346</v>
      </c>
      <c r="Z92">
        <v>45</v>
      </c>
      <c r="AA92" s="1">
        <v>28879</v>
      </c>
      <c r="AB92" t="s">
        <v>97</v>
      </c>
      <c r="AC92" t="s">
        <v>77</v>
      </c>
      <c r="AD92" t="s">
        <v>70</v>
      </c>
      <c r="AE92">
        <v>4</v>
      </c>
      <c r="AF92">
        <v>16</v>
      </c>
      <c r="AG92" t="s">
        <v>84</v>
      </c>
      <c r="AH92" t="s">
        <v>148</v>
      </c>
      <c r="AI92">
        <v>1</v>
      </c>
      <c r="AJ92" t="s">
        <v>77</v>
      </c>
      <c r="AK92" t="s">
        <v>77</v>
      </c>
      <c r="AL92" t="s">
        <v>77</v>
      </c>
      <c r="AM92">
        <v>10</v>
      </c>
      <c r="AN92" s="1">
        <v>45016</v>
      </c>
      <c r="AO92" t="s">
        <v>267</v>
      </c>
      <c r="AP92" t="s">
        <v>75</v>
      </c>
      <c r="AQ92" t="s">
        <v>75</v>
      </c>
      <c r="AR92" t="s">
        <v>77</v>
      </c>
      <c r="AS92">
        <v>4920</v>
      </c>
      <c r="AT92">
        <v>500</v>
      </c>
      <c r="AU92" t="s">
        <v>75</v>
      </c>
      <c r="AV92" t="s">
        <v>75</v>
      </c>
      <c r="AW92" t="s">
        <v>87</v>
      </c>
      <c r="AX92" t="s">
        <v>70</v>
      </c>
      <c r="AY92">
        <v>80.12</v>
      </c>
      <c r="AZ92">
        <v>870.24</v>
      </c>
      <c r="BA92">
        <v>1</v>
      </c>
      <c r="BB92">
        <v>7400</v>
      </c>
      <c r="BC92" t="s">
        <v>88</v>
      </c>
      <c r="BD92">
        <v>53.31</v>
      </c>
      <c r="BE92">
        <v>598.33000000000004</v>
      </c>
      <c r="BF92">
        <v>3075</v>
      </c>
      <c r="BG92">
        <v>4920</v>
      </c>
      <c r="BH92" t="s">
        <v>88</v>
      </c>
      <c r="BI92">
        <v>83.62</v>
      </c>
      <c r="BJ92">
        <v>907.63</v>
      </c>
      <c r="BK92">
        <v>2050</v>
      </c>
      <c r="BL92">
        <v>5500</v>
      </c>
      <c r="BM92" t="s">
        <v>88</v>
      </c>
    </row>
    <row r="93" spans="1:65" x14ac:dyDescent="0.2">
      <c r="A93">
        <v>10092</v>
      </c>
      <c r="B93" t="s">
        <v>65</v>
      </c>
      <c r="C93" s="1">
        <v>45356</v>
      </c>
      <c r="D93" t="s">
        <v>70</v>
      </c>
      <c r="E93">
        <v>2015</v>
      </c>
      <c r="F93" t="s">
        <v>241</v>
      </c>
      <c r="G93" t="s">
        <v>550</v>
      </c>
      <c r="H93">
        <v>7</v>
      </c>
      <c r="I93" t="s">
        <v>551</v>
      </c>
      <c r="J93" t="s">
        <v>92</v>
      </c>
      <c r="K93" t="s">
        <v>72</v>
      </c>
      <c r="L93">
        <v>2384</v>
      </c>
      <c r="M93" t="s">
        <v>245</v>
      </c>
      <c r="N93" t="s">
        <v>93</v>
      </c>
      <c r="O93" t="s">
        <v>75</v>
      </c>
      <c r="P93" t="s">
        <v>76</v>
      </c>
      <c r="Q93" t="s">
        <v>77</v>
      </c>
      <c r="R93" t="s">
        <v>75</v>
      </c>
      <c r="S93" t="s">
        <v>70</v>
      </c>
      <c r="T93">
        <v>713</v>
      </c>
      <c r="U93" t="s">
        <v>552</v>
      </c>
      <c r="V93" t="s">
        <v>95</v>
      </c>
      <c r="W93" t="s">
        <v>377</v>
      </c>
      <c r="X93">
        <v>604</v>
      </c>
      <c r="Y93" t="s">
        <v>116</v>
      </c>
      <c r="Z93">
        <v>36</v>
      </c>
      <c r="AA93" s="1">
        <v>32166</v>
      </c>
      <c r="AB93" t="s">
        <v>97</v>
      </c>
      <c r="AC93" t="s">
        <v>77</v>
      </c>
      <c r="AD93" t="s">
        <v>70</v>
      </c>
      <c r="AE93">
        <v>4</v>
      </c>
      <c r="AF93">
        <v>16</v>
      </c>
      <c r="AG93" t="s">
        <v>84</v>
      </c>
      <c r="AH93" t="s">
        <v>85</v>
      </c>
      <c r="AI93">
        <v>0</v>
      </c>
      <c r="AJ93" t="s">
        <v>75</v>
      </c>
      <c r="AK93" t="s">
        <v>75</v>
      </c>
      <c r="AL93" t="s">
        <v>75</v>
      </c>
      <c r="AM93" t="s">
        <v>70</v>
      </c>
      <c r="AN93" t="s">
        <v>86</v>
      </c>
      <c r="AO93" t="s">
        <v>70</v>
      </c>
      <c r="AP93" t="s">
        <v>75</v>
      </c>
      <c r="AQ93" t="s">
        <v>75</v>
      </c>
      <c r="AR93" t="s">
        <v>77</v>
      </c>
      <c r="AS93">
        <v>16500</v>
      </c>
      <c r="AT93">
        <v>500</v>
      </c>
      <c r="AU93" t="s">
        <v>75</v>
      </c>
      <c r="AV93" t="s">
        <v>75</v>
      </c>
      <c r="AW93" t="s">
        <v>87</v>
      </c>
      <c r="AX93" t="s">
        <v>70</v>
      </c>
      <c r="AY93">
        <v>138.9</v>
      </c>
      <c r="AZ93">
        <v>1508.04</v>
      </c>
      <c r="BA93">
        <v>7150</v>
      </c>
      <c r="BB93">
        <v>21450</v>
      </c>
      <c r="BC93" t="s">
        <v>98</v>
      </c>
      <c r="BD93">
        <v>115.8</v>
      </c>
      <c r="BE93">
        <v>1299.06</v>
      </c>
      <c r="BF93">
        <v>10313</v>
      </c>
      <c r="BG93">
        <v>16500</v>
      </c>
      <c r="BH93" t="s">
        <v>88</v>
      </c>
      <c r="BI93">
        <v>127.62</v>
      </c>
      <c r="BJ93">
        <v>1387.57</v>
      </c>
      <c r="BK93">
        <v>6900</v>
      </c>
      <c r="BL93">
        <v>18150</v>
      </c>
      <c r="BM93" t="s">
        <v>88</v>
      </c>
    </row>
    <row r="94" spans="1:65" x14ac:dyDescent="0.2">
      <c r="A94">
        <v>10093</v>
      </c>
      <c r="B94" t="s">
        <v>65</v>
      </c>
      <c r="C94" s="1">
        <v>45356</v>
      </c>
      <c r="D94" t="s">
        <v>70</v>
      </c>
      <c r="E94">
        <v>2006</v>
      </c>
      <c r="F94" t="s">
        <v>141</v>
      </c>
      <c r="G94" t="s">
        <v>446</v>
      </c>
      <c r="H94" t="s">
        <v>70</v>
      </c>
      <c r="I94" t="s">
        <v>70</v>
      </c>
      <c r="J94" t="s">
        <v>100</v>
      </c>
      <c r="K94" t="s">
        <v>72</v>
      </c>
      <c r="L94">
        <v>1339</v>
      </c>
      <c r="M94" t="s">
        <v>73</v>
      </c>
      <c r="N94" t="s">
        <v>93</v>
      </c>
      <c r="O94" t="s">
        <v>75</v>
      </c>
      <c r="P94" t="s">
        <v>76</v>
      </c>
      <c r="Q94" t="s">
        <v>77</v>
      </c>
      <c r="R94" t="s">
        <v>75</v>
      </c>
      <c r="S94" t="s">
        <v>70</v>
      </c>
      <c r="T94" t="s">
        <v>553</v>
      </c>
      <c r="U94" t="s">
        <v>554</v>
      </c>
      <c r="V94" t="s">
        <v>114</v>
      </c>
      <c r="W94" t="s">
        <v>530</v>
      </c>
      <c r="X94">
        <v>1041</v>
      </c>
      <c r="Y94" t="s">
        <v>116</v>
      </c>
      <c r="Z94">
        <v>34</v>
      </c>
      <c r="AA94" s="1">
        <v>32897</v>
      </c>
      <c r="AB94" t="s">
        <v>97</v>
      </c>
      <c r="AC94" t="s">
        <v>77</v>
      </c>
      <c r="AD94" t="s">
        <v>70</v>
      </c>
      <c r="AE94">
        <v>4</v>
      </c>
      <c r="AF94">
        <v>16</v>
      </c>
      <c r="AG94" t="s">
        <v>124</v>
      </c>
      <c r="AH94" t="s">
        <v>85</v>
      </c>
      <c r="AI94">
        <v>0</v>
      </c>
      <c r="AJ94" t="s">
        <v>75</v>
      </c>
      <c r="AK94" t="s">
        <v>75</v>
      </c>
      <c r="AL94" t="s">
        <v>75</v>
      </c>
      <c r="AM94" t="s">
        <v>70</v>
      </c>
      <c r="AN94" t="s">
        <v>86</v>
      </c>
      <c r="AO94" t="s">
        <v>70</v>
      </c>
      <c r="AP94" t="s">
        <v>75</v>
      </c>
      <c r="AQ94" t="s">
        <v>75</v>
      </c>
      <c r="AR94" t="s">
        <v>77</v>
      </c>
      <c r="AS94">
        <v>5200</v>
      </c>
      <c r="AT94">
        <v>500</v>
      </c>
      <c r="AU94" t="s">
        <v>75</v>
      </c>
      <c r="AV94" t="s">
        <v>75</v>
      </c>
      <c r="AW94" t="s">
        <v>87</v>
      </c>
      <c r="AX94" t="s">
        <v>70</v>
      </c>
      <c r="AY94">
        <v>90.94</v>
      </c>
      <c r="AZ94">
        <v>987.64</v>
      </c>
      <c r="BA94">
        <v>1</v>
      </c>
      <c r="BB94">
        <v>9050</v>
      </c>
      <c r="BC94" t="s">
        <v>88</v>
      </c>
      <c r="BD94">
        <v>80.05</v>
      </c>
      <c r="BE94">
        <v>898.29</v>
      </c>
      <c r="BF94">
        <v>4163</v>
      </c>
      <c r="BG94">
        <v>6660</v>
      </c>
      <c r="BH94" t="s">
        <v>88</v>
      </c>
      <c r="BI94">
        <v>116.99</v>
      </c>
      <c r="BJ94">
        <v>1271.6199999999999</v>
      </c>
      <c r="BK94">
        <v>2800</v>
      </c>
      <c r="BL94">
        <v>7450</v>
      </c>
      <c r="BM94" t="s">
        <v>88</v>
      </c>
    </row>
    <row r="95" spans="1:65" x14ac:dyDescent="0.2">
      <c r="A95">
        <v>10094</v>
      </c>
      <c r="B95" t="s">
        <v>65</v>
      </c>
      <c r="C95" s="1">
        <v>45356</v>
      </c>
      <c r="D95" t="s">
        <v>555</v>
      </c>
      <c r="E95">
        <v>2009</v>
      </c>
      <c r="F95" t="s">
        <v>67</v>
      </c>
      <c r="G95" t="s">
        <v>99</v>
      </c>
      <c r="H95" t="s">
        <v>556</v>
      </c>
      <c r="I95" t="s">
        <v>557</v>
      </c>
      <c r="J95" t="s">
        <v>100</v>
      </c>
      <c r="K95" t="s">
        <v>72</v>
      </c>
      <c r="L95">
        <v>1797</v>
      </c>
      <c r="M95" t="s">
        <v>73</v>
      </c>
      <c r="N95" t="s">
        <v>93</v>
      </c>
      <c r="O95" t="s">
        <v>75</v>
      </c>
      <c r="P95" t="s">
        <v>76</v>
      </c>
      <c r="Q95" t="s">
        <v>77</v>
      </c>
      <c r="R95" t="s">
        <v>75</v>
      </c>
      <c r="S95" t="s">
        <v>70</v>
      </c>
      <c r="T95">
        <v>30</v>
      </c>
      <c r="U95" t="s">
        <v>558</v>
      </c>
      <c r="V95" t="s">
        <v>80</v>
      </c>
      <c r="W95" t="s">
        <v>495</v>
      </c>
      <c r="X95">
        <v>5018</v>
      </c>
      <c r="Y95" t="s">
        <v>239</v>
      </c>
      <c r="Z95">
        <v>48</v>
      </c>
      <c r="AA95" s="1">
        <v>27783</v>
      </c>
      <c r="AB95" t="s">
        <v>97</v>
      </c>
      <c r="AC95" t="s">
        <v>77</v>
      </c>
      <c r="AD95" t="s">
        <v>70</v>
      </c>
      <c r="AE95">
        <v>4</v>
      </c>
      <c r="AF95">
        <v>16</v>
      </c>
      <c r="AG95" t="s">
        <v>124</v>
      </c>
      <c r="AH95" t="s">
        <v>85</v>
      </c>
      <c r="AI95">
        <v>0</v>
      </c>
      <c r="AJ95" t="s">
        <v>75</v>
      </c>
      <c r="AK95" t="s">
        <v>75</v>
      </c>
      <c r="AL95" t="s">
        <v>75</v>
      </c>
      <c r="AM95" t="s">
        <v>70</v>
      </c>
      <c r="AN95" t="s">
        <v>86</v>
      </c>
      <c r="AO95" t="s">
        <v>70</v>
      </c>
      <c r="AP95" t="s">
        <v>75</v>
      </c>
      <c r="AQ95" t="s">
        <v>75</v>
      </c>
      <c r="AR95" t="s">
        <v>77</v>
      </c>
      <c r="AS95">
        <v>8100</v>
      </c>
      <c r="AT95">
        <v>500</v>
      </c>
      <c r="AU95" t="s">
        <v>75</v>
      </c>
      <c r="AV95" t="s">
        <v>75</v>
      </c>
      <c r="AW95" t="s">
        <v>87</v>
      </c>
      <c r="AX95" t="s">
        <v>70</v>
      </c>
      <c r="AY95">
        <v>63.91</v>
      </c>
      <c r="AZ95">
        <v>694.35</v>
      </c>
      <c r="BA95">
        <v>900</v>
      </c>
      <c r="BB95">
        <v>10900</v>
      </c>
      <c r="BC95" t="s">
        <v>88</v>
      </c>
      <c r="BD95">
        <v>64</v>
      </c>
      <c r="BE95">
        <v>718.2</v>
      </c>
      <c r="BF95">
        <v>6113</v>
      </c>
      <c r="BG95">
        <v>9780</v>
      </c>
      <c r="BH95" t="s">
        <v>88</v>
      </c>
      <c r="BI95">
        <v>97.95</v>
      </c>
      <c r="BJ95">
        <v>1063.8699999999999</v>
      </c>
      <c r="BK95">
        <v>4100</v>
      </c>
      <c r="BL95">
        <v>10850</v>
      </c>
      <c r="BM95" t="s">
        <v>88</v>
      </c>
    </row>
    <row r="96" spans="1:65" hidden="1" x14ac:dyDescent="0.2">
      <c r="A96">
        <v>10095</v>
      </c>
      <c r="B96" t="s">
        <v>65</v>
      </c>
      <c r="C96" s="1">
        <v>45356</v>
      </c>
      <c r="D96" t="s">
        <v>559</v>
      </c>
      <c r="E96">
        <v>2016</v>
      </c>
      <c r="F96" t="s">
        <v>241</v>
      </c>
      <c r="G96" t="s">
        <v>560</v>
      </c>
      <c r="H96" t="s">
        <v>561</v>
      </c>
      <c r="I96" t="s">
        <v>318</v>
      </c>
      <c r="J96" t="s">
        <v>92</v>
      </c>
      <c r="K96" t="s">
        <v>133</v>
      </c>
      <c r="L96">
        <v>2776</v>
      </c>
      <c r="M96" t="s">
        <v>245</v>
      </c>
      <c r="N96" t="s">
        <v>207</v>
      </c>
      <c r="O96" t="s">
        <v>75</v>
      </c>
      <c r="P96" t="s">
        <v>76</v>
      </c>
      <c r="Q96" t="s">
        <v>77</v>
      </c>
      <c r="R96" t="s">
        <v>75</v>
      </c>
      <c r="S96">
        <v>1</v>
      </c>
      <c r="T96">
        <v>5</v>
      </c>
      <c r="U96" t="s">
        <v>562</v>
      </c>
      <c r="V96" t="s">
        <v>80</v>
      </c>
      <c r="W96" t="s">
        <v>563</v>
      </c>
      <c r="X96">
        <v>2025</v>
      </c>
      <c r="Y96" t="s">
        <v>116</v>
      </c>
      <c r="Z96">
        <v>50</v>
      </c>
      <c r="AA96" s="1">
        <v>27053</v>
      </c>
      <c r="AB96" t="s">
        <v>97</v>
      </c>
      <c r="AC96" t="s">
        <v>77</v>
      </c>
      <c r="AD96" t="s">
        <v>70</v>
      </c>
      <c r="AE96">
        <v>4</v>
      </c>
      <c r="AF96">
        <v>16</v>
      </c>
      <c r="AG96" t="s">
        <v>84</v>
      </c>
      <c r="AH96" t="s">
        <v>85</v>
      </c>
      <c r="AI96">
        <v>0</v>
      </c>
      <c r="AJ96" t="s">
        <v>75</v>
      </c>
      <c r="AK96" t="s">
        <v>75</v>
      </c>
      <c r="AL96" t="s">
        <v>75</v>
      </c>
      <c r="AM96" t="s">
        <v>70</v>
      </c>
      <c r="AN96" t="s">
        <v>86</v>
      </c>
      <c r="AO96" t="s">
        <v>70</v>
      </c>
      <c r="AP96" t="s">
        <v>75</v>
      </c>
      <c r="AQ96" t="s">
        <v>75</v>
      </c>
      <c r="AR96" t="s">
        <v>77</v>
      </c>
      <c r="AS96">
        <v>38220</v>
      </c>
      <c r="AT96">
        <v>500</v>
      </c>
      <c r="AU96" t="s">
        <v>75</v>
      </c>
      <c r="AV96" t="s">
        <v>75</v>
      </c>
      <c r="AW96" t="s">
        <v>87</v>
      </c>
      <c r="AX96" t="s">
        <v>70</v>
      </c>
      <c r="AY96">
        <v>-1</v>
      </c>
      <c r="AZ96">
        <v>-1</v>
      </c>
      <c r="BA96">
        <v>-1</v>
      </c>
      <c r="BB96">
        <v>-1</v>
      </c>
      <c r="BC96" t="s">
        <v>159</v>
      </c>
      <c r="BD96">
        <v>106.19</v>
      </c>
      <c r="BE96">
        <v>1191.45</v>
      </c>
      <c r="BF96">
        <v>23888</v>
      </c>
      <c r="BG96">
        <v>38220</v>
      </c>
      <c r="BH96" t="s">
        <v>88</v>
      </c>
      <c r="BI96">
        <v>158.78</v>
      </c>
      <c r="BJ96">
        <v>1727.56</v>
      </c>
      <c r="BK96">
        <v>15900</v>
      </c>
      <c r="BL96">
        <v>41400</v>
      </c>
      <c r="BM96" t="s">
        <v>88</v>
      </c>
    </row>
    <row r="97" spans="1:65" hidden="1" x14ac:dyDescent="0.2">
      <c r="A97">
        <v>10096</v>
      </c>
      <c r="B97" t="s">
        <v>65</v>
      </c>
      <c r="C97" s="1">
        <v>45356</v>
      </c>
      <c r="D97" t="s">
        <v>564</v>
      </c>
      <c r="E97">
        <v>2009</v>
      </c>
      <c r="F97" t="s">
        <v>241</v>
      </c>
      <c r="G97" t="s">
        <v>565</v>
      </c>
      <c r="H97" t="s">
        <v>70</v>
      </c>
      <c r="I97" t="s">
        <v>70</v>
      </c>
      <c r="J97" t="s">
        <v>100</v>
      </c>
      <c r="K97" t="s">
        <v>72</v>
      </c>
      <c r="L97">
        <v>1598</v>
      </c>
      <c r="M97" t="s">
        <v>73</v>
      </c>
      <c r="N97" t="s">
        <v>93</v>
      </c>
      <c r="O97" t="s">
        <v>75</v>
      </c>
      <c r="P97" t="s">
        <v>76</v>
      </c>
      <c r="Q97" t="s">
        <v>77</v>
      </c>
      <c r="R97" t="s">
        <v>75</v>
      </c>
      <c r="S97" t="s">
        <v>70</v>
      </c>
      <c r="T97">
        <v>71</v>
      </c>
      <c r="U97" t="s">
        <v>566</v>
      </c>
      <c r="V97" t="s">
        <v>95</v>
      </c>
      <c r="W97" t="s">
        <v>567</v>
      </c>
      <c r="X97">
        <v>1072</v>
      </c>
      <c r="Y97" t="s">
        <v>116</v>
      </c>
      <c r="Z97">
        <v>25</v>
      </c>
      <c r="AA97" s="1">
        <v>36184</v>
      </c>
      <c r="AB97" t="s">
        <v>97</v>
      </c>
      <c r="AC97" t="s">
        <v>77</v>
      </c>
      <c r="AD97" t="s">
        <v>70</v>
      </c>
      <c r="AE97">
        <v>4</v>
      </c>
      <c r="AF97">
        <v>16</v>
      </c>
      <c r="AG97" t="s">
        <v>84</v>
      </c>
      <c r="AH97" t="s">
        <v>85</v>
      </c>
      <c r="AI97">
        <v>1</v>
      </c>
      <c r="AJ97" t="s">
        <v>75</v>
      </c>
      <c r="AK97" t="s">
        <v>77</v>
      </c>
      <c r="AL97" t="s">
        <v>77</v>
      </c>
      <c r="AM97">
        <v>25</v>
      </c>
      <c r="AN97" s="1">
        <v>44561</v>
      </c>
      <c r="AO97" t="s">
        <v>106</v>
      </c>
      <c r="AP97" t="s">
        <v>75</v>
      </c>
      <c r="AQ97" t="s">
        <v>75</v>
      </c>
      <c r="AR97" t="s">
        <v>77</v>
      </c>
      <c r="AS97">
        <v>7500</v>
      </c>
      <c r="AT97">
        <v>500</v>
      </c>
      <c r="AU97" t="s">
        <v>75</v>
      </c>
      <c r="AV97" t="s">
        <v>75</v>
      </c>
      <c r="AW97" t="s">
        <v>87</v>
      </c>
      <c r="AX97" t="s">
        <v>70</v>
      </c>
      <c r="AY97">
        <v>-1</v>
      </c>
      <c r="AZ97">
        <v>-1</v>
      </c>
      <c r="BA97">
        <v>-1</v>
      </c>
      <c r="BB97">
        <v>-1</v>
      </c>
      <c r="BC97" t="s">
        <v>159</v>
      </c>
      <c r="BD97">
        <v>87.78</v>
      </c>
      <c r="BE97">
        <v>984.98</v>
      </c>
      <c r="BF97">
        <v>4688</v>
      </c>
      <c r="BG97">
        <v>7500</v>
      </c>
      <c r="BH97" t="s">
        <v>88</v>
      </c>
      <c r="BI97">
        <v>139.5</v>
      </c>
      <c r="BJ97">
        <v>1516.61</v>
      </c>
      <c r="BK97">
        <v>3100</v>
      </c>
      <c r="BL97">
        <v>8350</v>
      </c>
      <c r="BM97" t="s">
        <v>88</v>
      </c>
    </row>
    <row r="98" spans="1:65" x14ac:dyDescent="0.2">
      <c r="A98">
        <v>10097</v>
      </c>
      <c r="B98" t="s">
        <v>65</v>
      </c>
      <c r="C98" s="1">
        <v>45356</v>
      </c>
      <c r="D98" t="s">
        <v>568</v>
      </c>
      <c r="E98">
        <v>2005</v>
      </c>
      <c r="F98" t="s">
        <v>67</v>
      </c>
      <c r="G98" t="s">
        <v>532</v>
      </c>
      <c r="H98" t="s">
        <v>70</v>
      </c>
      <c r="I98" t="s">
        <v>70</v>
      </c>
      <c r="J98" t="s">
        <v>100</v>
      </c>
      <c r="K98" t="s">
        <v>72</v>
      </c>
      <c r="L98">
        <v>1498</v>
      </c>
      <c r="M98" t="s">
        <v>533</v>
      </c>
      <c r="N98" t="s">
        <v>93</v>
      </c>
      <c r="O98" t="s">
        <v>75</v>
      </c>
      <c r="P98" t="s">
        <v>76</v>
      </c>
      <c r="Q98" t="s">
        <v>77</v>
      </c>
      <c r="R98" t="s">
        <v>75</v>
      </c>
      <c r="S98" t="s">
        <v>112</v>
      </c>
      <c r="T98">
        <v>54</v>
      </c>
      <c r="U98" t="s">
        <v>569</v>
      </c>
      <c r="V98" t="s">
        <v>114</v>
      </c>
      <c r="W98" t="s">
        <v>530</v>
      </c>
      <c r="X98">
        <v>1041</v>
      </c>
      <c r="Y98" t="s">
        <v>116</v>
      </c>
      <c r="Z98">
        <v>29</v>
      </c>
      <c r="AA98" s="1">
        <v>34723</v>
      </c>
      <c r="AB98" t="s">
        <v>248</v>
      </c>
      <c r="AC98" t="s">
        <v>77</v>
      </c>
      <c r="AD98" t="s">
        <v>77</v>
      </c>
      <c r="AE98">
        <v>4</v>
      </c>
      <c r="AF98">
        <v>16</v>
      </c>
      <c r="AG98" t="s">
        <v>84</v>
      </c>
      <c r="AH98" t="s">
        <v>85</v>
      </c>
      <c r="AI98">
        <v>0</v>
      </c>
      <c r="AJ98" t="s">
        <v>75</v>
      </c>
      <c r="AK98" t="s">
        <v>75</v>
      </c>
      <c r="AL98" t="s">
        <v>75</v>
      </c>
      <c r="AM98" t="s">
        <v>70</v>
      </c>
      <c r="AN98" t="s">
        <v>86</v>
      </c>
      <c r="AO98" t="s">
        <v>70</v>
      </c>
      <c r="AP98" t="s">
        <v>75</v>
      </c>
      <c r="AQ98" t="s">
        <v>75</v>
      </c>
      <c r="AR98" t="s">
        <v>77</v>
      </c>
      <c r="AS98">
        <v>5200</v>
      </c>
      <c r="AT98">
        <v>500</v>
      </c>
      <c r="AU98" t="s">
        <v>75</v>
      </c>
      <c r="AV98" t="s">
        <v>75</v>
      </c>
      <c r="AW98" t="s">
        <v>87</v>
      </c>
      <c r="AX98" t="s">
        <v>70</v>
      </c>
      <c r="AY98">
        <v>87.54</v>
      </c>
      <c r="AZ98">
        <v>950.8</v>
      </c>
      <c r="BA98">
        <v>1</v>
      </c>
      <c r="BB98">
        <v>7650</v>
      </c>
      <c r="BC98" t="s">
        <v>98</v>
      </c>
      <c r="BD98">
        <v>73.75</v>
      </c>
      <c r="BE98">
        <v>827.56</v>
      </c>
      <c r="BF98">
        <v>3375</v>
      </c>
      <c r="BG98">
        <v>5400</v>
      </c>
      <c r="BH98" t="s">
        <v>98</v>
      </c>
      <c r="BI98">
        <v>113.3</v>
      </c>
      <c r="BJ98">
        <v>1230.8900000000001</v>
      </c>
      <c r="BK98">
        <v>2250</v>
      </c>
      <c r="BL98">
        <v>6050</v>
      </c>
      <c r="BM98" t="s">
        <v>88</v>
      </c>
    </row>
    <row r="99" spans="1:65" x14ac:dyDescent="0.2">
      <c r="A99">
        <v>10098</v>
      </c>
      <c r="B99" t="s">
        <v>65</v>
      </c>
      <c r="C99" s="1">
        <v>45356</v>
      </c>
      <c r="D99" t="s">
        <v>570</v>
      </c>
      <c r="E99">
        <v>2003</v>
      </c>
      <c r="F99" t="s">
        <v>141</v>
      </c>
      <c r="G99" t="s">
        <v>446</v>
      </c>
      <c r="H99" t="s">
        <v>70</v>
      </c>
      <c r="I99" t="s">
        <v>70</v>
      </c>
      <c r="J99" t="s">
        <v>100</v>
      </c>
      <c r="K99" t="s">
        <v>72</v>
      </c>
      <c r="L99">
        <v>1339</v>
      </c>
      <c r="M99" t="s">
        <v>73</v>
      </c>
      <c r="N99" t="s">
        <v>93</v>
      </c>
      <c r="O99" t="s">
        <v>75</v>
      </c>
      <c r="P99" t="s">
        <v>76</v>
      </c>
      <c r="Q99" t="s">
        <v>77</v>
      </c>
      <c r="R99" t="s">
        <v>75</v>
      </c>
      <c r="S99" t="s">
        <v>70</v>
      </c>
      <c r="T99">
        <v>5</v>
      </c>
      <c r="U99" t="s">
        <v>571</v>
      </c>
      <c r="V99" t="s">
        <v>114</v>
      </c>
      <c r="W99" t="s">
        <v>530</v>
      </c>
      <c r="X99">
        <v>1041</v>
      </c>
      <c r="Y99" t="s">
        <v>116</v>
      </c>
      <c r="Z99">
        <v>23</v>
      </c>
      <c r="AA99" s="1">
        <v>36915</v>
      </c>
      <c r="AB99" t="s">
        <v>248</v>
      </c>
      <c r="AC99" t="s">
        <v>77</v>
      </c>
      <c r="AD99" t="s">
        <v>77</v>
      </c>
      <c r="AE99">
        <v>4</v>
      </c>
      <c r="AF99">
        <v>16</v>
      </c>
      <c r="AG99" t="s">
        <v>124</v>
      </c>
      <c r="AH99" t="s">
        <v>85</v>
      </c>
      <c r="AI99">
        <v>0</v>
      </c>
      <c r="AJ99" t="s">
        <v>75</v>
      </c>
      <c r="AK99" t="s">
        <v>75</v>
      </c>
      <c r="AL99" t="s">
        <v>75</v>
      </c>
      <c r="AM99" t="s">
        <v>70</v>
      </c>
      <c r="AN99" t="s">
        <v>86</v>
      </c>
      <c r="AO99" t="s">
        <v>70</v>
      </c>
      <c r="AP99" t="s">
        <v>75</v>
      </c>
      <c r="AQ99" t="s">
        <v>75</v>
      </c>
      <c r="AR99" t="s">
        <v>77</v>
      </c>
      <c r="AS99">
        <v>4400</v>
      </c>
      <c r="AT99">
        <v>500</v>
      </c>
      <c r="AU99" t="s">
        <v>75</v>
      </c>
      <c r="AV99" t="s">
        <v>75</v>
      </c>
      <c r="AW99" t="s">
        <v>87</v>
      </c>
      <c r="AX99" t="s">
        <v>70</v>
      </c>
      <c r="AY99">
        <v>127.44</v>
      </c>
      <c r="AZ99">
        <v>1383.68</v>
      </c>
      <c r="BA99">
        <v>1</v>
      </c>
      <c r="BB99">
        <v>8150</v>
      </c>
      <c r="BC99" t="s">
        <v>88</v>
      </c>
      <c r="BD99">
        <v>99.23</v>
      </c>
      <c r="BE99">
        <v>1113.28</v>
      </c>
      <c r="BF99">
        <v>3488</v>
      </c>
      <c r="BG99">
        <v>5580</v>
      </c>
      <c r="BH99" t="s">
        <v>536</v>
      </c>
      <c r="BI99">
        <v>168.98</v>
      </c>
      <c r="BJ99">
        <v>1838.83</v>
      </c>
      <c r="BK99">
        <v>2300</v>
      </c>
      <c r="BL99">
        <v>6250</v>
      </c>
      <c r="BM99" t="s">
        <v>88</v>
      </c>
    </row>
    <row r="100" spans="1:65" hidden="1" x14ac:dyDescent="0.2">
      <c r="A100">
        <v>10099</v>
      </c>
      <c r="B100" t="s">
        <v>65</v>
      </c>
      <c r="C100" s="1">
        <v>45356</v>
      </c>
      <c r="D100" t="s">
        <v>572</v>
      </c>
      <c r="E100">
        <v>2011</v>
      </c>
      <c r="F100" t="s">
        <v>89</v>
      </c>
      <c r="G100" t="s">
        <v>356</v>
      </c>
      <c r="H100" t="s">
        <v>70</v>
      </c>
      <c r="I100" t="s">
        <v>357</v>
      </c>
      <c r="J100" t="s">
        <v>100</v>
      </c>
      <c r="K100" t="s">
        <v>72</v>
      </c>
      <c r="L100">
        <v>1798</v>
      </c>
      <c r="M100" t="s">
        <v>228</v>
      </c>
      <c r="N100" t="s">
        <v>164</v>
      </c>
      <c r="O100" t="s">
        <v>75</v>
      </c>
      <c r="P100" t="s">
        <v>76</v>
      </c>
      <c r="Q100" t="s">
        <v>77</v>
      </c>
      <c r="R100" t="s">
        <v>75</v>
      </c>
      <c r="S100" t="s">
        <v>70</v>
      </c>
      <c r="T100">
        <v>45</v>
      </c>
      <c r="U100" t="s">
        <v>573</v>
      </c>
      <c r="V100" t="s">
        <v>511</v>
      </c>
      <c r="W100" t="s">
        <v>235</v>
      </c>
      <c r="X100">
        <v>612</v>
      </c>
      <c r="Y100" t="s">
        <v>116</v>
      </c>
      <c r="Z100">
        <v>44</v>
      </c>
      <c r="AA100" s="1">
        <v>29244</v>
      </c>
      <c r="AB100" t="s">
        <v>97</v>
      </c>
      <c r="AC100" t="s">
        <v>77</v>
      </c>
      <c r="AD100" t="s">
        <v>70</v>
      </c>
      <c r="AE100">
        <v>4</v>
      </c>
      <c r="AF100">
        <v>16</v>
      </c>
      <c r="AG100" t="s">
        <v>124</v>
      </c>
      <c r="AH100" t="s">
        <v>85</v>
      </c>
      <c r="AI100">
        <v>0</v>
      </c>
      <c r="AJ100" t="s">
        <v>75</v>
      </c>
      <c r="AK100" t="s">
        <v>75</v>
      </c>
      <c r="AL100" t="s">
        <v>75</v>
      </c>
      <c r="AM100" t="s">
        <v>70</v>
      </c>
      <c r="AN100" t="s">
        <v>86</v>
      </c>
      <c r="AO100" t="s">
        <v>70</v>
      </c>
      <c r="AP100" t="s">
        <v>75</v>
      </c>
      <c r="AQ100" t="s">
        <v>75</v>
      </c>
      <c r="AR100" t="s">
        <v>77</v>
      </c>
      <c r="AS100">
        <v>12600</v>
      </c>
      <c r="AT100">
        <v>500</v>
      </c>
      <c r="AU100" t="s">
        <v>75</v>
      </c>
      <c r="AV100" t="s">
        <v>75</v>
      </c>
      <c r="AW100" t="s">
        <v>87</v>
      </c>
      <c r="AX100" t="s">
        <v>70</v>
      </c>
      <c r="AY100">
        <v>-1</v>
      </c>
      <c r="AZ100">
        <v>-1</v>
      </c>
      <c r="BA100">
        <v>-1</v>
      </c>
      <c r="BB100">
        <v>-1</v>
      </c>
      <c r="BC100" t="s">
        <v>159</v>
      </c>
      <c r="BD100">
        <v>94.46</v>
      </c>
      <c r="BE100">
        <v>1059.8399999999999</v>
      </c>
      <c r="BF100">
        <v>7875</v>
      </c>
      <c r="BG100">
        <v>12600</v>
      </c>
      <c r="BH100" t="s">
        <v>88</v>
      </c>
      <c r="BI100">
        <v>166.48</v>
      </c>
      <c r="BJ100">
        <v>1811.54</v>
      </c>
      <c r="BK100">
        <v>5250</v>
      </c>
      <c r="BL100">
        <v>13950</v>
      </c>
      <c r="BM100" t="s">
        <v>88</v>
      </c>
    </row>
    <row r="101" spans="1:65" x14ac:dyDescent="0.2">
      <c r="A101">
        <v>10100</v>
      </c>
      <c r="B101" t="s">
        <v>65</v>
      </c>
      <c r="C101" s="1">
        <v>45356</v>
      </c>
      <c r="D101" t="s">
        <v>70</v>
      </c>
      <c r="E101">
        <v>2004</v>
      </c>
      <c r="F101" t="s">
        <v>89</v>
      </c>
      <c r="G101" t="s">
        <v>396</v>
      </c>
      <c r="H101" t="s">
        <v>574</v>
      </c>
      <c r="I101" t="s">
        <v>397</v>
      </c>
      <c r="J101" t="s">
        <v>100</v>
      </c>
      <c r="K101" t="s">
        <v>72</v>
      </c>
      <c r="L101">
        <v>1298</v>
      </c>
      <c r="M101" t="s">
        <v>73</v>
      </c>
      <c r="N101" t="s">
        <v>74</v>
      </c>
      <c r="O101" t="s">
        <v>75</v>
      </c>
      <c r="P101" t="s">
        <v>76</v>
      </c>
      <c r="Q101" t="s">
        <v>77</v>
      </c>
      <c r="R101" t="s">
        <v>75</v>
      </c>
      <c r="S101" t="s">
        <v>112</v>
      </c>
      <c r="T101">
        <v>3</v>
      </c>
      <c r="U101" t="s">
        <v>575</v>
      </c>
      <c r="V101" t="s">
        <v>114</v>
      </c>
      <c r="W101" t="s">
        <v>530</v>
      </c>
      <c r="X101">
        <v>1042</v>
      </c>
      <c r="Y101" t="s">
        <v>116</v>
      </c>
      <c r="Z101">
        <v>20</v>
      </c>
      <c r="AA101" s="1">
        <v>38010</v>
      </c>
      <c r="AB101" t="s">
        <v>83</v>
      </c>
      <c r="AC101" t="s">
        <v>77</v>
      </c>
      <c r="AD101" t="s">
        <v>70</v>
      </c>
      <c r="AE101">
        <v>4</v>
      </c>
      <c r="AF101">
        <v>16</v>
      </c>
      <c r="AG101" t="s">
        <v>124</v>
      </c>
      <c r="AH101" t="s">
        <v>85</v>
      </c>
      <c r="AI101">
        <v>0</v>
      </c>
      <c r="AJ101" t="s">
        <v>75</v>
      </c>
      <c r="AK101" t="s">
        <v>75</v>
      </c>
      <c r="AL101" t="s">
        <v>75</v>
      </c>
      <c r="AM101" t="s">
        <v>70</v>
      </c>
      <c r="AN101" t="s">
        <v>86</v>
      </c>
      <c r="AO101" t="s">
        <v>70</v>
      </c>
      <c r="AP101" t="s">
        <v>75</v>
      </c>
      <c r="AQ101" t="s">
        <v>75</v>
      </c>
      <c r="AR101" t="s">
        <v>77</v>
      </c>
      <c r="AS101">
        <v>5400</v>
      </c>
      <c r="AT101">
        <v>500</v>
      </c>
      <c r="AU101" t="s">
        <v>75</v>
      </c>
      <c r="AV101" t="s">
        <v>75</v>
      </c>
      <c r="AW101" t="s">
        <v>87</v>
      </c>
      <c r="AX101" t="s">
        <v>70</v>
      </c>
      <c r="AY101">
        <v>169.18</v>
      </c>
      <c r="AZ101">
        <v>1836.49</v>
      </c>
      <c r="BA101">
        <v>1</v>
      </c>
      <c r="BB101">
        <v>7850</v>
      </c>
      <c r="BC101" t="s">
        <v>98</v>
      </c>
      <c r="BD101">
        <v>102.2</v>
      </c>
      <c r="BE101">
        <v>1146.6300000000001</v>
      </c>
      <c r="BF101">
        <v>3413</v>
      </c>
      <c r="BG101">
        <v>5460</v>
      </c>
      <c r="BH101" t="s">
        <v>216</v>
      </c>
      <c r="BI101">
        <v>241.44</v>
      </c>
      <c r="BJ101">
        <v>2629.27</v>
      </c>
      <c r="BK101">
        <v>2300</v>
      </c>
      <c r="BL101">
        <v>6100</v>
      </c>
      <c r="BM101" t="s">
        <v>88</v>
      </c>
    </row>
    <row r="102" spans="1:65" x14ac:dyDescent="0.2">
      <c r="A102">
        <v>10101</v>
      </c>
      <c r="B102" t="s">
        <v>65</v>
      </c>
      <c r="C102" s="1">
        <v>45356</v>
      </c>
      <c r="D102" t="s">
        <v>576</v>
      </c>
      <c r="E102">
        <v>2013</v>
      </c>
      <c r="F102" t="s">
        <v>269</v>
      </c>
      <c r="G102" t="s">
        <v>423</v>
      </c>
      <c r="H102" t="s">
        <v>577</v>
      </c>
      <c r="I102" t="s">
        <v>70</v>
      </c>
      <c r="J102" t="s">
        <v>263</v>
      </c>
      <c r="K102" t="s">
        <v>133</v>
      </c>
      <c r="L102">
        <v>3199</v>
      </c>
      <c r="M102" t="s">
        <v>163</v>
      </c>
      <c r="N102" t="s">
        <v>207</v>
      </c>
      <c r="O102" t="s">
        <v>75</v>
      </c>
      <c r="P102" t="s">
        <v>76</v>
      </c>
      <c r="Q102" t="s">
        <v>77</v>
      </c>
      <c r="R102" t="s">
        <v>75</v>
      </c>
      <c r="S102" t="s">
        <v>70</v>
      </c>
      <c r="T102">
        <v>128</v>
      </c>
      <c r="U102" t="s">
        <v>578</v>
      </c>
      <c r="V102" t="s">
        <v>95</v>
      </c>
      <c r="W102" t="s">
        <v>579</v>
      </c>
      <c r="X102">
        <v>3472</v>
      </c>
      <c r="Y102" t="s">
        <v>82</v>
      </c>
      <c r="Z102">
        <v>49</v>
      </c>
      <c r="AA102" s="1">
        <v>27418</v>
      </c>
      <c r="AB102" t="s">
        <v>97</v>
      </c>
      <c r="AC102" t="s">
        <v>77</v>
      </c>
      <c r="AD102" t="s">
        <v>70</v>
      </c>
      <c r="AE102">
        <v>4</v>
      </c>
      <c r="AF102">
        <v>16</v>
      </c>
      <c r="AG102" t="s">
        <v>84</v>
      </c>
      <c r="AH102" t="s">
        <v>85</v>
      </c>
      <c r="AI102">
        <v>0</v>
      </c>
      <c r="AJ102" t="s">
        <v>75</v>
      </c>
      <c r="AK102" t="s">
        <v>75</v>
      </c>
      <c r="AL102" t="s">
        <v>75</v>
      </c>
      <c r="AM102" t="s">
        <v>70</v>
      </c>
      <c r="AN102" t="s">
        <v>86</v>
      </c>
      <c r="AO102" t="s">
        <v>70</v>
      </c>
      <c r="AP102" t="s">
        <v>75</v>
      </c>
      <c r="AQ102" t="s">
        <v>75</v>
      </c>
      <c r="AR102" t="s">
        <v>77</v>
      </c>
      <c r="AS102">
        <v>29940</v>
      </c>
      <c r="AT102">
        <v>500</v>
      </c>
      <c r="AU102" t="s">
        <v>75</v>
      </c>
      <c r="AV102" t="s">
        <v>75</v>
      </c>
      <c r="AW102" t="s">
        <v>87</v>
      </c>
      <c r="AX102" t="s">
        <v>70</v>
      </c>
      <c r="AY102">
        <v>94.78</v>
      </c>
      <c r="AZ102">
        <v>1029.27</v>
      </c>
      <c r="BA102">
        <v>13125</v>
      </c>
      <c r="BB102">
        <v>39375</v>
      </c>
      <c r="BC102" t="s">
        <v>88</v>
      </c>
      <c r="BD102">
        <v>96.93</v>
      </c>
      <c r="BE102">
        <v>1087.53</v>
      </c>
      <c r="BF102">
        <v>18713</v>
      </c>
      <c r="BG102">
        <v>29940</v>
      </c>
      <c r="BH102" t="s">
        <v>88</v>
      </c>
      <c r="BI102">
        <v>99.97</v>
      </c>
      <c r="BJ102">
        <v>1085.95</v>
      </c>
      <c r="BK102">
        <v>12500</v>
      </c>
      <c r="BL102">
        <v>32450</v>
      </c>
      <c r="BM102" t="s">
        <v>88</v>
      </c>
    </row>
    <row r="103" spans="1:65" hidden="1" x14ac:dyDescent="0.2">
      <c r="A103">
        <v>10102</v>
      </c>
      <c r="B103" t="s">
        <v>65</v>
      </c>
      <c r="C103" s="1">
        <v>45356</v>
      </c>
      <c r="D103" t="s">
        <v>580</v>
      </c>
      <c r="E103">
        <v>2012</v>
      </c>
      <c r="F103" t="s">
        <v>89</v>
      </c>
      <c r="G103" t="s">
        <v>250</v>
      </c>
      <c r="H103" t="s">
        <v>581</v>
      </c>
      <c r="I103" t="s">
        <v>582</v>
      </c>
      <c r="J103" t="s">
        <v>71</v>
      </c>
      <c r="K103" t="s">
        <v>72</v>
      </c>
      <c r="L103">
        <v>2494</v>
      </c>
      <c r="M103" t="s">
        <v>228</v>
      </c>
      <c r="N103" t="s">
        <v>93</v>
      </c>
      <c r="O103" t="s">
        <v>75</v>
      </c>
      <c r="P103" t="s">
        <v>76</v>
      </c>
      <c r="Q103" t="s">
        <v>77</v>
      </c>
      <c r="R103" t="s">
        <v>75</v>
      </c>
      <c r="S103" t="s">
        <v>70</v>
      </c>
      <c r="T103">
        <v>17</v>
      </c>
      <c r="U103" t="s">
        <v>583</v>
      </c>
      <c r="V103" t="s">
        <v>114</v>
      </c>
      <c r="W103" t="s">
        <v>530</v>
      </c>
      <c r="X103">
        <v>1041</v>
      </c>
      <c r="Y103" t="s">
        <v>116</v>
      </c>
      <c r="Z103">
        <v>47</v>
      </c>
      <c r="AA103" s="1">
        <v>28149</v>
      </c>
      <c r="AB103" t="s">
        <v>97</v>
      </c>
      <c r="AC103" t="s">
        <v>77</v>
      </c>
      <c r="AD103" t="s">
        <v>70</v>
      </c>
      <c r="AE103">
        <v>4</v>
      </c>
      <c r="AF103">
        <v>16</v>
      </c>
      <c r="AG103" t="s">
        <v>84</v>
      </c>
      <c r="AH103" t="s">
        <v>85</v>
      </c>
      <c r="AI103">
        <v>0</v>
      </c>
      <c r="AJ103" t="s">
        <v>75</v>
      </c>
      <c r="AK103" t="s">
        <v>75</v>
      </c>
      <c r="AL103" t="s">
        <v>75</v>
      </c>
      <c r="AM103" t="s">
        <v>70</v>
      </c>
      <c r="AN103" t="s">
        <v>86</v>
      </c>
      <c r="AO103" t="s">
        <v>70</v>
      </c>
      <c r="AP103" t="s">
        <v>75</v>
      </c>
      <c r="AQ103" t="s">
        <v>75</v>
      </c>
      <c r="AR103" t="s">
        <v>77</v>
      </c>
      <c r="AS103">
        <v>21300</v>
      </c>
      <c r="AT103">
        <v>500</v>
      </c>
      <c r="AU103" t="s">
        <v>75</v>
      </c>
      <c r="AV103" t="s">
        <v>75</v>
      </c>
      <c r="AW103" t="s">
        <v>87</v>
      </c>
      <c r="AX103" t="s">
        <v>70</v>
      </c>
      <c r="AY103">
        <v>-1</v>
      </c>
      <c r="AZ103">
        <v>-1</v>
      </c>
      <c r="BA103">
        <v>-1</v>
      </c>
      <c r="BB103">
        <v>-1</v>
      </c>
      <c r="BC103" t="s">
        <v>159</v>
      </c>
      <c r="BD103">
        <v>94.63</v>
      </c>
      <c r="BE103">
        <v>1061.69</v>
      </c>
      <c r="BF103">
        <v>13463</v>
      </c>
      <c r="BG103">
        <v>21540</v>
      </c>
      <c r="BH103" t="s">
        <v>88</v>
      </c>
      <c r="BI103">
        <v>183.68</v>
      </c>
      <c r="BJ103">
        <v>1999.17</v>
      </c>
      <c r="BK103">
        <v>8100</v>
      </c>
      <c r="BL103">
        <v>21300</v>
      </c>
      <c r="BM103" t="s">
        <v>88</v>
      </c>
    </row>
    <row r="104" spans="1:65" x14ac:dyDescent="0.2">
      <c r="A104">
        <v>10103</v>
      </c>
      <c r="B104" t="s">
        <v>65</v>
      </c>
      <c r="C104" s="1">
        <v>45356</v>
      </c>
      <c r="D104" t="s">
        <v>584</v>
      </c>
      <c r="E104">
        <v>2015</v>
      </c>
      <c r="F104" t="s">
        <v>269</v>
      </c>
      <c r="G104" t="s">
        <v>585</v>
      </c>
      <c r="H104" t="s">
        <v>586</v>
      </c>
      <c r="I104" t="s">
        <v>70</v>
      </c>
      <c r="J104" t="s">
        <v>100</v>
      </c>
      <c r="K104" t="s">
        <v>133</v>
      </c>
      <c r="L104">
        <v>1997</v>
      </c>
      <c r="M104" t="s">
        <v>155</v>
      </c>
      <c r="N104" t="s">
        <v>207</v>
      </c>
      <c r="O104" t="s">
        <v>75</v>
      </c>
      <c r="P104" t="s">
        <v>76</v>
      </c>
      <c r="Q104" t="s">
        <v>77</v>
      </c>
      <c r="R104" t="s">
        <v>75</v>
      </c>
      <c r="S104" t="s">
        <v>70</v>
      </c>
      <c r="T104">
        <v>8</v>
      </c>
      <c r="U104" t="s">
        <v>587</v>
      </c>
      <c r="V104" t="s">
        <v>80</v>
      </c>
      <c r="W104" t="s">
        <v>588</v>
      </c>
      <c r="X104">
        <v>6035</v>
      </c>
      <c r="Y104" t="s">
        <v>239</v>
      </c>
      <c r="Z104">
        <v>43</v>
      </c>
      <c r="AA104" s="1">
        <v>29610</v>
      </c>
      <c r="AB104" t="s">
        <v>97</v>
      </c>
      <c r="AC104" t="s">
        <v>77</v>
      </c>
      <c r="AD104" t="s">
        <v>70</v>
      </c>
      <c r="AE104">
        <v>4</v>
      </c>
      <c r="AF104">
        <v>16</v>
      </c>
      <c r="AG104" t="s">
        <v>84</v>
      </c>
      <c r="AH104" t="s">
        <v>85</v>
      </c>
      <c r="AI104">
        <v>1</v>
      </c>
      <c r="AJ104" t="s">
        <v>75</v>
      </c>
      <c r="AK104" t="s">
        <v>77</v>
      </c>
      <c r="AL104" t="s">
        <v>77</v>
      </c>
      <c r="AM104">
        <v>25</v>
      </c>
      <c r="AN104" s="1">
        <v>44561</v>
      </c>
      <c r="AO104" t="s">
        <v>117</v>
      </c>
      <c r="AP104" t="s">
        <v>75</v>
      </c>
      <c r="AQ104" t="s">
        <v>75</v>
      </c>
      <c r="AR104" t="s">
        <v>77</v>
      </c>
      <c r="AS104">
        <v>15840</v>
      </c>
      <c r="AT104">
        <v>500</v>
      </c>
      <c r="AU104" t="s">
        <v>75</v>
      </c>
      <c r="AV104" t="s">
        <v>75</v>
      </c>
      <c r="AW104" t="s">
        <v>87</v>
      </c>
      <c r="AX104" t="s">
        <v>70</v>
      </c>
      <c r="AY104">
        <v>98.62</v>
      </c>
      <c r="AZ104">
        <v>1070.94</v>
      </c>
      <c r="BA104">
        <v>6600</v>
      </c>
      <c r="BB104">
        <v>19800</v>
      </c>
      <c r="BC104" t="s">
        <v>88</v>
      </c>
      <c r="BD104">
        <v>84.57</v>
      </c>
      <c r="BE104">
        <v>948.97</v>
      </c>
      <c r="BF104">
        <v>9900</v>
      </c>
      <c r="BG104">
        <v>15840</v>
      </c>
      <c r="BH104" t="s">
        <v>88</v>
      </c>
      <c r="BI104">
        <v>110.28</v>
      </c>
      <c r="BJ104">
        <v>1198.43</v>
      </c>
      <c r="BK104">
        <v>6600</v>
      </c>
      <c r="BL104">
        <v>17450</v>
      </c>
      <c r="BM104" t="s">
        <v>88</v>
      </c>
    </row>
    <row r="105" spans="1:65" x14ac:dyDescent="0.2">
      <c r="A105">
        <v>10104</v>
      </c>
      <c r="B105" t="s">
        <v>65</v>
      </c>
      <c r="C105" s="1">
        <v>45356</v>
      </c>
      <c r="D105" t="s">
        <v>70</v>
      </c>
      <c r="E105">
        <v>2017</v>
      </c>
      <c r="F105" t="s">
        <v>89</v>
      </c>
      <c r="G105" t="s">
        <v>589</v>
      </c>
      <c r="H105" t="s">
        <v>332</v>
      </c>
      <c r="I105" t="s">
        <v>70</v>
      </c>
      <c r="J105" t="s">
        <v>92</v>
      </c>
      <c r="K105" t="s">
        <v>72</v>
      </c>
      <c r="L105">
        <v>2494</v>
      </c>
      <c r="M105" t="s">
        <v>590</v>
      </c>
      <c r="N105" t="s">
        <v>93</v>
      </c>
      <c r="O105" t="s">
        <v>75</v>
      </c>
      <c r="P105" t="s">
        <v>76</v>
      </c>
      <c r="Q105" t="s">
        <v>77</v>
      </c>
      <c r="R105" t="s">
        <v>75</v>
      </c>
      <c r="S105" t="s">
        <v>70</v>
      </c>
      <c r="T105">
        <v>407</v>
      </c>
      <c r="U105" t="s">
        <v>591</v>
      </c>
      <c r="V105" t="s">
        <v>95</v>
      </c>
      <c r="W105" t="s">
        <v>409</v>
      </c>
      <c r="X105">
        <v>2024</v>
      </c>
      <c r="Y105" t="s">
        <v>116</v>
      </c>
      <c r="Z105">
        <v>40</v>
      </c>
      <c r="AA105" s="1">
        <v>30705</v>
      </c>
      <c r="AB105" t="s">
        <v>97</v>
      </c>
      <c r="AC105" t="s">
        <v>77</v>
      </c>
      <c r="AD105" t="s">
        <v>70</v>
      </c>
      <c r="AE105">
        <v>4</v>
      </c>
      <c r="AF105">
        <v>16</v>
      </c>
      <c r="AG105" t="s">
        <v>84</v>
      </c>
      <c r="AH105" t="s">
        <v>148</v>
      </c>
      <c r="AI105">
        <v>0</v>
      </c>
      <c r="AJ105" t="s">
        <v>75</v>
      </c>
      <c r="AK105" t="s">
        <v>75</v>
      </c>
      <c r="AL105" t="s">
        <v>75</v>
      </c>
      <c r="AM105" t="s">
        <v>70</v>
      </c>
      <c r="AN105" t="s">
        <v>86</v>
      </c>
      <c r="AO105" t="s">
        <v>70</v>
      </c>
      <c r="AP105" t="s">
        <v>75</v>
      </c>
      <c r="AQ105" t="s">
        <v>75</v>
      </c>
      <c r="AR105" t="s">
        <v>77</v>
      </c>
      <c r="AS105">
        <v>35220</v>
      </c>
      <c r="AT105">
        <v>500</v>
      </c>
      <c r="AU105" t="s">
        <v>75</v>
      </c>
      <c r="AV105" t="s">
        <v>75</v>
      </c>
      <c r="AW105" t="s">
        <v>87</v>
      </c>
      <c r="AX105" t="s">
        <v>70</v>
      </c>
      <c r="AY105">
        <v>137.35</v>
      </c>
      <c r="AZ105">
        <v>1491.19</v>
      </c>
      <c r="BA105">
        <v>14675</v>
      </c>
      <c r="BB105">
        <v>44025</v>
      </c>
      <c r="BC105" t="s">
        <v>88</v>
      </c>
      <c r="BD105">
        <v>122.18</v>
      </c>
      <c r="BE105">
        <v>1370.74</v>
      </c>
      <c r="BF105">
        <v>22013</v>
      </c>
      <c r="BG105">
        <v>35220</v>
      </c>
      <c r="BH105" t="s">
        <v>88</v>
      </c>
      <c r="BI105">
        <v>160.1</v>
      </c>
      <c r="BJ105">
        <v>1741.93</v>
      </c>
      <c r="BK105">
        <v>14700</v>
      </c>
      <c r="BL105">
        <v>38150</v>
      </c>
      <c r="BM105" t="s">
        <v>88</v>
      </c>
    </row>
    <row r="106" spans="1:65" x14ac:dyDescent="0.2">
      <c r="A106">
        <v>10105</v>
      </c>
      <c r="B106" t="s">
        <v>65</v>
      </c>
      <c r="C106" s="1">
        <v>45356</v>
      </c>
      <c r="D106" t="s">
        <v>592</v>
      </c>
      <c r="E106">
        <v>2011</v>
      </c>
      <c r="F106" t="s">
        <v>89</v>
      </c>
      <c r="G106" t="s">
        <v>356</v>
      </c>
      <c r="H106" t="s">
        <v>70</v>
      </c>
      <c r="I106" t="s">
        <v>357</v>
      </c>
      <c r="J106" t="s">
        <v>100</v>
      </c>
      <c r="K106" t="s">
        <v>72</v>
      </c>
      <c r="L106">
        <v>1798</v>
      </c>
      <c r="M106" t="s">
        <v>228</v>
      </c>
      <c r="N106" t="s">
        <v>164</v>
      </c>
      <c r="O106" t="s">
        <v>75</v>
      </c>
      <c r="P106" t="s">
        <v>76</v>
      </c>
      <c r="Q106" t="s">
        <v>77</v>
      </c>
      <c r="R106" t="s">
        <v>75</v>
      </c>
      <c r="S106">
        <v>4</v>
      </c>
      <c r="T106" t="s">
        <v>593</v>
      </c>
      <c r="U106" t="s">
        <v>594</v>
      </c>
      <c r="V106" t="s">
        <v>114</v>
      </c>
      <c r="W106" t="s">
        <v>595</v>
      </c>
      <c r="X106">
        <v>1072</v>
      </c>
      <c r="Y106" t="s">
        <v>116</v>
      </c>
      <c r="Z106">
        <v>32</v>
      </c>
      <c r="AA106" s="1">
        <v>33627</v>
      </c>
      <c r="AB106" t="s">
        <v>97</v>
      </c>
      <c r="AC106" t="s">
        <v>77</v>
      </c>
      <c r="AD106" t="s">
        <v>70</v>
      </c>
      <c r="AE106">
        <v>4</v>
      </c>
      <c r="AF106">
        <v>16</v>
      </c>
      <c r="AG106" t="s">
        <v>84</v>
      </c>
      <c r="AH106" t="s">
        <v>85</v>
      </c>
      <c r="AI106">
        <v>1</v>
      </c>
      <c r="AJ106" t="s">
        <v>77</v>
      </c>
      <c r="AK106" t="s">
        <v>77</v>
      </c>
      <c r="AL106" t="s">
        <v>77</v>
      </c>
      <c r="AM106">
        <v>16</v>
      </c>
      <c r="AN106" s="1">
        <v>44834</v>
      </c>
      <c r="AO106" t="s">
        <v>117</v>
      </c>
      <c r="AP106" t="s">
        <v>75</v>
      </c>
      <c r="AQ106" t="s">
        <v>75</v>
      </c>
      <c r="AR106" t="s">
        <v>77</v>
      </c>
      <c r="AS106">
        <v>12600</v>
      </c>
      <c r="AT106">
        <v>500</v>
      </c>
      <c r="AU106" t="s">
        <v>75</v>
      </c>
      <c r="AV106" t="s">
        <v>75</v>
      </c>
      <c r="AW106" t="s">
        <v>87</v>
      </c>
      <c r="AX106" t="s">
        <v>70</v>
      </c>
      <c r="AY106">
        <v>108.38</v>
      </c>
      <c r="AZ106">
        <v>1176.83</v>
      </c>
      <c r="BA106">
        <v>3750</v>
      </c>
      <c r="BB106">
        <v>13750</v>
      </c>
      <c r="BC106" t="s">
        <v>88</v>
      </c>
      <c r="BD106">
        <v>108.79</v>
      </c>
      <c r="BE106">
        <v>1220.5999999999999</v>
      </c>
      <c r="BF106">
        <v>7875</v>
      </c>
      <c r="BG106">
        <v>12600</v>
      </c>
      <c r="BH106" t="s">
        <v>88</v>
      </c>
      <c r="BI106">
        <v>193.34</v>
      </c>
      <c r="BJ106">
        <v>2104.5100000000002</v>
      </c>
      <c r="BK106">
        <v>5250</v>
      </c>
      <c r="BL106">
        <v>13950</v>
      </c>
      <c r="BM106" t="s">
        <v>88</v>
      </c>
    </row>
    <row r="107" spans="1:65" x14ac:dyDescent="0.2">
      <c r="A107">
        <v>10106</v>
      </c>
      <c r="B107" t="s">
        <v>65</v>
      </c>
      <c r="C107" s="1">
        <v>45356</v>
      </c>
      <c r="D107" t="s">
        <v>70</v>
      </c>
      <c r="E107">
        <v>2011</v>
      </c>
      <c r="F107" t="s">
        <v>89</v>
      </c>
      <c r="G107" t="s">
        <v>356</v>
      </c>
      <c r="H107" t="s">
        <v>70</v>
      </c>
      <c r="I107" t="s">
        <v>357</v>
      </c>
      <c r="J107" t="s">
        <v>100</v>
      </c>
      <c r="K107" t="s">
        <v>72</v>
      </c>
      <c r="L107">
        <v>1798</v>
      </c>
      <c r="M107" t="s">
        <v>228</v>
      </c>
      <c r="N107" t="s">
        <v>164</v>
      </c>
      <c r="O107" t="s">
        <v>75</v>
      </c>
      <c r="P107" t="s">
        <v>76</v>
      </c>
      <c r="Q107" t="s">
        <v>77</v>
      </c>
      <c r="R107" t="s">
        <v>75</v>
      </c>
      <c r="S107" t="s">
        <v>70</v>
      </c>
      <c r="T107" t="s">
        <v>596</v>
      </c>
      <c r="U107" t="s">
        <v>594</v>
      </c>
      <c r="V107" t="s">
        <v>114</v>
      </c>
      <c r="W107" t="s">
        <v>595</v>
      </c>
      <c r="X107">
        <v>1072</v>
      </c>
      <c r="Y107" t="s">
        <v>116</v>
      </c>
      <c r="Z107">
        <v>38</v>
      </c>
      <c r="AA107" s="1">
        <v>31436</v>
      </c>
      <c r="AB107" t="s">
        <v>97</v>
      </c>
      <c r="AC107" t="s">
        <v>77</v>
      </c>
      <c r="AD107" t="s">
        <v>70</v>
      </c>
      <c r="AE107">
        <v>4</v>
      </c>
      <c r="AF107">
        <v>16</v>
      </c>
      <c r="AG107" t="s">
        <v>84</v>
      </c>
      <c r="AH107" t="s">
        <v>148</v>
      </c>
      <c r="AI107">
        <v>1</v>
      </c>
      <c r="AJ107" t="s">
        <v>75</v>
      </c>
      <c r="AK107" t="s">
        <v>77</v>
      </c>
      <c r="AL107" t="s">
        <v>77</v>
      </c>
      <c r="AM107">
        <v>26</v>
      </c>
      <c r="AN107" s="1">
        <v>44530</v>
      </c>
      <c r="AO107" t="s">
        <v>117</v>
      </c>
      <c r="AP107" t="s">
        <v>75</v>
      </c>
      <c r="AQ107" t="s">
        <v>75</v>
      </c>
      <c r="AR107" t="s">
        <v>77</v>
      </c>
      <c r="AS107">
        <v>11000</v>
      </c>
      <c r="AT107">
        <v>500</v>
      </c>
      <c r="AU107" t="s">
        <v>75</v>
      </c>
      <c r="AV107" t="s">
        <v>75</v>
      </c>
      <c r="AW107" t="s">
        <v>87</v>
      </c>
      <c r="AX107" t="s">
        <v>70</v>
      </c>
      <c r="AY107">
        <v>105.93</v>
      </c>
      <c r="AZ107">
        <v>1150.33</v>
      </c>
      <c r="BA107">
        <v>3750</v>
      </c>
      <c r="BB107">
        <v>13750</v>
      </c>
      <c r="BC107" t="s">
        <v>98</v>
      </c>
      <c r="BD107">
        <v>99.33</v>
      </c>
      <c r="BE107">
        <v>1114.4000000000001</v>
      </c>
      <c r="BF107">
        <v>7988</v>
      </c>
      <c r="BG107">
        <v>12780</v>
      </c>
      <c r="BH107" t="s">
        <v>98</v>
      </c>
      <c r="BI107">
        <v>140.94999999999999</v>
      </c>
      <c r="BJ107">
        <v>1533.01</v>
      </c>
      <c r="BK107">
        <v>5300</v>
      </c>
      <c r="BL107">
        <v>14150</v>
      </c>
      <c r="BM107" t="s">
        <v>88</v>
      </c>
    </row>
    <row r="108" spans="1:65" hidden="1" x14ac:dyDescent="0.2">
      <c r="A108">
        <v>10107</v>
      </c>
      <c r="B108" t="s">
        <v>65</v>
      </c>
      <c r="C108" s="1">
        <v>45356</v>
      </c>
      <c r="D108" t="s">
        <v>597</v>
      </c>
      <c r="E108">
        <v>1994</v>
      </c>
      <c r="F108" t="s">
        <v>269</v>
      </c>
      <c r="G108" t="s">
        <v>270</v>
      </c>
      <c r="H108" t="s">
        <v>598</v>
      </c>
      <c r="I108" t="s">
        <v>599</v>
      </c>
      <c r="J108" t="s">
        <v>206</v>
      </c>
      <c r="K108" t="s">
        <v>72</v>
      </c>
      <c r="L108">
        <v>3984</v>
      </c>
      <c r="M108" t="s">
        <v>175</v>
      </c>
      <c r="N108" t="s">
        <v>74</v>
      </c>
      <c r="O108" t="s">
        <v>75</v>
      </c>
      <c r="P108" t="s">
        <v>76</v>
      </c>
      <c r="Q108" t="s">
        <v>77</v>
      </c>
      <c r="R108" t="s">
        <v>75</v>
      </c>
      <c r="S108" t="s">
        <v>70</v>
      </c>
      <c r="T108">
        <v>86</v>
      </c>
      <c r="U108" t="s">
        <v>600</v>
      </c>
      <c r="V108" t="s">
        <v>194</v>
      </c>
      <c r="W108" t="s">
        <v>601</v>
      </c>
      <c r="X108">
        <v>3800</v>
      </c>
      <c r="Y108" t="s">
        <v>82</v>
      </c>
      <c r="Z108">
        <v>48</v>
      </c>
      <c r="AA108" s="1">
        <v>27783</v>
      </c>
      <c r="AB108" t="s">
        <v>97</v>
      </c>
      <c r="AC108" t="s">
        <v>77</v>
      </c>
      <c r="AD108" t="s">
        <v>70</v>
      </c>
      <c r="AE108">
        <v>4</v>
      </c>
      <c r="AF108">
        <v>16</v>
      </c>
      <c r="AG108" t="s">
        <v>124</v>
      </c>
      <c r="AH108" t="s">
        <v>85</v>
      </c>
      <c r="AI108">
        <v>0</v>
      </c>
      <c r="AJ108" t="s">
        <v>75</v>
      </c>
      <c r="AK108" t="s">
        <v>75</v>
      </c>
      <c r="AL108" t="s">
        <v>75</v>
      </c>
      <c r="AM108" t="s">
        <v>70</v>
      </c>
      <c r="AN108" t="s">
        <v>86</v>
      </c>
      <c r="AO108" t="s">
        <v>70</v>
      </c>
      <c r="AP108" t="s">
        <v>75</v>
      </c>
      <c r="AQ108" t="s">
        <v>75</v>
      </c>
      <c r="AR108" t="s">
        <v>77</v>
      </c>
      <c r="AS108">
        <v>2630</v>
      </c>
      <c r="AT108">
        <v>500</v>
      </c>
      <c r="AU108" t="s">
        <v>75</v>
      </c>
      <c r="AV108" t="s">
        <v>75</v>
      </c>
      <c r="AW108" t="s">
        <v>87</v>
      </c>
      <c r="AX108" t="s">
        <v>70</v>
      </c>
      <c r="AY108">
        <v>38.11</v>
      </c>
      <c r="AZ108">
        <v>414.44</v>
      </c>
      <c r="BA108">
        <v>1</v>
      </c>
      <c r="BB108">
        <v>6550</v>
      </c>
      <c r="BC108" t="s">
        <v>88</v>
      </c>
      <c r="BD108">
        <v>39.590000000000003</v>
      </c>
      <c r="BE108">
        <v>444.44</v>
      </c>
      <c r="BF108">
        <v>2513</v>
      </c>
      <c r="BG108">
        <v>4020</v>
      </c>
      <c r="BH108" t="s">
        <v>88</v>
      </c>
      <c r="BI108">
        <v>-1</v>
      </c>
      <c r="BJ108">
        <v>-1</v>
      </c>
      <c r="BK108">
        <v>-1</v>
      </c>
      <c r="BL108">
        <v>-1</v>
      </c>
      <c r="BM108" t="s">
        <v>159</v>
      </c>
    </row>
    <row r="109" spans="1:65" x14ac:dyDescent="0.2">
      <c r="A109">
        <v>10108</v>
      </c>
      <c r="B109" t="s">
        <v>65</v>
      </c>
      <c r="C109" s="1">
        <v>45356</v>
      </c>
      <c r="D109" t="s">
        <v>70</v>
      </c>
      <c r="E109">
        <v>2008</v>
      </c>
      <c r="F109" t="s">
        <v>463</v>
      </c>
      <c r="G109" t="s">
        <v>464</v>
      </c>
      <c r="H109" t="s">
        <v>599</v>
      </c>
      <c r="I109" t="s">
        <v>70</v>
      </c>
      <c r="J109" t="s">
        <v>100</v>
      </c>
      <c r="K109" t="s">
        <v>72</v>
      </c>
      <c r="L109">
        <v>1328</v>
      </c>
      <c r="M109" t="s">
        <v>602</v>
      </c>
      <c r="N109" t="s">
        <v>93</v>
      </c>
      <c r="O109" t="s">
        <v>75</v>
      </c>
      <c r="P109" t="s">
        <v>76</v>
      </c>
      <c r="Q109" t="s">
        <v>77</v>
      </c>
      <c r="R109" t="s">
        <v>75</v>
      </c>
      <c r="S109" t="s">
        <v>70</v>
      </c>
      <c r="T109">
        <v>69</v>
      </c>
      <c r="U109" t="s">
        <v>603</v>
      </c>
      <c r="V109" t="s">
        <v>95</v>
      </c>
      <c r="W109" t="s">
        <v>604</v>
      </c>
      <c r="X109">
        <v>5034</v>
      </c>
      <c r="Y109" t="s">
        <v>239</v>
      </c>
      <c r="Z109">
        <v>34</v>
      </c>
      <c r="AA109" s="1">
        <v>32897</v>
      </c>
      <c r="AB109" t="s">
        <v>97</v>
      </c>
      <c r="AC109" t="s">
        <v>77</v>
      </c>
      <c r="AD109" t="s">
        <v>70</v>
      </c>
      <c r="AE109">
        <v>4</v>
      </c>
      <c r="AF109">
        <v>16</v>
      </c>
      <c r="AG109" t="s">
        <v>124</v>
      </c>
      <c r="AH109" t="s">
        <v>148</v>
      </c>
      <c r="AI109">
        <v>0</v>
      </c>
      <c r="AJ109" t="s">
        <v>75</v>
      </c>
      <c r="AK109" t="s">
        <v>75</v>
      </c>
      <c r="AL109" t="s">
        <v>75</v>
      </c>
      <c r="AM109" t="s">
        <v>70</v>
      </c>
      <c r="AN109" t="s">
        <v>86</v>
      </c>
      <c r="AO109" t="s">
        <v>70</v>
      </c>
      <c r="AP109" t="s">
        <v>75</v>
      </c>
      <c r="AQ109" t="s">
        <v>75</v>
      </c>
      <c r="AR109" t="s">
        <v>77</v>
      </c>
      <c r="AS109">
        <v>8400</v>
      </c>
      <c r="AT109">
        <v>500</v>
      </c>
      <c r="AU109" t="s">
        <v>75</v>
      </c>
      <c r="AV109" t="s">
        <v>75</v>
      </c>
      <c r="AW109" t="s">
        <v>87</v>
      </c>
      <c r="AX109" t="s">
        <v>70</v>
      </c>
      <c r="AY109">
        <v>78.34</v>
      </c>
      <c r="AZ109">
        <v>850.99</v>
      </c>
      <c r="BA109">
        <v>100</v>
      </c>
      <c r="BB109">
        <v>10100</v>
      </c>
      <c r="BC109" t="s">
        <v>98</v>
      </c>
      <c r="BD109">
        <v>76.900000000000006</v>
      </c>
      <c r="BE109">
        <v>862.97</v>
      </c>
      <c r="BF109">
        <v>5250</v>
      </c>
      <c r="BG109">
        <v>8400</v>
      </c>
      <c r="BH109" t="s">
        <v>88</v>
      </c>
      <c r="BI109">
        <v>117.86</v>
      </c>
      <c r="BJ109">
        <v>1281.0899999999999</v>
      </c>
      <c r="BK109">
        <v>3600</v>
      </c>
      <c r="BL109">
        <v>9700</v>
      </c>
      <c r="BM109" t="s">
        <v>88</v>
      </c>
    </row>
    <row r="110" spans="1:65" x14ac:dyDescent="0.2">
      <c r="A110">
        <v>10109</v>
      </c>
      <c r="B110" t="s">
        <v>65</v>
      </c>
      <c r="C110" s="1">
        <v>45356</v>
      </c>
      <c r="D110" t="s">
        <v>605</v>
      </c>
      <c r="E110">
        <v>2013</v>
      </c>
      <c r="F110" t="s">
        <v>89</v>
      </c>
      <c r="G110" t="s">
        <v>250</v>
      </c>
      <c r="H110" t="s">
        <v>581</v>
      </c>
      <c r="I110" t="s">
        <v>582</v>
      </c>
      <c r="J110" t="s">
        <v>71</v>
      </c>
      <c r="K110" t="s">
        <v>72</v>
      </c>
      <c r="L110">
        <v>2494</v>
      </c>
      <c r="M110" t="s">
        <v>228</v>
      </c>
      <c r="N110" t="s">
        <v>93</v>
      </c>
      <c r="O110" t="s">
        <v>75</v>
      </c>
      <c r="P110" t="s">
        <v>76</v>
      </c>
      <c r="Q110" t="s">
        <v>77</v>
      </c>
      <c r="R110" t="s">
        <v>75</v>
      </c>
      <c r="S110" t="s">
        <v>70</v>
      </c>
      <c r="T110">
        <v>48</v>
      </c>
      <c r="U110" t="s">
        <v>606</v>
      </c>
      <c r="V110" t="s">
        <v>114</v>
      </c>
      <c r="W110" t="s">
        <v>607</v>
      </c>
      <c r="X110">
        <v>1041</v>
      </c>
      <c r="Y110" t="s">
        <v>116</v>
      </c>
      <c r="Z110">
        <v>37</v>
      </c>
      <c r="AA110" s="1">
        <v>31801</v>
      </c>
      <c r="AB110" t="s">
        <v>97</v>
      </c>
      <c r="AC110" t="s">
        <v>77</v>
      </c>
      <c r="AD110" t="s">
        <v>70</v>
      </c>
      <c r="AE110">
        <v>4</v>
      </c>
      <c r="AF110">
        <v>16</v>
      </c>
      <c r="AG110" t="s">
        <v>124</v>
      </c>
      <c r="AH110" t="s">
        <v>148</v>
      </c>
      <c r="AI110">
        <v>0</v>
      </c>
      <c r="AJ110" t="s">
        <v>75</v>
      </c>
      <c r="AK110" t="s">
        <v>75</v>
      </c>
      <c r="AL110" t="s">
        <v>75</v>
      </c>
      <c r="AM110" t="s">
        <v>70</v>
      </c>
      <c r="AN110" t="s">
        <v>86</v>
      </c>
      <c r="AO110" t="s">
        <v>70</v>
      </c>
      <c r="AP110" t="s">
        <v>75</v>
      </c>
      <c r="AQ110" t="s">
        <v>75</v>
      </c>
      <c r="AR110" t="s">
        <v>77</v>
      </c>
      <c r="AS110">
        <v>24160</v>
      </c>
      <c r="AT110">
        <v>500</v>
      </c>
      <c r="AU110" t="s">
        <v>75</v>
      </c>
      <c r="AV110" t="s">
        <v>75</v>
      </c>
      <c r="AW110" t="s">
        <v>87</v>
      </c>
      <c r="AX110" t="s">
        <v>70</v>
      </c>
      <c r="AY110">
        <v>145.9</v>
      </c>
      <c r="AZ110">
        <v>1583.99</v>
      </c>
      <c r="BA110">
        <v>9400</v>
      </c>
      <c r="BB110">
        <v>28200</v>
      </c>
      <c r="BC110" t="s">
        <v>98</v>
      </c>
      <c r="BD110">
        <v>120.8</v>
      </c>
      <c r="BE110">
        <v>1355.22</v>
      </c>
      <c r="BF110">
        <v>16613</v>
      </c>
      <c r="BG110">
        <v>26580</v>
      </c>
      <c r="BH110" t="s">
        <v>88</v>
      </c>
      <c r="BI110">
        <v>191.49</v>
      </c>
      <c r="BJ110">
        <v>2084.39</v>
      </c>
      <c r="BK110">
        <v>9900</v>
      </c>
      <c r="BL110">
        <v>25800</v>
      </c>
      <c r="BM110" t="s">
        <v>88</v>
      </c>
    </row>
    <row r="111" spans="1:65" x14ac:dyDescent="0.2">
      <c r="A111">
        <v>10110</v>
      </c>
      <c r="B111" t="s">
        <v>65</v>
      </c>
      <c r="C111" s="1">
        <v>45356</v>
      </c>
      <c r="D111" t="s">
        <v>608</v>
      </c>
      <c r="E111">
        <v>2013</v>
      </c>
      <c r="F111" t="s">
        <v>89</v>
      </c>
      <c r="G111" t="s">
        <v>250</v>
      </c>
      <c r="H111" t="s">
        <v>581</v>
      </c>
      <c r="I111" t="s">
        <v>582</v>
      </c>
      <c r="J111" t="s">
        <v>71</v>
      </c>
      <c r="K111" t="s">
        <v>72</v>
      </c>
      <c r="L111">
        <v>2494</v>
      </c>
      <c r="M111" t="s">
        <v>228</v>
      </c>
      <c r="N111" t="s">
        <v>93</v>
      </c>
      <c r="O111" t="s">
        <v>75</v>
      </c>
      <c r="P111" t="s">
        <v>76</v>
      </c>
      <c r="Q111" t="s">
        <v>77</v>
      </c>
      <c r="R111" t="s">
        <v>75</v>
      </c>
      <c r="S111">
        <v>2</v>
      </c>
      <c r="T111">
        <v>67</v>
      </c>
      <c r="U111" t="s">
        <v>609</v>
      </c>
      <c r="V111" t="s">
        <v>114</v>
      </c>
      <c r="W111" t="s">
        <v>607</v>
      </c>
      <c r="X111">
        <v>1041</v>
      </c>
      <c r="Y111" t="s">
        <v>116</v>
      </c>
      <c r="Z111">
        <v>48</v>
      </c>
      <c r="AA111" s="1">
        <v>27783</v>
      </c>
      <c r="AB111" t="s">
        <v>97</v>
      </c>
      <c r="AC111" t="s">
        <v>77</v>
      </c>
      <c r="AD111" t="s">
        <v>70</v>
      </c>
      <c r="AE111">
        <v>4</v>
      </c>
      <c r="AF111">
        <v>16</v>
      </c>
      <c r="AG111" t="s">
        <v>124</v>
      </c>
      <c r="AH111" t="s">
        <v>85</v>
      </c>
      <c r="AI111">
        <v>0</v>
      </c>
      <c r="AJ111" t="s">
        <v>75</v>
      </c>
      <c r="AK111" t="s">
        <v>75</v>
      </c>
      <c r="AL111" t="s">
        <v>75</v>
      </c>
      <c r="AM111" t="s">
        <v>70</v>
      </c>
      <c r="AN111" t="s">
        <v>86</v>
      </c>
      <c r="AO111" t="s">
        <v>70</v>
      </c>
      <c r="AP111" t="s">
        <v>75</v>
      </c>
      <c r="AQ111" t="s">
        <v>75</v>
      </c>
      <c r="AR111" t="s">
        <v>77</v>
      </c>
      <c r="AS111">
        <v>24160</v>
      </c>
      <c r="AT111">
        <v>500</v>
      </c>
      <c r="AU111" t="s">
        <v>75</v>
      </c>
      <c r="AV111" t="s">
        <v>75</v>
      </c>
      <c r="AW111" t="s">
        <v>87</v>
      </c>
      <c r="AX111" t="s">
        <v>70</v>
      </c>
      <c r="AY111">
        <v>112.89</v>
      </c>
      <c r="AZ111">
        <v>1225.77</v>
      </c>
      <c r="BA111">
        <v>9400</v>
      </c>
      <c r="BB111">
        <v>28200</v>
      </c>
      <c r="BC111" t="s">
        <v>98</v>
      </c>
      <c r="BD111">
        <v>102.8</v>
      </c>
      <c r="BE111">
        <v>1153.3399999999999</v>
      </c>
      <c r="BF111">
        <v>16613</v>
      </c>
      <c r="BG111">
        <v>26580</v>
      </c>
      <c r="BH111" t="s">
        <v>88</v>
      </c>
      <c r="BI111">
        <v>171.74</v>
      </c>
      <c r="BJ111">
        <v>1868.92</v>
      </c>
      <c r="BK111">
        <v>9900</v>
      </c>
      <c r="BL111">
        <v>25800</v>
      </c>
      <c r="BM111" t="s">
        <v>88</v>
      </c>
    </row>
    <row r="112" spans="1:65" x14ac:dyDescent="0.2">
      <c r="A112">
        <v>10111</v>
      </c>
      <c r="B112" t="s">
        <v>65</v>
      </c>
      <c r="C112" s="1">
        <v>45356</v>
      </c>
      <c r="D112" t="s">
        <v>610</v>
      </c>
      <c r="E112">
        <v>2000</v>
      </c>
      <c r="F112" t="s">
        <v>350</v>
      </c>
      <c r="G112" t="s">
        <v>611</v>
      </c>
      <c r="H112" t="s">
        <v>70</v>
      </c>
      <c r="I112" t="s">
        <v>70</v>
      </c>
      <c r="J112" t="s">
        <v>92</v>
      </c>
      <c r="K112" t="s">
        <v>72</v>
      </c>
      <c r="L112">
        <v>2000</v>
      </c>
      <c r="M112" t="s">
        <v>73</v>
      </c>
      <c r="N112" t="s">
        <v>93</v>
      </c>
      <c r="O112" t="s">
        <v>75</v>
      </c>
      <c r="P112" t="s">
        <v>76</v>
      </c>
      <c r="Q112" t="s">
        <v>77</v>
      </c>
      <c r="R112" t="s">
        <v>75</v>
      </c>
      <c r="S112" t="s">
        <v>70</v>
      </c>
      <c r="T112" t="s">
        <v>612</v>
      </c>
      <c r="U112" t="s">
        <v>383</v>
      </c>
      <c r="V112" t="s">
        <v>80</v>
      </c>
      <c r="W112" t="s">
        <v>613</v>
      </c>
      <c r="X112">
        <v>7700</v>
      </c>
      <c r="Y112" t="s">
        <v>172</v>
      </c>
      <c r="Z112">
        <v>34</v>
      </c>
      <c r="AA112" s="1">
        <v>32897</v>
      </c>
      <c r="AB112" t="s">
        <v>97</v>
      </c>
      <c r="AC112" t="s">
        <v>77</v>
      </c>
      <c r="AD112" t="s">
        <v>70</v>
      </c>
      <c r="AE112">
        <v>4</v>
      </c>
      <c r="AF112">
        <v>16</v>
      </c>
      <c r="AG112" t="s">
        <v>84</v>
      </c>
      <c r="AH112" t="s">
        <v>148</v>
      </c>
      <c r="AI112">
        <v>0</v>
      </c>
      <c r="AJ112" t="s">
        <v>75</v>
      </c>
      <c r="AK112" t="s">
        <v>75</v>
      </c>
      <c r="AL112" t="s">
        <v>75</v>
      </c>
      <c r="AM112" t="s">
        <v>70</v>
      </c>
      <c r="AN112" t="s">
        <v>86</v>
      </c>
      <c r="AO112" t="s">
        <v>70</v>
      </c>
      <c r="AP112" t="s">
        <v>75</v>
      </c>
      <c r="AQ112" t="s">
        <v>75</v>
      </c>
      <c r="AR112" t="s">
        <v>77</v>
      </c>
      <c r="AS112">
        <v>2997</v>
      </c>
      <c r="AT112">
        <v>500</v>
      </c>
      <c r="AU112" t="s">
        <v>75</v>
      </c>
      <c r="AV112" t="s">
        <v>75</v>
      </c>
      <c r="AW112" t="s">
        <v>87</v>
      </c>
      <c r="AX112" t="s">
        <v>70</v>
      </c>
      <c r="AY112">
        <v>54.79</v>
      </c>
      <c r="AZ112">
        <v>595.39</v>
      </c>
      <c r="BA112">
        <v>1</v>
      </c>
      <c r="BB112">
        <v>6500</v>
      </c>
      <c r="BC112" t="s">
        <v>98</v>
      </c>
      <c r="BD112">
        <v>45.84</v>
      </c>
      <c r="BE112">
        <v>514.6</v>
      </c>
      <c r="BF112">
        <v>2325</v>
      </c>
      <c r="BG112">
        <v>3720</v>
      </c>
      <c r="BH112" t="s">
        <v>98</v>
      </c>
      <c r="BI112">
        <v>60.8</v>
      </c>
      <c r="BJ112">
        <v>658.16</v>
      </c>
      <c r="BK112">
        <v>1550</v>
      </c>
      <c r="BL112">
        <v>4150</v>
      </c>
      <c r="BM112" t="s">
        <v>88</v>
      </c>
    </row>
    <row r="113" spans="1:65" x14ac:dyDescent="0.2">
      <c r="A113">
        <v>10112</v>
      </c>
      <c r="B113" t="s">
        <v>65</v>
      </c>
      <c r="C113" s="1">
        <v>45356</v>
      </c>
      <c r="D113" t="s">
        <v>70</v>
      </c>
      <c r="E113">
        <v>2007</v>
      </c>
      <c r="F113" t="s">
        <v>67</v>
      </c>
      <c r="G113" t="s">
        <v>180</v>
      </c>
      <c r="H113" t="s">
        <v>181</v>
      </c>
      <c r="I113" t="s">
        <v>182</v>
      </c>
      <c r="J113" t="s">
        <v>92</v>
      </c>
      <c r="K113" t="s">
        <v>72</v>
      </c>
      <c r="L113">
        <v>3498</v>
      </c>
      <c r="M113" t="s">
        <v>183</v>
      </c>
      <c r="N113" t="s">
        <v>74</v>
      </c>
      <c r="O113" t="s">
        <v>75</v>
      </c>
      <c r="P113" t="s">
        <v>76</v>
      </c>
      <c r="Q113" t="s">
        <v>77</v>
      </c>
      <c r="R113" t="s">
        <v>75</v>
      </c>
      <c r="S113" t="s">
        <v>70</v>
      </c>
      <c r="T113">
        <v>3</v>
      </c>
      <c r="U113" t="s">
        <v>614</v>
      </c>
      <c r="V113" t="s">
        <v>539</v>
      </c>
      <c r="W113" t="s">
        <v>615</v>
      </c>
      <c r="X113">
        <v>6037</v>
      </c>
      <c r="Y113" t="s">
        <v>239</v>
      </c>
      <c r="Z113">
        <v>34</v>
      </c>
      <c r="AA113" s="1">
        <v>32897</v>
      </c>
      <c r="AB113" t="s">
        <v>97</v>
      </c>
      <c r="AC113" t="s">
        <v>77</v>
      </c>
      <c r="AD113" t="s">
        <v>70</v>
      </c>
      <c r="AE113">
        <v>4</v>
      </c>
      <c r="AF113">
        <v>16</v>
      </c>
      <c r="AG113" t="s">
        <v>124</v>
      </c>
      <c r="AH113" t="s">
        <v>148</v>
      </c>
      <c r="AI113">
        <v>0</v>
      </c>
      <c r="AJ113" t="s">
        <v>75</v>
      </c>
      <c r="AK113" t="s">
        <v>75</v>
      </c>
      <c r="AL113" t="s">
        <v>75</v>
      </c>
      <c r="AM113" t="s">
        <v>70</v>
      </c>
      <c r="AN113" t="s">
        <v>86</v>
      </c>
      <c r="AO113" t="s">
        <v>70</v>
      </c>
      <c r="AP113" t="s">
        <v>75</v>
      </c>
      <c r="AQ113" t="s">
        <v>75</v>
      </c>
      <c r="AR113" t="s">
        <v>77</v>
      </c>
      <c r="AS113">
        <v>7680</v>
      </c>
      <c r="AT113">
        <v>500</v>
      </c>
      <c r="AU113" t="s">
        <v>75</v>
      </c>
      <c r="AV113" t="s">
        <v>75</v>
      </c>
      <c r="AW113" t="s">
        <v>87</v>
      </c>
      <c r="AX113" t="s">
        <v>70</v>
      </c>
      <c r="AY113">
        <v>87.92</v>
      </c>
      <c r="AZ113">
        <v>954.93</v>
      </c>
      <c r="BA113">
        <v>1350</v>
      </c>
      <c r="BB113">
        <v>11350</v>
      </c>
      <c r="BC113" t="s">
        <v>98</v>
      </c>
      <c r="BD113">
        <v>75.33</v>
      </c>
      <c r="BE113">
        <v>845.32</v>
      </c>
      <c r="BF113">
        <v>4800</v>
      </c>
      <c r="BG113">
        <v>7680</v>
      </c>
      <c r="BH113" t="s">
        <v>98</v>
      </c>
      <c r="BI113">
        <v>113.38</v>
      </c>
      <c r="BJ113">
        <v>1232.28</v>
      </c>
      <c r="BK113">
        <v>4200</v>
      </c>
      <c r="BL113">
        <v>11150</v>
      </c>
      <c r="BM113" t="s">
        <v>88</v>
      </c>
    </row>
    <row r="114" spans="1:65" x14ac:dyDescent="0.2">
      <c r="A114">
        <v>10113</v>
      </c>
      <c r="B114" t="s">
        <v>65</v>
      </c>
      <c r="C114" s="1">
        <v>45356</v>
      </c>
      <c r="D114" t="s">
        <v>616</v>
      </c>
      <c r="E114">
        <v>2011</v>
      </c>
      <c r="F114" t="s">
        <v>617</v>
      </c>
      <c r="G114" t="s">
        <v>618</v>
      </c>
      <c r="H114" t="s">
        <v>619</v>
      </c>
      <c r="I114" t="s">
        <v>620</v>
      </c>
      <c r="J114" t="s">
        <v>71</v>
      </c>
      <c r="K114" t="s">
        <v>72</v>
      </c>
      <c r="L114">
        <v>2967</v>
      </c>
      <c r="M114" t="s">
        <v>245</v>
      </c>
      <c r="N114" t="s">
        <v>93</v>
      </c>
      <c r="O114" t="s">
        <v>75</v>
      </c>
      <c r="P114" t="s">
        <v>76</v>
      </c>
      <c r="Q114" t="s">
        <v>77</v>
      </c>
      <c r="R114" t="s">
        <v>75</v>
      </c>
      <c r="S114" t="s">
        <v>70</v>
      </c>
      <c r="T114">
        <v>20</v>
      </c>
      <c r="U114" t="s">
        <v>621</v>
      </c>
      <c r="V114" t="s">
        <v>194</v>
      </c>
      <c r="W114" t="s">
        <v>622</v>
      </c>
      <c r="X114">
        <v>4814</v>
      </c>
      <c r="Y114" t="s">
        <v>623</v>
      </c>
      <c r="Z114">
        <v>55</v>
      </c>
      <c r="AA114" s="1">
        <v>25227</v>
      </c>
      <c r="AB114" t="s">
        <v>97</v>
      </c>
      <c r="AC114" t="s">
        <v>77</v>
      </c>
      <c r="AD114" t="s">
        <v>70</v>
      </c>
      <c r="AE114">
        <v>4</v>
      </c>
      <c r="AF114">
        <v>16</v>
      </c>
      <c r="AG114" t="s">
        <v>124</v>
      </c>
      <c r="AH114" t="s">
        <v>85</v>
      </c>
      <c r="AI114">
        <v>0</v>
      </c>
      <c r="AJ114" t="s">
        <v>75</v>
      </c>
      <c r="AK114" t="s">
        <v>75</v>
      </c>
      <c r="AL114" t="s">
        <v>75</v>
      </c>
      <c r="AM114" t="s">
        <v>70</v>
      </c>
      <c r="AN114" t="s">
        <v>86</v>
      </c>
      <c r="AO114" t="s">
        <v>70</v>
      </c>
      <c r="AP114" t="s">
        <v>75</v>
      </c>
      <c r="AQ114" t="s">
        <v>75</v>
      </c>
      <c r="AR114" t="s">
        <v>77</v>
      </c>
      <c r="AS114">
        <v>14160</v>
      </c>
      <c r="AT114">
        <v>500</v>
      </c>
      <c r="AU114" t="s">
        <v>75</v>
      </c>
      <c r="AV114" t="s">
        <v>75</v>
      </c>
      <c r="AW114" t="s">
        <v>87</v>
      </c>
      <c r="AX114" t="s">
        <v>70</v>
      </c>
      <c r="AY114">
        <v>116.31</v>
      </c>
      <c r="AZ114">
        <v>1262.9000000000001</v>
      </c>
      <c r="BA114">
        <v>4650</v>
      </c>
      <c r="BB114">
        <v>14650</v>
      </c>
      <c r="BC114" t="s">
        <v>88</v>
      </c>
      <c r="BD114">
        <v>80.33</v>
      </c>
      <c r="BE114">
        <v>901.38</v>
      </c>
      <c r="BF114">
        <v>8850</v>
      </c>
      <c r="BG114">
        <v>14160</v>
      </c>
      <c r="BH114" t="s">
        <v>88</v>
      </c>
      <c r="BI114">
        <v>99.15</v>
      </c>
      <c r="BJ114">
        <v>1077.03</v>
      </c>
      <c r="BK114">
        <v>5900</v>
      </c>
      <c r="BL114">
        <v>15650</v>
      </c>
      <c r="BM114" t="s">
        <v>88</v>
      </c>
    </row>
    <row r="115" spans="1:65" x14ac:dyDescent="0.2">
      <c r="A115">
        <v>10114</v>
      </c>
      <c r="B115" t="s">
        <v>65</v>
      </c>
      <c r="C115" s="1">
        <v>45356</v>
      </c>
      <c r="D115" t="s">
        <v>70</v>
      </c>
      <c r="E115">
        <v>2017</v>
      </c>
      <c r="F115" t="s">
        <v>624</v>
      </c>
      <c r="G115" t="s">
        <v>625</v>
      </c>
      <c r="H115" t="s">
        <v>626</v>
      </c>
      <c r="I115" t="s">
        <v>70</v>
      </c>
      <c r="J115" t="s">
        <v>92</v>
      </c>
      <c r="K115" t="s">
        <v>133</v>
      </c>
      <c r="L115">
        <v>1984</v>
      </c>
      <c r="M115" t="s">
        <v>155</v>
      </c>
      <c r="N115" t="s">
        <v>164</v>
      </c>
      <c r="O115" t="s">
        <v>75</v>
      </c>
      <c r="P115" t="s">
        <v>76</v>
      </c>
      <c r="Q115" t="s">
        <v>77</v>
      </c>
      <c r="R115" t="s">
        <v>75</v>
      </c>
      <c r="S115" t="s">
        <v>70</v>
      </c>
      <c r="T115">
        <v>25</v>
      </c>
      <c r="U115" t="s">
        <v>627</v>
      </c>
      <c r="V115" t="s">
        <v>114</v>
      </c>
      <c r="W115" t="s">
        <v>607</v>
      </c>
      <c r="X115">
        <v>1041</v>
      </c>
      <c r="Y115" t="s">
        <v>116</v>
      </c>
      <c r="Z115">
        <v>32</v>
      </c>
      <c r="AA115" s="1">
        <v>33627</v>
      </c>
      <c r="AB115" t="s">
        <v>97</v>
      </c>
      <c r="AC115" t="s">
        <v>77</v>
      </c>
      <c r="AD115" t="s">
        <v>70</v>
      </c>
      <c r="AE115">
        <v>4</v>
      </c>
      <c r="AF115">
        <v>16</v>
      </c>
      <c r="AG115" t="s">
        <v>84</v>
      </c>
      <c r="AH115" t="s">
        <v>148</v>
      </c>
      <c r="AI115">
        <v>1</v>
      </c>
      <c r="AJ115" t="s">
        <v>75</v>
      </c>
      <c r="AK115" t="s">
        <v>75</v>
      </c>
      <c r="AL115" t="s">
        <v>77</v>
      </c>
      <c r="AM115">
        <v>39</v>
      </c>
      <c r="AN115" s="1">
        <v>44135</v>
      </c>
      <c r="AO115" t="s">
        <v>117</v>
      </c>
      <c r="AP115" t="s">
        <v>75</v>
      </c>
      <c r="AQ115" t="s">
        <v>75</v>
      </c>
      <c r="AR115" t="s">
        <v>77</v>
      </c>
      <c r="AS115">
        <v>32820</v>
      </c>
      <c r="AT115">
        <v>500</v>
      </c>
      <c r="AU115" t="s">
        <v>75</v>
      </c>
      <c r="AV115" t="s">
        <v>75</v>
      </c>
      <c r="AW115" t="s">
        <v>87</v>
      </c>
      <c r="AX115" t="s">
        <v>70</v>
      </c>
      <c r="AY115">
        <v>196.75</v>
      </c>
      <c r="AZ115">
        <v>2135.69</v>
      </c>
      <c r="BA115">
        <v>13525</v>
      </c>
      <c r="BB115">
        <v>40575</v>
      </c>
      <c r="BC115" t="s">
        <v>98</v>
      </c>
      <c r="BD115">
        <v>158.76</v>
      </c>
      <c r="BE115">
        <v>1780.97</v>
      </c>
      <c r="BF115">
        <v>20513</v>
      </c>
      <c r="BG115">
        <v>32820</v>
      </c>
      <c r="BH115" t="s">
        <v>88</v>
      </c>
      <c r="BI115">
        <v>157.63999999999999</v>
      </c>
      <c r="BJ115">
        <v>1715.08</v>
      </c>
      <c r="BK115">
        <v>13650</v>
      </c>
      <c r="BL115">
        <v>35500</v>
      </c>
      <c r="BM115" t="s">
        <v>88</v>
      </c>
    </row>
    <row r="116" spans="1:65" x14ac:dyDescent="0.2">
      <c r="A116">
        <v>10115</v>
      </c>
      <c r="B116" t="s">
        <v>65</v>
      </c>
      <c r="C116" s="1">
        <v>45356</v>
      </c>
      <c r="D116" t="s">
        <v>628</v>
      </c>
      <c r="E116">
        <v>2004</v>
      </c>
      <c r="F116" t="s">
        <v>541</v>
      </c>
      <c r="G116" t="s">
        <v>629</v>
      </c>
      <c r="H116" t="s">
        <v>468</v>
      </c>
      <c r="I116" t="s">
        <v>70</v>
      </c>
      <c r="J116" t="s">
        <v>92</v>
      </c>
      <c r="K116" t="s">
        <v>72</v>
      </c>
      <c r="L116">
        <v>2656</v>
      </c>
      <c r="M116" t="s">
        <v>73</v>
      </c>
      <c r="N116" t="s">
        <v>74</v>
      </c>
      <c r="O116" t="s">
        <v>75</v>
      </c>
      <c r="P116" t="s">
        <v>76</v>
      </c>
      <c r="Q116" t="s">
        <v>77</v>
      </c>
      <c r="R116" t="s">
        <v>75</v>
      </c>
      <c r="S116" t="s">
        <v>70</v>
      </c>
      <c r="T116">
        <v>36</v>
      </c>
      <c r="U116" t="s">
        <v>630</v>
      </c>
      <c r="V116" t="s">
        <v>114</v>
      </c>
      <c r="W116" t="s">
        <v>631</v>
      </c>
      <c r="X116">
        <v>9305</v>
      </c>
      <c r="Y116" t="s">
        <v>278</v>
      </c>
      <c r="Z116">
        <v>50</v>
      </c>
      <c r="AA116" s="1">
        <v>27053</v>
      </c>
      <c r="AB116" t="s">
        <v>248</v>
      </c>
      <c r="AC116" t="s">
        <v>77</v>
      </c>
      <c r="AD116" t="s">
        <v>77</v>
      </c>
      <c r="AE116">
        <v>4</v>
      </c>
      <c r="AF116">
        <v>16</v>
      </c>
      <c r="AG116" t="s">
        <v>124</v>
      </c>
      <c r="AH116" t="s">
        <v>85</v>
      </c>
      <c r="AI116">
        <v>0</v>
      </c>
      <c r="AJ116" t="s">
        <v>75</v>
      </c>
      <c r="AK116" t="s">
        <v>75</v>
      </c>
      <c r="AL116" t="s">
        <v>75</v>
      </c>
      <c r="AM116" t="s">
        <v>70</v>
      </c>
      <c r="AN116" t="s">
        <v>86</v>
      </c>
      <c r="AO116" t="s">
        <v>70</v>
      </c>
      <c r="AP116" t="s">
        <v>75</v>
      </c>
      <c r="AQ116" t="s">
        <v>75</v>
      </c>
      <c r="AR116" t="s">
        <v>77</v>
      </c>
      <c r="AS116">
        <v>5700</v>
      </c>
      <c r="AT116">
        <v>500</v>
      </c>
      <c r="AU116" t="s">
        <v>75</v>
      </c>
      <c r="AV116" t="s">
        <v>75</v>
      </c>
      <c r="AW116" t="s">
        <v>87</v>
      </c>
      <c r="AX116" t="s">
        <v>70</v>
      </c>
      <c r="AY116">
        <v>54.81</v>
      </c>
      <c r="AZ116">
        <v>595.64</v>
      </c>
      <c r="BA116">
        <v>1</v>
      </c>
      <c r="BB116">
        <v>8650</v>
      </c>
      <c r="BC116" t="s">
        <v>88</v>
      </c>
      <c r="BD116">
        <v>55.92</v>
      </c>
      <c r="BE116">
        <v>627.53</v>
      </c>
      <c r="BF116">
        <v>4088</v>
      </c>
      <c r="BG116">
        <v>6540</v>
      </c>
      <c r="BH116" t="s">
        <v>88</v>
      </c>
      <c r="BI116">
        <v>47.3</v>
      </c>
      <c r="BJ116">
        <v>510.43</v>
      </c>
      <c r="BK116">
        <v>2700</v>
      </c>
      <c r="BL116">
        <v>7300</v>
      </c>
      <c r="BM116" t="s">
        <v>88</v>
      </c>
    </row>
    <row r="117" spans="1:65" hidden="1" x14ac:dyDescent="0.2">
      <c r="A117">
        <v>10116</v>
      </c>
      <c r="B117" t="s">
        <v>65</v>
      </c>
      <c r="C117" s="1">
        <v>45356</v>
      </c>
      <c r="D117" t="s">
        <v>632</v>
      </c>
      <c r="E117">
        <v>2013</v>
      </c>
      <c r="F117" t="s">
        <v>241</v>
      </c>
      <c r="G117" t="s">
        <v>633</v>
      </c>
      <c r="H117" t="s">
        <v>634</v>
      </c>
      <c r="I117" t="s">
        <v>635</v>
      </c>
      <c r="J117" t="s">
        <v>71</v>
      </c>
      <c r="K117" t="s">
        <v>72</v>
      </c>
      <c r="L117">
        <v>2384</v>
      </c>
      <c r="M117" t="s">
        <v>245</v>
      </c>
      <c r="N117" t="s">
        <v>93</v>
      </c>
      <c r="O117" t="s">
        <v>75</v>
      </c>
      <c r="P117" t="s">
        <v>76</v>
      </c>
      <c r="Q117" t="s">
        <v>77</v>
      </c>
      <c r="R117" t="s">
        <v>75</v>
      </c>
      <c r="S117" t="s">
        <v>70</v>
      </c>
      <c r="T117">
        <v>337</v>
      </c>
      <c r="U117" t="s">
        <v>636</v>
      </c>
      <c r="V117" t="s">
        <v>95</v>
      </c>
      <c r="W117" t="s">
        <v>563</v>
      </c>
      <c r="X117">
        <v>2019</v>
      </c>
      <c r="Y117" t="s">
        <v>116</v>
      </c>
      <c r="Z117">
        <v>34</v>
      </c>
      <c r="AA117" s="1">
        <v>32897</v>
      </c>
      <c r="AB117" t="s">
        <v>97</v>
      </c>
      <c r="AC117" t="s">
        <v>77</v>
      </c>
      <c r="AD117" t="s">
        <v>70</v>
      </c>
      <c r="AE117">
        <v>4</v>
      </c>
      <c r="AF117">
        <v>16</v>
      </c>
      <c r="AG117" t="s">
        <v>124</v>
      </c>
      <c r="AH117" t="s">
        <v>85</v>
      </c>
      <c r="AI117">
        <v>0</v>
      </c>
      <c r="AJ117" t="s">
        <v>75</v>
      </c>
      <c r="AK117" t="s">
        <v>75</v>
      </c>
      <c r="AL117" t="s">
        <v>75</v>
      </c>
      <c r="AM117" t="s">
        <v>70</v>
      </c>
      <c r="AN117" t="s">
        <v>86</v>
      </c>
      <c r="AO117" t="s">
        <v>70</v>
      </c>
      <c r="AP117" t="s">
        <v>75</v>
      </c>
      <c r="AQ117" t="s">
        <v>75</v>
      </c>
      <c r="AR117" t="s">
        <v>77</v>
      </c>
      <c r="AS117">
        <v>14700</v>
      </c>
      <c r="AT117">
        <v>500</v>
      </c>
      <c r="AU117" t="s">
        <v>75</v>
      </c>
      <c r="AV117" t="s">
        <v>75</v>
      </c>
      <c r="AW117" t="s">
        <v>87</v>
      </c>
      <c r="AX117" t="s">
        <v>70</v>
      </c>
      <c r="AY117">
        <v>104</v>
      </c>
      <c r="AZ117">
        <v>1129.31</v>
      </c>
      <c r="BA117">
        <v>6125</v>
      </c>
      <c r="BB117">
        <v>18375</v>
      </c>
      <c r="BC117" t="s">
        <v>88</v>
      </c>
      <c r="BD117">
        <v>115.74</v>
      </c>
      <c r="BE117">
        <v>1298.44</v>
      </c>
      <c r="BF117">
        <v>9188</v>
      </c>
      <c r="BG117">
        <v>14700</v>
      </c>
      <c r="BH117" t="s">
        <v>88</v>
      </c>
      <c r="BI117">
        <v>-1</v>
      </c>
      <c r="BJ117">
        <v>-1</v>
      </c>
      <c r="BK117">
        <v>-1</v>
      </c>
      <c r="BL117">
        <v>-1</v>
      </c>
      <c r="BM117" t="s">
        <v>159</v>
      </c>
    </row>
    <row r="118" spans="1:65" x14ac:dyDescent="0.2">
      <c r="A118">
        <v>10117</v>
      </c>
      <c r="B118" t="s">
        <v>65</v>
      </c>
      <c r="C118" s="1">
        <v>45356</v>
      </c>
      <c r="D118" t="s">
        <v>637</v>
      </c>
      <c r="E118">
        <v>2008</v>
      </c>
      <c r="F118" t="s">
        <v>638</v>
      </c>
      <c r="G118" t="s">
        <v>639</v>
      </c>
      <c r="H118" t="s">
        <v>640</v>
      </c>
      <c r="I118" t="s">
        <v>641</v>
      </c>
      <c r="J118" t="s">
        <v>92</v>
      </c>
      <c r="K118" t="s">
        <v>133</v>
      </c>
      <c r="L118">
        <v>1798</v>
      </c>
      <c r="M118" t="s">
        <v>642</v>
      </c>
      <c r="N118" t="s">
        <v>164</v>
      </c>
      <c r="O118" t="s">
        <v>75</v>
      </c>
      <c r="P118" t="s">
        <v>76</v>
      </c>
      <c r="Q118" t="s">
        <v>77</v>
      </c>
      <c r="R118" t="s">
        <v>75</v>
      </c>
      <c r="S118">
        <v>1</v>
      </c>
      <c r="T118">
        <v>673</v>
      </c>
      <c r="U118" t="s">
        <v>643</v>
      </c>
      <c r="V118" t="s">
        <v>95</v>
      </c>
      <c r="W118" t="s">
        <v>492</v>
      </c>
      <c r="X118">
        <v>1024</v>
      </c>
      <c r="Y118" t="s">
        <v>116</v>
      </c>
      <c r="Z118">
        <v>33</v>
      </c>
      <c r="AA118" s="1">
        <v>33262</v>
      </c>
      <c r="AB118" t="s">
        <v>97</v>
      </c>
      <c r="AC118" t="s">
        <v>77</v>
      </c>
      <c r="AD118" t="s">
        <v>70</v>
      </c>
      <c r="AE118">
        <v>4</v>
      </c>
      <c r="AF118">
        <v>16</v>
      </c>
      <c r="AG118" t="s">
        <v>124</v>
      </c>
      <c r="AH118" t="s">
        <v>85</v>
      </c>
      <c r="AI118">
        <v>0</v>
      </c>
      <c r="AJ118" t="s">
        <v>75</v>
      </c>
      <c r="AK118" t="s">
        <v>75</v>
      </c>
      <c r="AL118" t="s">
        <v>75</v>
      </c>
      <c r="AM118" t="s">
        <v>70</v>
      </c>
      <c r="AN118" t="s">
        <v>86</v>
      </c>
      <c r="AO118" t="s">
        <v>70</v>
      </c>
      <c r="AP118" t="s">
        <v>75</v>
      </c>
      <c r="AQ118" t="s">
        <v>75</v>
      </c>
      <c r="AR118" t="s">
        <v>77</v>
      </c>
      <c r="AS118">
        <v>8400</v>
      </c>
      <c r="AT118">
        <v>500</v>
      </c>
      <c r="AU118" t="s">
        <v>75</v>
      </c>
      <c r="AV118" t="s">
        <v>75</v>
      </c>
      <c r="AW118" t="s">
        <v>87</v>
      </c>
      <c r="AX118" t="s">
        <v>70</v>
      </c>
      <c r="AY118">
        <v>108.92</v>
      </c>
      <c r="AZ118">
        <v>1182.72</v>
      </c>
      <c r="BA118">
        <v>200</v>
      </c>
      <c r="BB118">
        <v>10200</v>
      </c>
      <c r="BC118" t="s">
        <v>88</v>
      </c>
      <c r="BD118">
        <v>88.7</v>
      </c>
      <c r="BE118">
        <v>995.3</v>
      </c>
      <c r="BF118">
        <v>5250</v>
      </c>
      <c r="BG118">
        <v>8400</v>
      </c>
      <c r="BH118" t="s">
        <v>88</v>
      </c>
      <c r="BI118">
        <v>154.84</v>
      </c>
      <c r="BJ118">
        <v>1684.59</v>
      </c>
      <c r="BK118">
        <v>4200</v>
      </c>
      <c r="BL118">
        <v>11250</v>
      </c>
      <c r="BM118" t="s">
        <v>88</v>
      </c>
    </row>
    <row r="119" spans="1:65" x14ac:dyDescent="0.2">
      <c r="A119">
        <v>10118</v>
      </c>
      <c r="B119" t="s">
        <v>65</v>
      </c>
      <c r="C119" s="1">
        <v>45356</v>
      </c>
      <c r="D119" t="s">
        <v>70</v>
      </c>
      <c r="E119">
        <v>2006</v>
      </c>
      <c r="F119" t="s">
        <v>89</v>
      </c>
      <c r="G119" t="s">
        <v>644</v>
      </c>
      <c r="H119" t="s">
        <v>645</v>
      </c>
      <c r="I119" t="s">
        <v>70</v>
      </c>
      <c r="J119" t="s">
        <v>92</v>
      </c>
      <c r="K119" t="s">
        <v>72</v>
      </c>
      <c r="L119">
        <v>1794</v>
      </c>
      <c r="M119" t="s">
        <v>73</v>
      </c>
      <c r="N119" t="s">
        <v>74</v>
      </c>
      <c r="O119" t="s">
        <v>75</v>
      </c>
      <c r="P119" t="s">
        <v>76</v>
      </c>
      <c r="Q119" t="s">
        <v>77</v>
      </c>
      <c r="R119" t="s">
        <v>75</v>
      </c>
      <c r="S119" t="s">
        <v>70</v>
      </c>
      <c r="T119">
        <v>8</v>
      </c>
      <c r="U119" t="s">
        <v>646</v>
      </c>
      <c r="V119" t="s">
        <v>114</v>
      </c>
      <c r="W119" t="s">
        <v>607</v>
      </c>
      <c r="X119">
        <v>1041</v>
      </c>
      <c r="Y119" t="s">
        <v>116</v>
      </c>
      <c r="Z119">
        <v>29</v>
      </c>
      <c r="AA119" s="1">
        <v>34723</v>
      </c>
      <c r="AB119" t="s">
        <v>97</v>
      </c>
      <c r="AC119" t="s">
        <v>77</v>
      </c>
      <c r="AD119" t="s">
        <v>70</v>
      </c>
      <c r="AE119">
        <v>4</v>
      </c>
      <c r="AF119">
        <v>16</v>
      </c>
      <c r="AG119" t="s">
        <v>84</v>
      </c>
      <c r="AH119" t="s">
        <v>148</v>
      </c>
      <c r="AI119">
        <v>0</v>
      </c>
      <c r="AJ119" t="s">
        <v>75</v>
      </c>
      <c r="AK119" t="s">
        <v>75</v>
      </c>
      <c r="AL119" t="s">
        <v>75</v>
      </c>
      <c r="AM119" t="s">
        <v>70</v>
      </c>
      <c r="AN119" t="s">
        <v>86</v>
      </c>
      <c r="AO119" t="s">
        <v>70</v>
      </c>
      <c r="AP119" t="s">
        <v>75</v>
      </c>
      <c r="AQ119" t="s">
        <v>75</v>
      </c>
      <c r="AR119" t="s">
        <v>77</v>
      </c>
      <c r="AS119">
        <v>6650</v>
      </c>
      <c r="AT119">
        <v>500</v>
      </c>
      <c r="AU119" t="s">
        <v>75</v>
      </c>
      <c r="AV119" t="s">
        <v>75</v>
      </c>
      <c r="AW119" t="s">
        <v>87</v>
      </c>
      <c r="AX119" t="s">
        <v>70</v>
      </c>
      <c r="AY119">
        <v>111.64</v>
      </c>
      <c r="AZ119">
        <v>1212.22</v>
      </c>
      <c r="BA119">
        <v>1</v>
      </c>
      <c r="BB119">
        <v>9200</v>
      </c>
      <c r="BC119" t="s">
        <v>88</v>
      </c>
      <c r="BD119">
        <v>79.28</v>
      </c>
      <c r="BE119">
        <v>889.69</v>
      </c>
      <c r="BF119">
        <v>4500</v>
      </c>
      <c r="BG119">
        <v>7200</v>
      </c>
      <c r="BH119" t="s">
        <v>88</v>
      </c>
      <c r="BI119">
        <v>111.59</v>
      </c>
      <c r="BJ119">
        <v>1212.76</v>
      </c>
      <c r="BK119">
        <v>3000</v>
      </c>
      <c r="BL119">
        <v>8050</v>
      </c>
      <c r="BM119" t="s">
        <v>88</v>
      </c>
    </row>
    <row r="120" spans="1:65" x14ac:dyDescent="0.2">
      <c r="A120">
        <v>10119</v>
      </c>
      <c r="B120" t="s">
        <v>65</v>
      </c>
      <c r="C120" s="1">
        <v>45356</v>
      </c>
      <c r="D120" t="s">
        <v>70</v>
      </c>
      <c r="E120">
        <v>2008</v>
      </c>
      <c r="F120" t="s">
        <v>89</v>
      </c>
      <c r="G120" t="s">
        <v>356</v>
      </c>
      <c r="H120" t="s">
        <v>647</v>
      </c>
      <c r="I120" t="s">
        <v>648</v>
      </c>
      <c r="J120" t="s">
        <v>100</v>
      </c>
      <c r="K120" t="s">
        <v>72</v>
      </c>
      <c r="L120">
        <v>1497</v>
      </c>
      <c r="M120" t="s">
        <v>228</v>
      </c>
      <c r="N120" t="s">
        <v>74</v>
      </c>
      <c r="O120" t="s">
        <v>75</v>
      </c>
      <c r="P120" t="s">
        <v>76</v>
      </c>
      <c r="Q120" t="s">
        <v>77</v>
      </c>
      <c r="R120" t="s">
        <v>75</v>
      </c>
      <c r="S120" t="s">
        <v>70</v>
      </c>
      <c r="T120" t="s">
        <v>649</v>
      </c>
      <c r="U120" t="s">
        <v>650</v>
      </c>
      <c r="V120" t="s">
        <v>114</v>
      </c>
      <c r="W120" t="s">
        <v>651</v>
      </c>
      <c r="X120">
        <v>1024</v>
      </c>
      <c r="Y120" t="s">
        <v>116</v>
      </c>
      <c r="Z120">
        <v>29</v>
      </c>
      <c r="AA120" s="1">
        <v>34723</v>
      </c>
      <c r="AB120" t="s">
        <v>97</v>
      </c>
      <c r="AC120" t="s">
        <v>77</v>
      </c>
      <c r="AD120" t="s">
        <v>70</v>
      </c>
      <c r="AE120">
        <v>4</v>
      </c>
      <c r="AF120">
        <v>16</v>
      </c>
      <c r="AG120" t="s">
        <v>84</v>
      </c>
      <c r="AH120" t="s">
        <v>85</v>
      </c>
      <c r="AI120">
        <v>0</v>
      </c>
      <c r="AJ120" t="s">
        <v>75</v>
      </c>
      <c r="AK120" t="s">
        <v>75</v>
      </c>
      <c r="AL120" t="s">
        <v>75</v>
      </c>
      <c r="AM120" t="s">
        <v>70</v>
      </c>
      <c r="AN120" t="s">
        <v>86</v>
      </c>
      <c r="AO120" t="s">
        <v>70</v>
      </c>
      <c r="AP120" t="s">
        <v>75</v>
      </c>
      <c r="AQ120" t="s">
        <v>75</v>
      </c>
      <c r="AR120" t="s">
        <v>77</v>
      </c>
      <c r="AS120">
        <v>10800</v>
      </c>
      <c r="AT120">
        <v>500</v>
      </c>
      <c r="AU120" t="s">
        <v>75</v>
      </c>
      <c r="AV120" t="s">
        <v>75</v>
      </c>
      <c r="AW120" t="s">
        <v>87</v>
      </c>
      <c r="AX120" t="s">
        <v>70</v>
      </c>
      <c r="AY120">
        <v>111.76</v>
      </c>
      <c r="AZ120">
        <v>1213.55</v>
      </c>
      <c r="BA120">
        <v>2250</v>
      </c>
      <c r="BB120">
        <v>12250</v>
      </c>
      <c r="BC120" t="s">
        <v>88</v>
      </c>
      <c r="BD120">
        <v>111.02</v>
      </c>
      <c r="BE120">
        <v>1245.6600000000001</v>
      </c>
      <c r="BF120">
        <v>6750</v>
      </c>
      <c r="BG120">
        <v>10800</v>
      </c>
      <c r="BH120" t="s">
        <v>88</v>
      </c>
      <c r="BI120">
        <v>198</v>
      </c>
      <c r="BJ120">
        <v>2155.33</v>
      </c>
      <c r="BK120">
        <v>4500</v>
      </c>
      <c r="BL120">
        <v>12000</v>
      </c>
      <c r="BM120" t="s">
        <v>88</v>
      </c>
    </row>
    <row r="121" spans="1:65" x14ac:dyDescent="0.2">
      <c r="A121">
        <v>10120</v>
      </c>
      <c r="B121" t="s">
        <v>65</v>
      </c>
      <c r="C121" s="1">
        <v>45356</v>
      </c>
      <c r="D121" t="s">
        <v>70</v>
      </c>
      <c r="E121">
        <v>2005</v>
      </c>
      <c r="F121" t="s">
        <v>652</v>
      </c>
      <c r="G121" t="s">
        <v>653</v>
      </c>
      <c r="H121" t="s">
        <v>454</v>
      </c>
      <c r="I121" t="s">
        <v>654</v>
      </c>
      <c r="J121" t="s">
        <v>100</v>
      </c>
      <c r="K121" t="s">
        <v>72</v>
      </c>
      <c r="L121">
        <v>2996</v>
      </c>
      <c r="M121" t="s">
        <v>188</v>
      </c>
      <c r="N121" t="s">
        <v>93</v>
      </c>
      <c r="O121" t="s">
        <v>75</v>
      </c>
      <c r="P121" t="s">
        <v>76</v>
      </c>
      <c r="Q121" t="s">
        <v>77</v>
      </c>
      <c r="R121" t="s">
        <v>75</v>
      </c>
      <c r="S121" t="s">
        <v>70</v>
      </c>
      <c r="T121">
        <v>1</v>
      </c>
      <c r="U121" t="s">
        <v>655</v>
      </c>
      <c r="V121" t="s">
        <v>80</v>
      </c>
      <c r="W121" t="s">
        <v>656</v>
      </c>
      <c r="X121">
        <v>618</v>
      </c>
      <c r="Y121" t="s">
        <v>116</v>
      </c>
      <c r="Z121">
        <v>22</v>
      </c>
      <c r="AA121" s="1">
        <v>37280</v>
      </c>
      <c r="AB121" t="s">
        <v>97</v>
      </c>
      <c r="AC121" t="s">
        <v>77</v>
      </c>
      <c r="AD121" t="s">
        <v>70</v>
      </c>
      <c r="AE121">
        <v>4</v>
      </c>
      <c r="AF121">
        <v>16</v>
      </c>
      <c r="AG121" t="s">
        <v>124</v>
      </c>
      <c r="AH121" t="s">
        <v>85</v>
      </c>
      <c r="AI121">
        <v>1</v>
      </c>
      <c r="AJ121" t="s">
        <v>77</v>
      </c>
      <c r="AK121" t="s">
        <v>77</v>
      </c>
      <c r="AL121" t="s">
        <v>77</v>
      </c>
      <c r="AM121">
        <v>2</v>
      </c>
      <c r="AN121" s="1">
        <v>45260</v>
      </c>
      <c r="AO121" t="s">
        <v>106</v>
      </c>
      <c r="AP121" t="s">
        <v>75</v>
      </c>
      <c r="AQ121" t="s">
        <v>75</v>
      </c>
      <c r="AR121" t="s">
        <v>77</v>
      </c>
      <c r="AS121">
        <v>8460</v>
      </c>
      <c r="AT121">
        <v>500</v>
      </c>
      <c r="AU121" t="s">
        <v>75</v>
      </c>
      <c r="AV121" t="s">
        <v>75</v>
      </c>
      <c r="AW121" t="s">
        <v>87</v>
      </c>
      <c r="AX121" t="s">
        <v>70</v>
      </c>
      <c r="AY121">
        <v>194.25</v>
      </c>
      <c r="AZ121">
        <v>2108.56</v>
      </c>
      <c r="BA121">
        <v>100</v>
      </c>
      <c r="BB121">
        <v>10100</v>
      </c>
      <c r="BC121" t="s">
        <v>88</v>
      </c>
      <c r="BD121">
        <v>153.91999999999999</v>
      </c>
      <c r="BE121">
        <v>1726.67</v>
      </c>
      <c r="BF121">
        <v>5288</v>
      </c>
      <c r="BG121">
        <v>8460</v>
      </c>
      <c r="BH121" t="s">
        <v>179</v>
      </c>
      <c r="BI121">
        <v>326.43</v>
      </c>
      <c r="BJ121">
        <v>3556.4</v>
      </c>
      <c r="BK121">
        <v>3500</v>
      </c>
      <c r="BL121">
        <v>9400</v>
      </c>
      <c r="BM121" t="s">
        <v>88</v>
      </c>
    </row>
    <row r="122" spans="1:65" x14ac:dyDescent="0.2">
      <c r="A122">
        <v>10121</v>
      </c>
      <c r="B122" t="s">
        <v>65</v>
      </c>
      <c r="C122" s="1">
        <v>45356</v>
      </c>
      <c r="D122" t="s">
        <v>70</v>
      </c>
      <c r="E122">
        <v>2006</v>
      </c>
      <c r="F122" t="s">
        <v>652</v>
      </c>
      <c r="G122" t="s">
        <v>657</v>
      </c>
      <c r="H122" t="s">
        <v>70</v>
      </c>
      <c r="I122" t="s">
        <v>658</v>
      </c>
      <c r="J122" t="s">
        <v>153</v>
      </c>
      <c r="K122" t="s">
        <v>72</v>
      </c>
      <c r="L122">
        <v>4799</v>
      </c>
      <c r="M122" t="s">
        <v>188</v>
      </c>
      <c r="N122" t="s">
        <v>164</v>
      </c>
      <c r="O122" t="s">
        <v>75</v>
      </c>
      <c r="P122" t="s">
        <v>76</v>
      </c>
      <c r="Q122" t="s">
        <v>77</v>
      </c>
      <c r="R122" t="s">
        <v>75</v>
      </c>
      <c r="S122">
        <v>2</v>
      </c>
      <c r="T122">
        <v>30</v>
      </c>
      <c r="U122" t="s">
        <v>659</v>
      </c>
      <c r="V122" t="s">
        <v>114</v>
      </c>
      <c r="W122" t="s">
        <v>660</v>
      </c>
      <c r="X122">
        <v>1071</v>
      </c>
      <c r="Y122" t="s">
        <v>116</v>
      </c>
      <c r="Z122">
        <v>59</v>
      </c>
      <c r="AA122" s="1">
        <v>23766</v>
      </c>
      <c r="AB122" t="s">
        <v>97</v>
      </c>
      <c r="AC122" t="s">
        <v>77</v>
      </c>
      <c r="AD122" t="s">
        <v>70</v>
      </c>
      <c r="AE122">
        <v>4</v>
      </c>
      <c r="AF122">
        <v>16</v>
      </c>
      <c r="AG122" t="s">
        <v>124</v>
      </c>
      <c r="AH122" t="s">
        <v>148</v>
      </c>
      <c r="AI122">
        <v>0</v>
      </c>
      <c r="AJ122" t="s">
        <v>75</v>
      </c>
      <c r="AK122" t="s">
        <v>75</v>
      </c>
      <c r="AL122" t="s">
        <v>75</v>
      </c>
      <c r="AM122" t="s">
        <v>70</v>
      </c>
      <c r="AN122" t="s">
        <v>86</v>
      </c>
      <c r="AO122" t="s">
        <v>70</v>
      </c>
      <c r="AP122" t="s">
        <v>75</v>
      </c>
      <c r="AQ122" t="s">
        <v>75</v>
      </c>
      <c r="AR122" t="s">
        <v>77</v>
      </c>
      <c r="AS122">
        <v>14800</v>
      </c>
      <c r="AT122">
        <v>500</v>
      </c>
      <c r="AU122" t="s">
        <v>75</v>
      </c>
      <c r="AV122" t="s">
        <v>75</v>
      </c>
      <c r="AW122" t="s">
        <v>87</v>
      </c>
      <c r="AX122" t="s">
        <v>70</v>
      </c>
      <c r="AY122">
        <v>103.16</v>
      </c>
      <c r="AZ122">
        <v>1120.19</v>
      </c>
      <c r="BA122">
        <v>4800</v>
      </c>
      <c r="BB122">
        <v>14800</v>
      </c>
      <c r="BC122" t="s">
        <v>88</v>
      </c>
      <c r="BD122">
        <v>86.21</v>
      </c>
      <c r="BE122">
        <v>967.23</v>
      </c>
      <c r="BF122">
        <v>9263</v>
      </c>
      <c r="BG122">
        <v>14820</v>
      </c>
      <c r="BH122" t="s">
        <v>88</v>
      </c>
      <c r="BI122">
        <v>234.23</v>
      </c>
      <c r="BJ122">
        <v>2550.56</v>
      </c>
      <c r="BK122">
        <v>6200</v>
      </c>
      <c r="BL122">
        <v>16350</v>
      </c>
      <c r="BM122" t="s">
        <v>88</v>
      </c>
    </row>
    <row r="123" spans="1:65" x14ac:dyDescent="0.2">
      <c r="A123">
        <v>10122</v>
      </c>
      <c r="B123" t="s">
        <v>65</v>
      </c>
      <c r="C123" s="1">
        <v>45356</v>
      </c>
      <c r="D123" t="s">
        <v>70</v>
      </c>
      <c r="E123">
        <v>2007</v>
      </c>
      <c r="F123" t="s">
        <v>89</v>
      </c>
      <c r="G123" t="s">
        <v>396</v>
      </c>
      <c r="H123" t="s">
        <v>70</v>
      </c>
      <c r="I123" t="s">
        <v>661</v>
      </c>
      <c r="J123" t="s">
        <v>100</v>
      </c>
      <c r="K123" t="s">
        <v>72</v>
      </c>
      <c r="L123">
        <v>1496</v>
      </c>
      <c r="M123" t="s">
        <v>73</v>
      </c>
      <c r="N123" t="s">
        <v>74</v>
      </c>
      <c r="O123" t="s">
        <v>75</v>
      </c>
      <c r="P123" t="s">
        <v>76</v>
      </c>
      <c r="Q123" t="s">
        <v>77</v>
      </c>
      <c r="R123" t="s">
        <v>75</v>
      </c>
      <c r="S123" t="s">
        <v>70</v>
      </c>
      <c r="T123">
        <v>10</v>
      </c>
      <c r="U123" t="s">
        <v>662</v>
      </c>
      <c r="V123" t="s">
        <v>95</v>
      </c>
      <c r="W123" t="s">
        <v>663</v>
      </c>
      <c r="X123">
        <v>1062</v>
      </c>
      <c r="Y123" t="s">
        <v>116</v>
      </c>
      <c r="Z123">
        <v>28</v>
      </c>
      <c r="AA123" s="1">
        <v>35088</v>
      </c>
      <c r="AB123" t="s">
        <v>83</v>
      </c>
      <c r="AC123" t="s">
        <v>77</v>
      </c>
      <c r="AD123" t="s">
        <v>70</v>
      </c>
      <c r="AE123">
        <v>4</v>
      </c>
      <c r="AF123">
        <v>16</v>
      </c>
      <c r="AG123" t="s">
        <v>124</v>
      </c>
      <c r="AH123" t="s">
        <v>148</v>
      </c>
      <c r="AI123">
        <v>0</v>
      </c>
      <c r="AJ123" t="s">
        <v>75</v>
      </c>
      <c r="AK123" t="s">
        <v>75</v>
      </c>
      <c r="AL123" t="s">
        <v>75</v>
      </c>
      <c r="AM123" t="s">
        <v>70</v>
      </c>
      <c r="AN123" t="s">
        <v>86</v>
      </c>
      <c r="AO123" t="s">
        <v>70</v>
      </c>
      <c r="AP123" t="s">
        <v>75</v>
      </c>
      <c r="AQ123" t="s">
        <v>75</v>
      </c>
      <c r="AR123" t="s">
        <v>77</v>
      </c>
      <c r="AS123">
        <v>7680</v>
      </c>
      <c r="AT123">
        <v>500</v>
      </c>
      <c r="AU123" t="s">
        <v>75</v>
      </c>
      <c r="AV123" t="s">
        <v>75</v>
      </c>
      <c r="AW123" t="s">
        <v>87</v>
      </c>
      <c r="AX123" t="s">
        <v>70</v>
      </c>
      <c r="AY123">
        <v>113.78</v>
      </c>
      <c r="AZ123">
        <v>1235.43</v>
      </c>
      <c r="BA123">
        <v>1</v>
      </c>
      <c r="BB123">
        <v>9600</v>
      </c>
      <c r="BC123" t="s">
        <v>88</v>
      </c>
      <c r="BD123">
        <v>97.22</v>
      </c>
      <c r="BE123">
        <v>1090.8800000000001</v>
      </c>
      <c r="BF123">
        <v>4800</v>
      </c>
      <c r="BG123">
        <v>7680</v>
      </c>
      <c r="BH123" t="s">
        <v>88</v>
      </c>
      <c r="BI123">
        <v>157.07</v>
      </c>
      <c r="BJ123">
        <v>1708.83</v>
      </c>
      <c r="BK123">
        <v>3200</v>
      </c>
      <c r="BL123">
        <v>8550</v>
      </c>
      <c r="BM123" t="s">
        <v>88</v>
      </c>
    </row>
    <row r="124" spans="1:65" x14ac:dyDescent="0.2">
      <c r="A124">
        <v>10123</v>
      </c>
      <c r="B124" t="s">
        <v>65</v>
      </c>
      <c r="C124" s="1">
        <v>45356</v>
      </c>
      <c r="D124" t="s">
        <v>70</v>
      </c>
      <c r="E124">
        <v>2014</v>
      </c>
      <c r="F124" t="s">
        <v>67</v>
      </c>
      <c r="G124" t="s">
        <v>326</v>
      </c>
      <c r="H124" t="s">
        <v>556</v>
      </c>
      <c r="I124" t="s">
        <v>664</v>
      </c>
      <c r="J124" t="s">
        <v>100</v>
      </c>
      <c r="K124" t="s">
        <v>72</v>
      </c>
      <c r="L124">
        <v>1798</v>
      </c>
      <c r="M124" t="s">
        <v>352</v>
      </c>
      <c r="N124" t="s">
        <v>93</v>
      </c>
      <c r="O124" t="s">
        <v>75</v>
      </c>
      <c r="P124" t="s">
        <v>76</v>
      </c>
      <c r="Q124" t="s">
        <v>77</v>
      </c>
      <c r="R124" t="s">
        <v>75</v>
      </c>
      <c r="S124" t="s">
        <v>70</v>
      </c>
      <c r="T124">
        <v>60</v>
      </c>
      <c r="U124" t="s">
        <v>665</v>
      </c>
      <c r="V124" t="s">
        <v>103</v>
      </c>
      <c r="W124" t="s">
        <v>666</v>
      </c>
      <c r="X124">
        <v>9024</v>
      </c>
      <c r="Y124" t="s">
        <v>278</v>
      </c>
      <c r="Z124">
        <v>68</v>
      </c>
      <c r="AA124" s="1">
        <v>20478</v>
      </c>
      <c r="AB124" t="s">
        <v>97</v>
      </c>
      <c r="AC124" t="s">
        <v>77</v>
      </c>
      <c r="AD124" t="s">
        <v>70</v>
      </c>
      <c r="AE124">
        <v>4</v>
      </c>
      <c r="AF124">
        <v>16</v>
      </c>
      <c r="AG124" t="s">
        <v>84</v>
      </c>
      <c r="AH124" t="s">
        <v>85</v>
      </c>
      <c r="AI124">
        <v>0</v>
      </c>
      <c r="AJ124" t="s">
        <v>75</v>
      </c>
      <c r="AK124" t="s">
        <v>75</v>
      </c>
      <c r="AL124" t="s">
        <v>75</v>
      </c>
      <c r="AM124" t="s">
        <v>70</v>
      </c>
      <c r="AN124" t="s">
        <v>86</v>
      </c>
      <c r="AO124" t="s">
        <v>70</v>
      </c>
      <c r="AP124" t="s">
        <v>75</v>
      </c>
      <c r="AQ124" t="s">
        <v>75</v>
      </c>
      <c r="AR124" t="s">
        <v>77</v>
      </c>
      <c r="AS124">
        <v>11760</v>
      </c>
      <c r="AT124">
        <v>500</v>
      </c>
      <c r="AU124" t="s">
        <v>75</v>
      </c>
      <c r="AV124" t="s">
        <v>75</v>
      </c>
      <c r="AW124" t="s">
        <v>87</v>
      </c>
      <c r="AX124" t="s">
        <v>70</v>
      </c>
      <c r="AY124">
        <v>54.96</v>
      </c>
      <c r="AZ124">
        <v>597.30999999999995</v>
      </c>
      <c r="BA124">
        <v>4800</v>
      </c>
      <c r="BB124">
        <v>14800</v>
      </c>
      <c r="BC124" t="s">
        <v>88</v>
      </c>
      <c r="BD124">
        <v>71.02</v>
      </c>
      <c r="BE124">
        <v>796.88</v>
      </c>
      <c r="BF124">
        <v>7350</v>
      </c>
      <c r="BG124">
        <v>11760</v>
      </c>
      <c r="BH124" t="s">
        <v>88</v>
      </c>
      <c r="BI124">
        <v>58.14</v>
      </c>
      <c r="BJ124">
        <v>629.65</v>
      </c>
      <c r="BK124">
        <v>4900</v>
      </c>
      <c r="BL124">
        <v>13000</v>
      </c>
      <c r="BM124" t="s">
        <v>88</v>
      </c>
    </row>
    <row r="125" spans="1:65" x14ac:dyDescent="0.2">
      <c r="A125">
        <v>10124</v>
      </c>
      <c r="B125" t="s">
        <v>65</v>
      </c>
      <c r="C125" s="1">
        <v>45356</v>
      </c>
      <c r="D125" t="s">
        <v>667</v>
      </c>
      <c r="E125">
        <v>1998</v>
      </c>
      <c r="F125" t="s">
        <v>89</v>
      </c>
      <c r="G125" t="s">
        <v>361</v>
      </c>
      <c r="H125" t="s">
        <v>70</v>
      </c>
      <c r="I125" t="s">
        <v>70</v>
      </c>
      <c r="J125" t="s">
        <v>92</v>
      </c>
      <c r="K125" t="s">
        <v>72</v>
      </c>
      <c r="L125">
        <v>2693</v>
      </c>
      <c r="M125" t="s">
        <v>73</v>
      </c>
      <c r="N125" t="s">
        <v>93</v>
      </c>
      <c r="O125" t="s">
        <v>75</v>
      </c>
      <c r="P125" t="s">
        <v>76</v>
      </c>
      <c r="Q125" t="s">
        <v>77</v>
      </c>
      <c r="R125" t="s">
        <v>75</v>
      </c>
      <c r="S125" t="s">
        <v>70</v>
      </c>
      <c r="T125">
        <v>29</v>
      </c>
      <c r="U125" t="s">
        <v>668</v>
      </c>
      <c r="V125" t="s">
        <v>95</v>
      </c>
      <c r="W125" t="s">
        <v>669</v>
      </c>
      <c r="X125">
        <v>3191</v>
      </c>
      <c r="Y125" t="s">
        <v>147</v>
      </c>
      <c r="Z125">
        <v>69</v>
      </c>
      <c r="AA125" s="1">
        <v>20113</v>
      </c>
      <c r="AB125" t="s">
        <v>97</v>
      </c>
      <c r="AC125" t="s">
        <v>77</v>
      </c>
      <c r="AD125" t="s">
        <v>70</v>
      </c>
      <c r="AE125">
        <v>4</v>
      </c>
      <c r="AF125">
        <v>16</v>
      </c>
      <c r="AG125" t="s">
        <v>124</v>
      </c>
      <c r="AH125" t="s">
        <v>85</v>
      </c>
      <c r="AI125">
        <v>0</v>
      </c>
      <c r="AJ125" t="s">
        <v>75</v>
      </c>
      <c r="AK125" t="s">
        <v>75</v>
      </c>
      <c r="AL125" t="s">
        <v>75</v>
      </c>
      <c r="AM125" t="s">
        <v>70</v>
      </c>
      <c r="AN125" t="s">
        <v>86</v>
      </c>
      <c r="AO125" t="s">
        <v>70</v>
      </c>
      <c r="AP125" t="s">
        <v>75</v>
      </c>
      <c r="AQ125" t="s">
        <v>75</v>
      </c>
      <c r="AR125" t="s">
        <v>77</v>
      </c>
      <c r="AS125">
        <v>8562</v>
      </c>
      <c r="AT125">
        <v>500</v>
      </c>
      <c r="AU125" t="s">
        <v>75</v>
      </c>
      <c r="AV125" t="s">
        <v>75</v>
      </c>
      <c r="AW125" t="s">
        <v>87</v>
      </c>
      <c r="AX125" t="s">
        <v>70</v>
      </c>
      <c r="AY125">
        <v>60.9</v>
      </c>
      <c r="AZ125">
        <v>661.7</v>
      </c>
      <c r="BA125">
        <v>2250</v>
      </c>
      <c r="BB125">
        <v>12250</v>
      </c>
      <c r="BC125" t="s">
        <v>98</v>
      </c>
      <c r="BD125">
        <v>44.14</v>
      </c>
      <c r="BE125">
        <v>495.49</v>
      </c>
      <c r="BF125">
        <v>7425</v>
      </c>
      <c r="BG125">
        <v>11880</v>
      </c>
      <c r="BH125" t="s">
        <v>88</v>
      </c>
      <c r="BI125">
        <v>53.62</v>
      </c>
      <c r="BJ125">
        <v>580.28</v>
      </c>
      <c r="BK125">
        <v>4950</v>
      </c>
      <c r="BL125">
        <v>13150</v>
      </c>
      <c r="BM125" t="s">
        <v>88</v>
      </c>
    </row>
    <row r="126" spans="1:65" hidden="1" x14ac:dyDescent="0.2">
      <c r="A126">
        <v>10125</v>
      </c>
      <c r="B126" t="s">
        <v>65</v>
      </c>
      <c r="C126" s="1">
        <v>45356</v>
      </c>
      <c r="D126" t="s">
        <v>670</v>
      </c>
      <c r="E126">
        <v>2005</v>
      </c>
      <c r="F126" t="s">
        <v>67</v>
      </c>
      <c r="G126" t="s">
        <v>671</v>
      </c>
      <c r="H126" t="s">
        <v>70</v>
      </c>
      <c r="I126" t="s">
        <v>70</v>
      </c>
      <c r="J126" t="s">
        <v>92</v>
      </c>
      <c r="K126" t="s">
        <v>72</v>
      </c>
      <c r="L126">
        <v>1998</v>
      </c>
      <c r="M126" t="s">
        <v>73</v>
      </c>
      <c r="N126" t="s">
        <v>74</v>
      </c>
      <c r="O126" t="s">
        <v>75</v>
      </c>
      <c r="P126" t="s">
        <v>76</v>
      </c>
      <c r="Q126" t="s">
        <v>77</v>
      </c>
      <c r="R126" t="s">
        <v>75</v>
      </c>
      <c r="S126" t="s">
        <v>70</v>
      </c>
      <c r="T126">
        <v>9</v>
      </c>
      <c r="U126" t="s">
        <v>672</v>
      </c>
      <c r="V126" t="s">
        <v>114</v>
      </c>
      <c r="W126" t="s">
        <v>607</v>
      </c>
      <c r="X126">
        <v>1041</v>
      </c>
      <c r="Y126" t="s">
        <v>116</v>
      </c>
      <c r="Z126">
        <v>22</v>
      </c>
      <c r="AA126" s="1">
        <v>37280</v>
      </c>
      <c r="AB126" t="s">
        <v>254</v>
      </c>
      <c r="AC126" t="s">
        <v>77</v>
      </c>
      <c r="AD126" t="s">
        <v>70</v>
      </c>
      <c r="AE126">
        <v>4</v>
      </c>
      <c r="AF126">
        <v>16</v>
      </c>
      <c r="AG126" t="s">
        <v>124</v>
      </c>
      <c r="AH126" t="s">
        <v>148</v>
      </c>
      <c r="AI126">
        <v>0</v>
      </c>
      <c r="AJ126" t="s">
        <v>75</v>
      </c>
      <c r="AK126" t="s">
        <v>75</v>
      </c>
      <c r="AL126" t="s">
        <v>75</v>
      </c>
      <c r="AM126" t="s">
        <v>70</v>
      </c>
      <c r="AN126" t="s">
        <v>86</v>
      </c>
      <c r="AO126" t="s">
        <v>70</v>
      </c>
      <c r="AP126" t="s">
        <v>75</v>
      </c>
      <c r="AQ126" t="s">
        <v>75</v>
      </c>
      <c r="AR126" t="s">
        <v>77</v>
      </c>
      <c r="AS126">
        <v>5000</v>
      </c>
      <c r="AT126">
        <v>500</v>
      </c>
      <c r="AU126" t="s">
        <v>75</v>
      </c>
      <c r="AV126" t="s">
        <v>75</v>
      </c>
      <c r="AW126" t="s">
        <v>87</v>
      </c>
      <c r="AX126" t="s">
        <v>70</v>
      </c>
      <c r="AY126">
        <v>160.19</v>
      </c>
      <c r="AZ126">
        <v>1739.03</v>
      </c>
      <c r="BA126">
        <v>1</v>
      </c>
      <c r="BB126">
        <v>9650</v>
      </c>
      <c r="BC126" t="s">
        <v>98</v>
      </c>
      <c r="BD126">
        <v>104.3</v>
      </c>
      <c r="BE126">
        <v>1170.1400000000001</v>
      </c>
      <c r="BF126">
        <v>4913</v>
      </c>
      <c r="BG126">
        <v>7860</v>
      </c>
      <c r="BH126" t="s">
        <v>179</v>
      </c>
      <c r="BI126">
        <v>-1</v>
      </c>
      <c r="BJ126">
        <v>-1</v>
      </c>
      <c r="BK126">
        <v>-1</v>
      </c>
      <c r="BL126">
        <v>-1</v>
      </c>
      <c r="BM126" t="s">
        <v>107</v>
      </c>
    </row>
    <row r="127" spans="1:65" x14ac:dyDescent="0.2">
      <c r="A127">
        <v>10126</v>
      </c>
      <c r="B127" t="s">
        <v>65</v>
      </c>
      <c r="C127" s="1">
        <v>45356</v>
      </c>
      <c r="D127" t="s">
        <v>673</v>
      </c>
      <c r="E127">
        <v>2005</v>
      </c>
      <c r="F127" t="s">
        <v>269</v>
      </c>
      <c r="G127" t="s">
        <v>674</v>
      </c>
      <c r="H127" t="s">
        <v>143</v>
      </c>
      <c r="I127" t="s">
        <v>70</v>
      </c>
      <c r="J127" t="s">
        <v>100</v>
      </c>
      <c r="K127" t="s">
        <v>72</v>
      </c>
      <c r="L127">
        <v>1998</v>
      </c>
      <c r="M127" t="s">
        <v>175</v>
      </c>
      <c r="N127" t="s">
        <v>164</v>
      </c>
      <c r="O127" t="s">
        <v>75</v>
      </c>
      <c r="P127" t="s">
        <v>76</v>
      </c>
      <c r="Q127" t="s">
        <v>77</v>
      </c>
      <c r="R127" t="s">
        <v>75</v>
      </c>
      <c r="S127" t="s">
        <v>70</v>
      </c>
      <c r="T127">
        <v>302</v>
      </c>
      <c r="U127" t="s">
        <v>675</v>
      </c>
      <c r="V127" t="s">
        <v>95</v>
      </c>
      <c r="W127" t="s">
        <v>676</v>
      </c>
      <c r="X127">
        <v>4112</v>
      </c>
      <c r="Y127" t="s">
        <v>330</v>
      </c>
      <c r="Z127">
        <v>28</v>
      </c>
      <c r="AA127" s="1">
        <v>35088</v>
      </c>
      <c r="AB127" t="s">
        <v>97</v>
      </c>
      <c r="AC127" t="s">
        <v>77</v>
      </c>
      <c r="AD127" t="s">
        <v>70</v>
      </c>
      <c r="AE127">
        <v>4</v>
      </c>
      <c r="AF127">
        <v>16</v>
      </c>
      <c r="AG127" t="s">
        <v>124</v>
      </c>
      <c r="AH127" t="s">
        <v>85</v>
      </c>
      <c r="AI127">
        <v>0</v>
      </c>
      <c r="AJ127" t="s">
        <v>75</v>
      </c>
      <c r="AK127" t="s">
        <v>75</v>
      </c>
      <c r="AL127" t="s">
        <v>75</v>
      </c>
      <c r="AM127" t="s">
        <v>70</v>
      </c>
      <c r="AN127" t="s">
        <v>86</v>
      </c>
      <c r="AO127" t="s">
        <v>70</v>
      </c>
      <c r="AP127" t="s">
        <v>75</v>
      </c>
      <c r="AQ127" t="s">
        <v>75</v>
      </c>
      <c r="AR127" t="s">
        <v>77</v>
      </c>
      <c r="AS127">
        <v>5820</v>
      </c>
      <c r="AT127">
        <v>500</v>
      </c>
      <c r="AU127" t="s">
        <v>75</v>
      </c>
      <c r="AV127" t="s">
        <v>75</v>
      </c>
      <c r="AW127" t="s">
        <v>87</v>
      </c>
      <c r="AX127" t="s">
        <v>70</v>
      </c>
      <c r="AY127">
        <v>76.3</v>
      </c>
      <c r="AZ127">
        <v>828.85</v>
      </c>
      <c r="BA127">
        <v>1</v>
      </c>
      <c r="BB127">
        <v>8150</v>
      </c>
      <c r="BC127" t="s">
        <v>88</v>
      </c>
      <c r="BD127">
        <v>64.55</v>
      </c>
      <c r="BE127">
        <v>724.45</v>
      </c>
      <c r="BF127">
        <v>3638</v>
      </c>
      <c r="BG127">
        <v>5820</v>
      </c>
      <c r="BH127" t="s">
        <v>88</v>
      </c>
      <c r="BI127">
        <v>82.86</v>
      </c>
      <c r="BJ127">
        <v>899.31</v>
      </c>
      <c r="BK127">
        <v>2400</v>
      </c>
      <c r="BL127">
        <v>6500</v>
      </c>
      <c r="BM127" t="s">
        <v>88</v>
      </c>
    </row>
    <row r="128" spans="1:65" x14ac:dyDescent="0.2">
      <c r="A128">
        <v>10127</v>
      </c>
      <c r="B128" t="s">
        <v>65</v>
      </c>
      <c r="C128" s="1">
        <v>45356</v>
      </c>
      <c r="D128" t="s">
        <v>70</v>
      </c>
      <c r="E128">
        <v>2006</v>
      </c>
      <c r="F128" t="s">
        <v>652</v>
      </c>
      <c r="G128" t="s">
        <v>677</v>
      </c>
      <c r="H128" t="s">
        <v>678</v>
      </c>
      <c r="I128" t="s">
        <v>654</v>
      </c>
      <c r="J128" t="s">
        <v>100</v>
      </c>
      <c r="K128" t="s">
        <v>72</v>
      </c>
      <c r="L128">
        <v>1995</v>
      </c>
      <c r="M128" t="s">
        <v>188</v>
      </c>
      <c r="N128" t="s">
        <v>93</v>
      </c>
      <c r="O128" t="s">
        <v>75</v>
      </c>
      <c r="P128" t="s">
        <v>76</v>
      </c>
      <c r="Q128" t="s">
        <v>77</v>
      </c>
      <c r="R128" t="s">
        <v>75</v>
      </c>
      <c r="S128" t="s">
        <v>70</v>
      </c>
      <c r="T128">
        <v>25</v>
      </c>
      <c r="U128" t="s">
        <v>679</v>
      </c>
      <c r="V128" t="s">
        <v>194</v>
      </c>
      <c r="W128" t="s">
        <v>545</v>
      </c>
      <c r="X128">
        <v>8051</v>
      </c>
      <c r="Y128" t="s">
        <v>172</v>
      </c>
      <c r="Z128">
        <v>53</v>
      </c>
      <c r="AA128" s="1">
        <v>25957</v>
      </c>
      <c r="AB128" t="s">
        <v>97</v>
      </c>
      <c r="AC128" t="s">
        <v>77</v>
      </c>
      <c r="AD128" t="s">
        <v>70</v>
      </c>
      <c r="AE128">
        <v>4</v>
      </c>
      <c r="AF128">
        <v>16</v>
      </c>
      <c r="AG128" t="s">
        <v>84</v>
      </c>
      <c r="AH128" t="s">
        <v>148</v>
      </c>
      <c r="AI128">
        <v>0</v>
      </c>
      <c r="AJ128" t="s">
        <v>75</v>
      </c>
      <c r="AK128" t="s">
        <v>75</v>
      </c>
      <c r="AL128" t="s">
        <v>75</v>
      </c>
      <c r="AM128" t="s">
        <v>70</v>
      </c>
      <c r="AN128" t="s">
        <v>86</v>
      </c>
      <c r="AO128" t="s">
        <v>70</v>
      </c>
      <c r="AP128" t="s">
        <v>75</v>
      </c>
      <c r="AQ128" t="s">
        <v>75</v>
      </c>
      <c r="AR128" t="s">
        <v>77</v>
      </c>
      <c r="AS128">
        <v>7800</v>
      </c>
      <c r="AT128">
        <v>500</v>
      </c>
      <c r="AU128" t="s">
        <v>75</v>
      </c>
      <c r="AV128" t="s">
        <v>75</v>
      </c>
      <c r="AW128" t="s">
        <v>87</v>
      </c>
      <c r="AX128" t="s">
        <v>70</v>
      </c>
      <c r="AY128">
        <v>76.95</v>
      </c>
      <c r="AZ128">
        <v>835.84</v>
      </c>
      <c r="BA128">
        <v>1</v>
      </c>
      <c r="BB128">
        <v>9600</v>
      </c>
      <c r="BC128" t="s">
        <v>88</v>
      </c>
      <c r="BD128">
        <v>69.45</v>
      </c>
      <c r="BE128">
        <v>779.39</v>
      </c>
      <c r="BF128">
        <v>4875</v>
      </c>
      <c r="BG128">
        <v>7800</v>
      </c>
      <c r="BH128" t="s">
        <v>88</v>
      </c>
      <c r="BI128">
        <v>120.46</v>
      </c>
      <c r="BJ128">
        <v>1309.46</v>
      </c>
      <c r="BK128">
        <v>3250</v>
      </c>
      <c r="BL128">
        <v>8700</v>
      </c>
      <c r="BM128" t="s">
        <v>88</v>
      </c>
    </row>
    <row r="129" spans="1:65" hidden="1" x14ac:dyDescent="0.2">
      <c r="A129">
        <v>10128</v>
      </c>
      <c r="B129" t="s">
        <v>65</v>
      </c>
      <c r="C129" s="1">
        <v>45356</v>
      </c>
      <c r="D129" t="s">
        <v>70</v>
      </c>
      <c r="E129">
        <v>2004</v>
      </c>
      <c r="F129" t="s">
        <v>269</v>
      </c>
      <c r="G129" t="s">
        <v>585</v>
      </c>
      <c r="H129" t="s">
        <v>680</v>
      </c>
      <c r="I129" t="s">
        <v>70</v>
      </c>
      <c r="J129" t="s">
        <v>71</v>
      </c>
      <c r="K129" t="s">
        <v>72</v>
      </c>
      <c r="L129">
        <v>2497</v>
      </c>
      <c r="M129" t="s">
        <v>73</v>
      </c>
      <c r="N129" t="s">
        <v>74</v>
      </c>
      <c r="O129" t="s">
        <v>75</v>
      </c>
      <c r="P129" t="s">
        <v>76</v>
      </c>
      <c r="Q129" t="s">
        <v>77</v>
      </c>
      <c r="R129" t="s">
        <v>75</v>
      </c>
      <c r="S129" t="s">
        <v>112</v>
      </c>
      <c r="T129">
        <v>82</v>
      </c>
      <c r="U129" t="s">
        <v>681</v>
      </c>
      <c r="V129" t="s">
        <v>114</v>
      </c>
      <c r="W129" t="s">
        <v>607</v>
      </c>
      <c r="X129">
        <v>1041</v>
      </c>
      <c r="Y129" t="s">
        <v>116</v>
      </c>
      <c r="Z129">
        <v>25</v>
      </c>
      <c r="AA129" s="1">
        <v>36184</v>
      </c>
      <c r="AB129" t="s">
        <v>254</v>
      </c>
      <c r="AC129" t="s">
        <v>77</v>
      </c>
      <c r="AD129" t="s">
        <v>70</v>
      </c>
      <c r="AE129">
        <v>4</v>
      </c>
      <c r="AF129">
        <v>16</v>
      </c>
      <c r="AG129" t="s">
        <v>124</v>
      </c>
      <c r="AH129" t="s">
        <v>85</v>
      </c>
      <c r="AI129">
        <v>0</v>
      </c>
      <c r="AJ129" t="s">
        <v>75</v>
      </c>
      <c r="AK129" t="s">
        <v>75</v>
      </c>
      <c r="AL129" t="s">
        <v>75</v>
      </c>
      <c r="AM129" t="s">
        <v>70</v>
      </c>
      <c r="AN129" t="s">
        <v>86</v>
      </c>
      <c r="AO129" t="s">
        <v>70</v>
      </c>
      <c r="AP129" t="s">
        <v>75</v>
      </c>
      <c r="AQ129" t="s">
        <v>75</v>
      </c>
      <c r="AR129" t="s">
        <v>77</v>
      </c>
      <c r="AS129">
        <v>4140</v>
      </c>
      <c r="AT129">
        <v>500</v>
      </c>
      <c r="AU129" t="s">
        <v>75</v>
      </c>
      <c r="AV129" t="s">
        <v>75</v>
      </c>
      <c r="AW129" t="s">
        <v>87</v>
      </c>
      <c r="AX129" t="s">
        <v>70</v>
      </c>
      <c r="AY129">
        <v>-1</v>
      </c>
      <c r="AZ129">
        <v>-1</v>
      </c>
      <c r="BA129">
        <v>-1</v>
      </c>
      <c r="BB129">
        <v>-1</v>
      </c>
      <c r="BC129" t="s">
        <v>159</v>
      </c>
      <c r="BD129">
        <v>80.819999999999993</v>
      </c>
      <c r="BE129">
        <v>906.91</v>
      </c>
      <c r="BF129">
        <v>2588</v>
      </c>
      <c r="BG129">
        <v>4140</v>
      </c>
      <c r="BH129" t="s">
        <v>88</v>
      </c>
      <c r="BI129">
        <v>119.4</v>
      </c>
      <c r="BJ129">
        <v>1297.95</v>
      </c>
      <c r="BK129">
        <v>1700</v>
      </c>
      <c r="BL129">
        <v>4650</v>
      </c>
      <c r="BM129" t="s">
        <v>88</v>
      </c>
    </row>
    <row r="130" spans="1:65" hidden="1" x14ac:dyDescent="0.2">
      <c r="A130">
        <v>10129</v>
      </c>
      <c r="B130" t="s">
        <v>65</v>
      </c>
      <c r="C130" s="1">
        <v>45356</v>
      </c>
      <c r="D130" t="s">
        <v>70</v>
      </c>
      <c r="E130">
        <v>1989</v>
      </c>
      <c r="F130" t="s">
        <v>167</v>
      </c>
      <c r="G130" t="s">
        <v>168</v>
      </c>
      <c r="H130" t="s">
        <v>682</v>
      </c>
      <c r="I130" t="s">
        <v>70</v>
      </c>
      <c r="J130" t="s">
        <v>71</v>
      </c>
      <c r="K130" t="s">
        <v>509</v>
      </c>
      <c r="L130">
        <v>1994</v>
      </c>
      <c r="M130" t="s">
        <v>175</v>
      </c>
      <c r="N130" t="s">
        <v>74</v>
      </c>
      <c r="O130" t="s">
        <v>75</v>
      </c>
      <c r="P130" t="s">
        <v>76</v>
      </c>
      <c r="Q130" t="s">
        <v>77</v>
      </c>
      <c r="R130" t="s">
        <v>75</v>
      </c>
      <c r="S130" t="s">
        <v>70</v>
      </c>
      <c r="T130" t="s">
        <v>683</v>
      </c>
      <c r="U130" t="s">
        <v>684</v>
      </c>
      <c r="V130" t="s">
        <v>194</v>
      </c>
      <c r="W130" t="s">
        <v>685</v>
      </c>
      <c r="X130">
        <v>602</v>
      </c>
      <c r="Y130" t="s">
        <v>116</v>
      </c>
      <c r="Z130">
        <v>67</v>
      </c>
      <c r="AA130" s="1">
        <v>20844</v>
      </c>
      <c r="AB130" t="s">
        <v>97</v>
      </c>
      <c r="AC130" t="s">
        <v>77</v>
      </c>
      <c r="AD130" t="s">
        <v>70</v>
      </c>
      <c r="AE130">
        <v>4</v>
      </c>
      <c r="AF130">
        <v>16</v>
      </c>
      <c r="AG130" t="s">
        <v>124</v>
      </c>
      <c r="AH130" t="s">
        <v>85</v>
      </c>
      <c r="AI130">
        <v>0</v>
      </c>
      <c r="AJ130" t="s">
        <v>75</v>
      </c>
      <c r="AK130" t="s">
        <v>75</v>
      </c>
      <c r="AL130" t="s">
        <v>75</v>
      </c>
      <c r="AM130" t="s">
        <v>70</v>
      </c>
      <c r="AN130" t="s">
        <v>86</v>
      </c>
      <c r="AO130" t="s">
        <v>70</v>
      </c>
      <c r="AP130" t="s">
        <v>75</v>
      </c>
      <c r="AQ130" t="s">
        <v>75</v>
      </c>
      <c r="AR130" t="s">
        <v>77</v>
      </c>
      <c r="AS130">
        <v>12375</v>
      </c>
      <c r="AT130">
        <v>500</v>
      </c>
      <c r="AU130" t="s">
        <v>75</v>
      </c>
      <c r="AV130" t="s">
        <v>75</v>
      </c>
      <c r="AW130" t="s">
        <v>87</v>
      </c>
      <c r="AX130" t="s">
        <v>70</v>
      </c>
      <c r="AY130">
        <v>-1</v>
      </c>
      <c r="AZ130">
        <v>-1</v>
      </c>
      <c r="BA130">
        <v>-1</v>
      </c>
      <c r="BB130">
        <v>-1</v>
      </c>
      <c r="BC130" t="s">
        <v>149</v>
      </c>
      <c r="BD130">
        <v>60.3</v>
      </c>
      <c r="BE130">
        <v>676.74</v>
      </c>
      <c r="BF130">
        <v>12375</v>
      </c>
      <c r="BG130">
        <v>19800</v>
      </c>
      <c r="BH130" t="s">
        <v>88</v>
      </c>
      <c r="BI130">
        <v>113.51</v>
      </c>
      <c r="BJ130">
        <v>1233.7</v>
      </c>
      <c r="BK130">
        <v>8250</v>
      </c>
      <c r="BL130">
        <v>21650</v>
      </c>
      <c r="BM130" t="s">
        <v>88</v>
      </c>
    </row>
    <row r="131" spans="1:65" hidden="1" x14ac:dyDescent="0.2">
      <c r="A131">
        <v>10130</v>
      </c>
      <c r="B131" t="s">
        <v>65</v>
      </c>
      <c r="C131" s="1">
        <v>45356</v>
      </c>
      <c r="D131" t="s">
        <v>686</v>
      </c>
      <c r="E131">
        <v>2010</v>
      </c>
      <c r="F131" t="s">
        <v>269</v>
      </c>
      <c r="G131" t="s">
        <v>687</v>
      </c>
      <c r="H131" t="s">
        <v>586</v>
      </c>
      <c r="I131" t="s">
        <v>70</v>
      </c>
      <c r="J131" t="s">
        <v>92</v>
      </c>
      <c r="K131" t="s">
        <v>133</v>
      </c>
      <c r="L131">
        <v>2521</v>
      </c>
      <c r="M131" t="s">
        <v>223</v>
      </c>
      <c r="N131" t="s">
        <v>93</v>
      </c>
      <c r="O131" t="s">
        <v>75</v>
      </c>
      <c r="P131" t="s">
        <v>76</v>
      </c>
      <c r="Q131" t="s">
        <v>77</v>
      </c>
      <c r="R131" t="s">
        <v>75</v>
      </c>
      <c r="S131" t="s">
        <v>70</v>
      </c>
      <c r="T131">
        <v>294</v>
      </c>
      <c r="U131" t="s">
        <v>688</v>
      </c>
      <c r="V131" t="s">
        <v>114</v>
      </c>
      <c r="W131" t="s">
        <v>689</v>
      </c>
      <c r="X131">
        <v>8083</v>
      </c>
      <c r="Y131" t="s">
        <v>690</v>
      </c>
      <c r="Z131">
        <v>54</v>
      </c>
      <c r="AA131" s="1">
        <v>25592</v>
      </c>
      <c r="AB131" t="s">
        <v>97</v>
      </c>
      <c r="AC131" t="s">
        <v>77</v>
      </c>
      <c r="AD131" t="s">
        <v>70</v>
      </c>
      <c r="AE131">
        <v>4</v>
      </c>
      <c r="AF131">
        <v>16</v>
      </c>
      <c r="AG131" t="s">
        <v>124</v>
      </c>
      <c r="AH131" t="s">
        <v>85</v>
      </c>
      <c r="AI131">
        <v>0</v>
      </c>
      <c r="AJ131" t="s">
        <v>75</v>
      </c>
      <c r="AK131" t="s">
        <v>75</v>
      </c>
      <c r="AL131" t="s">
        <v>75</v>
      </c>
      <c r="AM131" t="s">
        <v>70</v>
      </c>
      <c r="AN131" t="s">
        <v>86</v>
      </c>
      <c r="AO131" t="s">
        <v>70</v>
      </c>
      <c r="AP131" t="s">
        <v>75</v>
      </c>
      <c r="AQ131" t="s">
        <v>75</v>
      </c>
      <c r="AR131" t="s">
        <v>77</v>
      </c>
      <c r="AS131">
        <v>15525</v>
      </c>
      <c r="AT131">
        <v>500</v>
      </c>
      <c r="AU131" t="s">
        <v>75</v>
      </c>
      <c r="AV131" t="s">
        <v>75</v>
      </c>
      <c r="AW131" t="s">
        <v>87</v>
      </c>
      <c r="AX131" t="s">
        <v>70</v>
      </c>
      <c r="AY131">
        <v>86.95</v>
      </c>
      <c r="AZ131">
        <v>944.42</v>
      </c>
      <c r="BA131">
        <v>5175</v>
      </c>
      <c r="BB131">
        <v>15525</v>
      </c>
      <c r="BC131" t="s">
        <v>88</v>
      </c>
      <c r="BD131">
        <v>82.86</v>
      </c>
      <c r="BE131">
        <v>929.79</v>
      </c>
      <c r="BF131">
        <v>9975</v>
      </c>
      <c r="BG131">
        <v>15960</v>
      </c>
      <c r="BH131" t="s">
        <v>88</v>
      </c>
      <c r="BI131">
        <v>-1</v>
      </c>
      <c r="BJ131">
        <v>-1</v>
      </c>
      <c r="BK131">
        <v>-1</v>
      </c>
      <c r="BL131">
        <v>-1</v>
      </c>
      <c r="BM131" t="s">
        <v>159</v>
      </c>
    </row>
    <row r="132" spans="1:65" hidden="1" x14ac:dyDescent="0.2">
      <c r="A132">
        <v>10131</v>
      </c>
      <c r="B132" t="s">
        <v>65</v>
      </c>
      <c r="C132" s="1">
        <v>45356</v>
      </c>
      <c r="D132" t="s">
        <v>70</v>
      </c>
      <c r="E132">
        <v>2008</v>
      </c>
      <c r="F132" t="s">
        <v>67</v>
      </c>
      <c r="G132" t="s">
        <v>532</v>
      </c>
      <c r="H132" t="s">
        <v>691</v>
      </c>
      <c r="I132" t="s">
        <v>692</v>
      </c>
      <c r="J132" t="s">
        <v>100</v>
      </c>
      <c r="K132" t="s">
        <v>72</v>
      </c>
      <c r="L132">
        <v>1498</v>
      </c>
      <c r="M132" t="s">
        <v>228</v>
      </c>
      <c r="N132" t="s">
        <v>93</v>
      </c>
      <c r="O132" t="s">
        <v>75</v>
      </c>
      <c r="P132" t="s">
        <v>76</v>
      </c>
      <c r="Q132" t="s">
        <v>77</v>
      </c>
      <c r="R132" t="s">
        <v>75</v>
      </c>
      <c r="S132" t="s">
        <v>101</v>
      </c>
      <c r="T132">
        <v>18</v>
      </c>
      <c r="U132" t="s">
        <v>693</v>
      </c>
      <c r="V132" t="s">
        <v>114</v>
      </c>
      <c r="W132" t="s">
        <v>694</v>
      </c>
      <c r="X132">
        <v>627</v>
      </c>
      <c r="Y132" t="s">
        <v>116</v>
      </c>
      <c r="Z132">
        <v>20</v>
      </c>
      <c r="AA132" s="1">
        <v>38010</v>
      </c>
      <c r="AB132" t="s">
        <v>97</v>
      </c>
      <c r="AC132" t="s">
        <v>77</v>
      </c>
      <c r="AD132" t="s">
        <v>70</v>
      </c>
      <c r="AE132">
        <v>4</v>
      </c>
      <c r="AF132">
        <v>16</v>
      </c>
      <c r="AG132" t="s">
        <v>84</v>
      </c>
      <c r="AH132" t="s">
        <v>85</v>
      </c>
      <c r="AI132">
        <v>0</v>
      </c>
      <c r="AJ132" t="s">
        <v>75</v>
      </c>
      <c r="AK132" t="s">
        <v>75</v>
      </c>
      <c r="AL132" t="s">
        <v>75</v>
      </c>
      <c r="AM132" t="s">
        <v>70</v>
      </c>
      <c r="AN132" t="s">
        <v>86</v>
      </c>
      <c r="AO132" t="s">
        <v>70</v>
      </c>
      <c r="AP132" t="s">
        <v>75</v>
      </c>
      <c r="AQ132" t="s">
        <v>75</v>
      </c>
      <c r="AR132" t="s">
        <v>77</v>
      </c>
      <c r="AS132">
        <v>7420</v>
      </c>
      <c r="AT132">
        <v>500</v>
      </c>
      <c r="AU132" t="s">
        <v>75</v>
      </c>
      <c r="AV132" t="s">
        <v>75</v>
      </c>
      <c r="AW132" t="s">
        <v>87</v>
      </c>
      <c r="AX132" t="s">
        <v>70</v>
      </c>
      <c r="AY132">
        <v>-1</v>
      </c>
      <c r="AZ132">
        <v>-1</v>
      </c>
      <c r="BA132">
        <v>-1</v>
      </c>
      <c r="BB132">
        <v>-1</v>
      </c>
      <c r="BC132" t="s">
        <v>149</v>
      </c>
      <c r="BD132">
        <v>103.26</v>
      </c>
      <c r="BE132">
        <v>1158.5999999999999</v>
      </c>
      <c r="BF132">
        <v>4763</v>
      </c>
      <c r="BG132">
        <v>7620</v>
      </c>
      <c r="BH132" t="s">
        <v>216</v>
      </c>
      <c r="BI132">
        <v>156.19999999999999</v>
      </c>
      <c r="BJ132">
        <v>1699.33</v>
      </c>
      <c r="BK132">
        <v>3200</v>
      </c>
      <c r="BL132">
        <v>8500</v>
      </c>
      <c r="BM132" t="s">
        <v>88</v>
      </c>
    </row>
    <row r="133" spans="1:65" x14ac:dyDescent="0.2">
      <c r="A133">
        <v>10132</v>
      </c>
      <c r="B133" t="s">
        <v>65</v>
      </c>
      <c r="C133" s="1">
        <v>45356</v>
      </c>
      <c r="D133" t="s">
        <v>695</v>
      </c>
      <c r="E133">
        <v>2002</v>
      </c>
      <c r="F133" t="s">
        <v>118</v>
      </c>
      <c r="G133" t="s">
        <v>696</v>
      </c>
      <c r="H133" t="s">
        <v>70</v>
      </c>
      <c r="I133" t="s">
        <v>697</v>
      </c>
      <c r="J133" t="s">
        <v>92</v>
      </c>
      <c r="K133" t="s">
        <v>72</v>
      </c>
      <c r="L133">
        <v>2967</v>
      </c>
      <c r="M133" t="s">
        <v>144</v>
      </c>
      <c r="N133" t="s">
        <v>93</v>
      </c>
      <c r="O133" t="s">
        <v>75</v>
      </c>
      <c r="P133" t="s">
        <v>76</v>
      </c>
      <c r="Q133" t="s">
        <v>77</v>
      </c>
      <c r="R133" t="s">
        <v>75</v>
      </c>
      <c r="S133" t="s">
        <v>70</v>
      </c>
      <c r="T133" t="s">
        <v>698</v>
      </c>
      <c r="U133" t="s">
        <v>699</v>
      </c>
      <c r="V133" t="s">
        <v>80</v>
      </c>
      <c r="W133" t="s">
        <v>700</v>
      </c>
      <c r="X133">
        <v>3112</v>
      </c>
      <c r="Y133" t="s">
        <v>147</v>
      </c>
      <c r="Z133">
        <v>36</v>
      </c>
      <c r="AA133" s="1">
        <v>32166</v>
      </c>
      <c r="AB133" t="s">
        <v>97</v>
      </c>
      <c r="AC133" t="s">
        <v>77</v>
      </c>
      <c r="AD133" t="s">
        <v>70</v>
      </c>
      <c r="AE133">
        <v>4</v>
      </c>
      <c r="AF133">
        <v>16</v>
      </c>
      <c r="AG133" t="s">
        <v>84</v>
      </c>
      <c r="AH133" t="s">
        <v>85</v>
      </c>
      <c r="AI133">
        <v>1</v>
      </c>
      <c r="AJ133" t="s">
        <v>77</v>
      </c>
      <c r="AK133" t="s">
        <v>77</v>
      </c>
      <c r="AL133" t="s">
        <v>77</v>
      </c>
      <c r="AM133">
        <v>14</v>
      </c>
      <c r="AN133" s="1">
        <v>44895</v>
      </c>
      <c r="AO133" t="s">
        <v>106</v>
      </c>
      <c r="AP133" t="s">
        <v>75</v>
      </c>
      <c r="AQ133" t="s">
        <v>75</v>
      </c>
      <c r="AR133" t="s">
        <v>77</v>
      </c>
      <c r="AS133">
        <v>4980</v>
      </c>
      <c r="AT133">
        <v>500</v>
      </c>
      <c r="AU133" t="s">
        <v>75</v>
      </c>
      <c r="AV133" t="s">
        <v>75</v>
      </c>
      <c r="AW133" t="s">
        <v>87</v>
      </c>
      <c r="AX133" t="s">
        <v>70</v>
      </c>
      <c r="AY133">
        <v>76.760000000000005</v>
      </c>
      <c r="AZ133">
        <v>833.85</v>
      </c>
      <c r="BA133">
        <v>1</v>
      </c>
      <c r="BB133">
        <v>7450</v>
      </c>
      <c r="BC133" t="s">
        <v>88</v>
      </c>
      <c r="BD133">
        <v>56.72</v>
      </c>
      <c r="BE133">
        <v>636.57000000000005</v>
      </c>
      <c r="BF133">
        <v>3113</v>
      </c>
      <c r="BG133">
        <v>4980</v>
      </c>
      <c r="BH133" t="s">
        <v>98</v>
      </c>
      <c r="BI133">
        <v>82.99</v>
      </c>
      <c r="BJ133">
        <v>900.77</v>
      </c>
      <c r="BK133">
        <v>2300</v>
      </c>
      <c r="BL133">
        <v>6100</v>
      </c>
      <c r="BM133" t="s">
        <v>88</v>
      </c>
    </row>
    <row r="134" spans="1:65" x14ac:dyDescent="0.2">
      <c r="A134">
        <v>10133</v>
      </c>
      <c r="B134" t="s">
        <v>65</v>
      </c>
      <c r="C134" s="1">
        <v>45356</v>
      </c>
      <c r="D134" t="s">
        <v>701</v>
      </c>
      <c r="E134">
        <v>2008</v>
      </c>
      <c r="F134" t="s">
        <v>167</v>
      </c>
      <c r="G134" t="s">
        <v>212</v>
      </c>
      <c r="H134" t="s">
        <v>213</v>
      </c>
      <c r="I134" t="s">
        <v>70</v>
      </c>
      <c r="J134" t="s">
        <v>100</v>
      </c>
      <c r="K134" t="s">
        <v>72</v>
      </c>
      <c r="L134">
        <v>1498</v>
      </c>
      <c r="M134" t="s">
        <v>73</v>
      </c>
      <c r="N134" t="s">
        <v>74</v>
      </c>
      <c r="O134" t="s">
        <v>75</v>
      </c>
      <c r="P134" t="s">
        <v>76</v>
      </c>
      <c r="Q134" t="s">
        <v>77</v>
      </c>
      <c r="R134" t="s">
        <v>75</v>
      </c>
      <c r="S134" t="s">
        <v>70</v>
      </c>
      <c r="T134">
        <v>22</v>
      </c>
      <c r="U134" t="s">
        <v>702</v>
      </c>
      <c r="V134" t="s">
        <v>114</v>
      </c>
      <c r="W134" t="s">
        <v>703</v>
      </c>
      <c r="X134">
        <v>1025</v>
      </c>
      <c r="Y134" t="s">
        <v>116</v>
      </c>
      <c r="Z134">
        <v>23</v>
      </c>
      <c r="AA134" s="1">
        <v>36915</v>
      </c>
      <c r="AB134" t="s">
        <v>97</v>
      </c>
      <c r="AC134" t="s">
        <v>77</v>
      </c>
      <c r="AD134" t="s">
        <v>70</v>
      </c>
      <c r="AE134">
        <v>4</v>
      </c>
      <c r="AF134">
        <v>16</v>
      </c>
      <c r="AG134" t="s">
        <v>124</v>
      </c>
      <c r="AH134" t="s">
        <v>148</v>
      </c>
      <c r="AI134">
        <v>0</v>
      </c>
      <c r="AJ134" t="s">
        <v>75</v>
      </c>
      <c r="AK134" t="s">
        <v>75</v>
      </c>
      <c r="AL134" t="s">
        <v>75</v>
      </c>
      <c r="AM134" t="s">
        <v>70</v>
      </c>
      <c r="AN134" t="s">
        <v>86</v>
      </c>
      <c r="AO134" t="s">
        <v>70</v>
      </c>
      <c r="AP134" t="s">
        <v>75</v>
      </c>
      <c r="AQ134" t="s">
        <v>75</v>
      </c>
      <c r="AR134" t="s">
        <v>77</v>
      </c>
      <c r="AS134">
        <v>9530</v>
      </c>
      <c r="AT134">
        <v>500</v>
      </c>
      <c r="AU134" t="s">
        <v>75</v>
      </c>
      <c r="AV134" t="s">
        <v>75</v>
      </c>
      <c r="AW134" t="s">
        <v>87</v>
      </c>
      <c r="AX134" t="s">
        <v>70</v>
      </c>
      <c r="AY134">
        <v>184.69</v>
      </c>
      <c r="AZ134">
        <v>2004.77</v>
      </c>
      <c r="BA134">
        <v>1500</v>
      </c>
      <c r="BB134">
        <v>11500</v>
      </c>
      <c r="BC134" t="s">
        <v>88</v>
      </c>
      <c r="BD134">
        <v>124.61</v>
      </c>
      <c r="BE134">
        <v>1397.96</v>
      </c>
      <c r="BF134">
        <v>6338</v>
      </c>
      <c r="BG134">
        <v>10140</v>
      </c>
      <c r="BH134" t="s">
        <v>179</v>
      </c>
      <c r="BI134">
        <v>248.82</v>
      </c>
      <c r="BJ134">
        <v>2709.73</v>
      </c>
      <c r="BK134">
        <v>4200</v>
      </c>
      <c r="BL134">
        <v>11250</v>
      </c>
      <c r="BM134" t="s">
        <v>88</v>
      </c>
    </row>
    <row r="135" spans="1:65" x14ac:dyDescent="0.2">
      <c r="A135">
        <v>10134</v>
      </c>
      <c r="B135" t="s">
        <v>65</v>
      </c>
      <c r="C135" s="1">
        <v>45356</v>
      </c>
      <c r="D135" t="s">
        <v>704</v>
      </c>
      <c r="E135">
        <v>2011</v>
      </c>
      <c r="F135" t="s">
        <v>241</v>
      </c>
      <c r="G135" t="s">
        <v>705</v>
      </c>
      <c r="H135" t="s">
        <v>634</v>
      </c>
      <c r="I135" t="s">
        <v>706</v>
      </c>
      <c r="J135" t="s">
        <v>71</v>
      </c>
      <c r="K135" t="s">
        <v>72</v>
      </c>
      <c r="L135">
        <v>2492</v>
      </c>
      <c r="M135" t="s">
        <v>245</v>
      </c>
      <c r="N135" t="s">
        <v>93</v>
      </c>
      <c r="O135" t="s">
        <v>75</v>
      </c>
      <c r="P135" t="s">
        <v>76</v>
      </c>
      <c r="Q135" t="s">
        <v>77</v>
      </c>
      <c r="R135" t="s">
        <v>75</v>
      </c>
      <c r="S135" t="s">
        <v>112</v>
      </c>
      <c r="T135">
        <v>28</v>
      </c>
      <c r="U135" t="s">
        <v>707</v>
      </c>
      <c r="V135" t="s">
        <v>114</v>
      </c>
      <c r="W135" t="s">
        <v>708</v>
      </c>
      <c r="X135">
        <v>3121</v>
      </c>
      <c r="Y135" t="s">
        <v>147</v>
      </c>
      <c r="Z135">
        <v>50</v>
      </c>
      <c r="AA135" s="1">
        <v>27053</v>
      </c>
      <c r="AB135" t="s">
        <v>97</v>
      </c>
      <c r="AC135" t="s">
        <v>77</v>
      </c>
      <c r="AD135" t="s">
        <v>70</v>
      </c>
      <c r="AE135">
        <v>4</v>
      </c>
      <c r="AF135">
        <v>16</v>
      </c>
      <c r="AG135" t="s">
        <v>84</v>
      </c>
      <c r="AH135" t="s">
        <v>85</v>
      </c>
      <c r="AI135">
        <v>0</v>
      </c>
      <c r="AJ135" t="s">
        <v>75</v>
      </c>
      <c r="AK135" t="s">
        <v>75</v>
      </c>
      <c r="AL135" t="s">
        <v>75</v>
      </c>
      <c r="AM135" t="s">
        <v>70</v>
      </c>
      <c r="AN135" t="s">
        <v>86</v>
      </c>
      <c r="AO135" t="s">
        <v>70</v>
      </c>
      <c r="AP135" t="s">
        <v>75</v>
      </c>
      <c r="AQ135" t="s">
        <v>75</v>
      </c>
      <c r="AR135" t="s">
        <v>77</v>
      </c>
      <c r="AS135">
        <v>6540</v>
      </c>
      <c r="AT135">
        <v>500</v>
      </c>
      <c r="AU135" t="s">
        <v>75</v>
      </c>
      <c r="AV135" t="s">
        <v>75</v>
      </c>
      <c r="AW135" t="s">
        <v>87</v>
      </c>
      <c r="AX135" t="s">
        <v>70</v>
      </c>
      <c r="AY135">
        <v>54.36</v>
      </c>
      <c r="AZ135">
        <v>590.73</v>
      </c>
      <c r="BA135">
        <v>1</v>
      </c>
      <c r="BB135">
        <v>8950</v>
      </c>
      <c r="BC135" t="s">
        <v>88</v>
      </c>
      <c r="BD135">
        <v>54.2</v>
      </c>
      <c r="BE135">
        <v>608.33000000000004</v>
      </c>
      <c r="BF135">
        <v>4088</v>
      </c>
      <c r="BG135">
        <v>6540</v>
      </c>
      <c r="BH135" t="s">
        <v>88</v>
      </c>
      <c r="BI135">
        <v>112.96</v>
      </c>
      <c r="BJ135">
        <v>1227.6500000000001</v>
      </c>
      <c r="BK135">
        <v>2700</v>
      </c>
      <c r="BL135">
        <v>7300</v>
      </c>
      <c r="BM135" t="s">
        <v>88</v>
      </c>
    </row>
    <row r="136" spans="1:65" x14ac:dyDescent="0.2">
      <c r="A136">
        <v>10135</v>
      </c>
      <c r="B136" t="s">
        <v>65</v>
      </c>
      <c r="C136" s="1">
        <v>45356</v>
      </c>
      <c r="D136" t="s">
        <v>70</v>
      </c>
      <c r="E136">
        <v>1993</v>
      </c>
      <c r="F136" t="s">
        <v>350</v>
      </c>
      <c r="G136" t="s">
        <v>709</v>
      </c>
      <c r="H136" t="s">
        <v>710</v>
      </c>
      <c r="I136" t="s">
        <v>70</v>
      </c>
      <c r="J136" t="s">
        <v>71</v>
      </c>
      <c r="K136" t="s">
        <v>133</v>
      </c>
      <c r="L136">
        <v>1997</v>
      </c>
      <c r="M136" t="s">
        <v>175</v>
      </c>
      <c r="N136" t="s">
        <v>74</v>
      </c>
      <c r="O136" t="s">
        <v>75</v>
      </c>
      <c r="P136" t="s">
        <v>76</v>
      </c>
      <c r="Q136" t="s">
        <v>77</v>
      </c>
      <c r="R136" t="s">
        <v>75</v>
      </c>
      <c r="S136" t="s">
        <v>70</v>
      </c>
      <c r="T136">
        <v>13</v>
      </c>
      <c r="U136" t="s">
        <v>711</v>
      </c>
      <c r="V136" t="s">
        <v>80</v>
      </c>
      <c r="W136" t="s">
        <v>340</v>
      </c>
      <c r="X136">
        <v>3216</v>
      </c>
      <c r="Y136" t="s">
        <v>82</v>
      </c>
      <c r="Z136">
        <v>25</v>
      </c>
      <c r="AA136" s="1">
        <v>36184</v>
      </c>
      <c r="AB136" t="s">
        <v>97</v>
      </c>
      <c r="AC136" t="s">
        <v>77</v>
      </c>
      <c r="AD136" t="s">
        <v>70</v>
      </c>
      <c r="AE136">
        <v>4</v>
      </c>
      <c r="AF136">
        <v>16</v>
      </c>
      <c r="AG136" t="s">
        <v>84</v>
      </c>
      <c r="AH136" t="s">
        <v>85</v>
      </c>
      <c r="AI136">
        <v>0</v>
      </c>
      <c r="AJ136" t="s">
        <v>75</v>
      </c>
      <c r="AK136" t="s">
        <v>75</v>
      </c>
      <c r="AL136" t="s">
        <v>75</v>
      </c>
      <c r="AM136" t="s">
        <v>70</v>
      </c>
      <c r="AN136" t="s">
        <v>86</v>
      </c>
      <c r="AO136" t="s">
        <v>70</v>
      </c>
      <c r="AP136" t="s">
        <v>75</v>
      </c>
      <c r="AQ136" t="s">
        <v>75</v>
      </c>
      <c r="AR136" t="s">
        <v>77</v>
      </c>
      <c r="AS136">
        <v>9113</v>
      </c>
      <c r="AT136">
        <v>500</v>
      </c>
      <c r="AU136" t="s">
        <v>75</v>
      </c>
      <c r="AV136" t="s">
        <v>75</v>
      </c>
      <c r="AW136" t="s">
        <v>87</v>
      </c>
      <c r="AX136" t="s">
        <v>70</v>
      </c>
      <c r="AY136">
        <v>129.30000000000001</v>
      </c>
      <c r="AZ136">
        <v>1403.81</v>
      </c>
      <c r="BA136">
        <v>4300</v>
      </c>
      <c r="BB136">
        <v>14300</v>
      </c>
      <c r="BC136" t="s">
        <v>88</v>
      </c>
      <c r="BD136">
        <v>73.14</v>
      </c>
      <c r="BE136">
        <v>820.73</v>
      </c>
      <c r="BF136">
        <v>9113</v>
      </c>
      <c r="BG136">
        <v>14580</v>
      </c>
      <c r="BH136" t="s">
        <v>88</v>
      </c>
      <c r="BI136">
        <v>183.85</v>
      </c>
      <c r="BJ136">
        <v>2001</v>
      </c>
      <c r="BK136">
        <v>6100</v>
      </c>
      <c r="BL136">
        <v>16100</v>
      </c>
      <c r="BM136" t="s">
        <v>88</v>
      </c>
    </row>
    <row r="137" spans="1:65" x14ac:dyDescent="0.2">
      <c r="A137">
        <v>10136</v>
      </c>
      <c r="B137" t="s">
        <v>65</v>
      </c>
      <c r="C137" s="1">
        <v>45356</v>
      </c>
      <c r="D137" t="s">
        <v>70</v>
      </c>
      <c r="E137">
        <v>2013</v>
      </c>
      <c r="F137" t="s">
        <v>712</v>
      </c>
      <c r="G137" t="s">
        <v>713</v>
      </c>
      <c r="H137" t="s">
        <v>70</v>
      </c>
      <c r="I137" t="s">
        <v>70</v>
      </c>
      <c r="J137" t="s">
        <v>92</v>
      </c>
      <c r="K137" t="s">
        <v>133</v>
      </c>
      <c r="L137">
        <v>1996</v>
      </c>
      <c r="M137" t="s">
        <v>144</v>
      </c>
      <c r="N137" t="s">
        <v>207</v>
      </c>
      <c r="O137" t="s">
        <v>75</v>
      </c>
      <c r="P137" t="s">
        <v>76</v>
      </c>
      <c r="Q137" t="s">
        <v>77</v>
      </c>
      <c r="R137" t="s">
        <v>75</v>
      </c>
      <c r="S137" t="s">
        <v>70</v>
      </c>
      <c r="T137">
        <v>194</v>
      </c>
      <c r="U137" t="s">
        <v>714</v>
      </c>
      <c r="V137" t="s">
        <v>114</v>
      </c>
      <c r="W137" t="s">
        <v>715</v>
      </c>
      <c r="X137">
        <v>5024</v>
      </c>
      <c r="Y137" t="s">
        <v>239</v>
      </c>
      <c r="Z137">
        <v>36</v>
      </c>
      <c r="AA137" s="1">
        <v>32166</v>
      </c>
      <c r="AB137" t="s">
        <v>97</v>
      </c>
      <c r="AC137" t="s">
        <v>77</v>
      </c>
      <c r="AD137" t="s">
        <v>70</v>
      </c>
      <c r="AE137">
        <v>4</v>
      </c>
      <c r="AF137">
        <v>16</v>
      </c>
      <c r="AG137" t="s">
        <v>84</v>
      </c>
      <c r="AH137" t="s">
        <v>148</v>
      </c>
      <c r="AI137">
        <v>0</v>
      </c>
      <c r="AJ137" t="s">
        <v>75</v>
      </c>
      <c r="AK137" t="s">
        <v>75</v>
      </c>
      <c r="AL137" t="s">
        <v>75</v>
      </c>
      <c r="AM137" t="s">
        <v>70</v>
      </c>
      <c r="AN137" t="s">
        <v>86</v>
      </c>
      <c r="AO137" t="s">
        <v>70</v>
      </c>
      <c r="AP137" t="s">
        <v>75</v>
      </c>
      <c r="AQ137" t="s">
        <v>75</v>
      </c>
      <c r="AR137" t="s">
        <v>77</v>
      </c>
      <c r="AS137">
        <v>12600</v>
      </c>
      <c r="AT137">
        <v>500</v>
      </c>
      <c r="AU137" t="s">
        <v>75</v>
      </c>
      <c r="AV137" t="s">
        <v>75</v>
      </c>
      <c r="AW137" t="s">
        <v>87</v>
      </c>
      <c r="AX137" t="s">
        <v>70</v>
      </c>
      <c r="AY137">
        <v>94.34</v>
      </c>
      <c r="AZ137">
        <v>1024.56</v>
      </c>
      <c r="BA137">
        <v>5250</v>
      </c>
      <c r="BB137">
        <v>15750</v>
      </c>
      <c r="BC137" t="s">
        <v>88</v>
      </c>
      <c r="BD137">
        <v>99.37</v>
      </c>
      <c r="BE137">
        <v>1114.95</v>
      </c>
      <c r="BF137">
        <v>7875</v>
      </c>
      <c r="BG137">
        <v>12600</v>
      </c>
      <c r="BH137" t="s">
        <v>88</v>
      </c>
      <c r="BI137">
        <v>79.3</v>
      </c>
      <c r="BJ137">
        <v>860.49</v>
      </c>
      <c r="BK137">
        <v>5250</v>
      </c>
      <c r="BL137">
        <v>13950</v>
      </c>
      <c r="BM137" t="s">
        <v>88</v>
      </c>
    </row>
    <row r="138" spans="1:65" x14ac:dyDescent="0.2">
      <c r="A138">
        <v>10137</v>
      </c>
      <c r="B138" t="s">
        <v>65</v>
      </c>
      <c r="C138" s="1">
        <v>45356</v>
      </c>
      <c r="D138" t="s">
        <v>70</v>
      </c>
      <c r="E138">
        <v>2005</v>
      </c>
      <c r="F138" t="s">
        <v>118</v>
      </c>
      <c r="G138" t="s">
        <v>232</v>
      </c>
      <c r="H138" t="s">
        <v>70</v>
      </c>
      <c r="I138" t="s">
        <v>70</v>
      </c>
      <c r="J138" t="s">
        <v>92</v>
      </c>
      <c r="K138" t="s">
        <v>72</v>
      </c>
      <c r="L138">
        <v>2261</v>
      </c>
      <c r="M138" t="s">
        <v>144</v>
      </c>
      <c r="N138" t="s">
        <v>74</v>
      </c>
      <c r="O138" t="s">
        <v>75</v>
      </c>
      <c r="P138" t="s">
        <v>76</v>
      </c>
      <c r="Q138" t="s">
        <v>77</v>
      </c>
      <c r="R138" t="s">
        <v>75</v>
      </c>
      <c r="S138" t="s">
        <v>70</v>
      </c>
      <c r="T138" t="s">
        <v>716</v>
      </c>
      <c r="U138" t="s">
        <v>717</v>
      </c>
      <c r="V138" t="s">
        <v>95</v>
      </c>
      <c r="W138" t="s">
        <v>718</v>
      </c>
      <c r="X138">
        <v>5032</v>
      </c>
      <c r="Y138" t="s">
        <v>239</v>
      </c>
      <c r="Z138">
        <v>23</v>
      </c>
      <c r="AA138" s="1">
        <v>36915</v>
      </c>
      <c r="AB138" t="s">
        <v>97</v>
      </c>
      <c r="AC138" t="s">
        <v>77</v>
      </c>
      <c r="AD138" t="s">
        <v>70</v>
      </c>
      <c r="AE138">
        <v>4</v>
      </c>
      <c r="AF138">
        <v>16</v>
      </c>
      <c r="AG138" t="s">
        <v>84</v>
      </c>
      <c r="AH138" t="s">
        <v>148</v>
      </c>
      <c r="AI138">
        <v>1</v>
      </c>
      <c r="AJ138" t="s">
        <v>77</v>
      </c>
      <c r="AK138" t="s">
        <v>77</v>
      </c>
      <c r="AL138" t="s">
        <v>77</v>
      </c>
      <c r="AM138">
        <v>16</v>
      </c>
      <c r="AN138" s="1">
        <v>44834</v>
      </c>
      <c r="AO138" t="s">
        <v>117</v>
      </c>
      <c r="AP138" t="s">
        <v>75</v>
      </c>
      <c r="AQ138" t="s">
        <v>75</v>
      </c>
      <c r="AR138" t="s">
        <v>77</v>
      </c>
      <c r="AS138">
        <v>9300</v>
      </c>
      <c r="AT138">
        <v>500</v>
      </c>
      <c r="AU138" t="s">
        <v>75</v>
      </c>
      <c r="AV138" t="s">
        <v>75</v>
      </c>
      <c r="AW138" t="s">
        <v>87</v>
      </c>
      <c r="AX138" t="s">
        <v>70</v>
      </c>
      <c r="AY138">
        <v>112.87</v>
      </c>
      <c r="AZ138">
        <v>1225.58</v>
      </c>
      <c r="BA138">
        <v>850</v>
      </c>
      <c r="BB138">
        <v>10850</v>
      </c>
      <c r="BC138" t="s">
        <v>88</v>
      </c>
      <c r="BD138">
        <v>105.38</v>
      </c>
      <c r="BE138">
        <v>1182.28</v>
      </c>
      <c r="BF138">
        <v>6150</v>
      </c>
      <c r="BG138">
        <v>9840</v>
      </c>
      <c r="BH138" t="s">
        <v>179</v>
      </c>
      <c r="BI138">
        <v>161.32</v>
      </c>
      <c r="BJ138">
        <v>1755.21</v>
      </c>
      <c r="BK138">
        <v>4100</v>
      </c>
      <c r="BL138">
        <v>10950</v>
      </c>
      <c r="BM138" t="s">
        <v>88</v>
      </c>
    </row>
    <row r="139" spans="1:65" x14ac:dyDescent="0.2">
      <c r="A139">
        <v>10138</v>
      </c>
      <c r="B139" t="s">
        <v>65</v>
      </c>
      <c r="C139" s="1">
        <v>45356</v>
      </c>
      <c r="D139" t="s">
        <v>70</v>
      </c>
      <c r="E139">
        <v>2007</v>
      </c>
      <c r="F139" t="s">
        <v>67</v>
      </c>
      <c r="G139" t="s">
        <v>719</v>
      </c>
      <c r="H139" t="s">
        <v>720</v>
      </c>
      <c r="I139" t="s">
        <v>721</v>
      </c>
      <c r="J139" t="s">
        <v>92</v>
      </c>
      <c r="K139" t="s">
        <v>72</v>
      </c>
      <c r="L139">
        <v>1997</v>
      </c>
      <c r="M139" t="s">
        <v>352</v>
      </c>
      <c r="N139" t="s">
        <v>93</v>
      </c>
      <c r="O139" t="s">
        <v>75</v>
      </c>
      <c r="P139" t="s">
        <v>76</v>
      </c>
      <c r="Q139" t="s">
        <v>77</v>
      </c>
      <c r="R139" t="s">
        <v>75</v>
      </c>
      <c r="S139" t="s">
        <v>70</v>
      </c>
      <c r="T139">
        <v>55</v>
      </c>
      <c r="U139" t="s">
        <v>722</v>
      </c>
      <c r="V139" t="s">
        <v>114</v>
      </c>
      <c r="W139" t="s">
        <v>723</v>
      </c>
      <c r="X139">
        <v>1061</v>
      </c>
      <c r="Y139" t="s">
        <v>116</v>
      </c>
      <c r="Z139">
        <v>38</v>
      </c>
      <c r="AA139" s="1">
        <v>31436</v>
      </c>
      <c r="AB139" t="s">
        <v>254</v>
      </c>
      <c r="AC139" t="s">
        <v>77</v>
      </c>
      <c r="AD139" t="s">
        <v>70</v>
      </c>
      <c r="AE139">
        <v>4</v>
      </c>
      <c r="AF139">
        <v>16</v>
      </c>
      <c r="AG139" t="s">
        <v>84</v>
      </c>
      <c r="AH139" t="s">
        <v>148</v>
      </c>
      <c r="AI139">
        <v>0</v>
      </c>
      <c r="AJ139" t="s">
        <v>75</v>
      </c>
      <c r="AK139" t="s">
        <v>75</v>
      </c>
      <c r="AL139" t="s">
        <v>75</v>
      </c>
      <c r="AM139" t="s">
        <v>70</v>
      </c>
      <c r="AN139" t="s">
        <v>86</v>
      </c>
      <c r="AO139" t="s">
        <v>70</v>
      </c>
      <c r="AP139" t="s">
        <v>75</v>
      </c>
      <c r="AQ139" t="s">
        <v>75</v>
      </c>
      <c r="AR139" t="s">
        <v>77</v>
      </c>
      <c r="AS139">
        <v>9000</v>
      </c>
      <c r="AT139">
        <v>500</v>
      </c>
      <c r="AU139" t="s">
        <v>75</v>
      </c>
      <c r="AV139" t="s">
        <v>75</v>
      </c>
      <c r="AW139" t="s">
        <v>87</v>
      </c>
      <c r="AX139" t="s">
        <v>70</v>
      </c>
      <c r="AY139">
        <v>102.1</v>
      </c>
      <c r="AZ139">
        <v>1108.78</v>
      </c>
      <c r="BA139">
        <v>1700</v>
      </c>
      <c r="BB139">
        <v>11700</v>
      </c>
      <c r="BC139" t="s">
        <v>98</v>
      </c>
      <c r="BD139">
        <v>80.12</v>
      </c>
      <c r="BE139">
        <v>899.08</v>
      </c>
      <c r="BF139">
        <v>5625</v>
      </c>
      <c r="BG139">
        <v>9000</v>
      </c>
      <c r="BH139" t="s">
        <v>88</v>
      </c>
      <c r="BI139">
        <v>96.65</v>
      </c>
      <c r="BJ139">
        <v>1049.71</v>
      </c>
      <c r="BK139">
        <v>3750</v>
      </c>
      <c r="BL139">
        <v>10000</v>
      </c>
      <c r="BM139" t="s">
        <v>88</v>
      </c>
    </row>
    <row r="140" spans="1:65" x14ac:dyDescent="0.2">
      <c r="A140">
        <v>10139</v>
      </c>
      <c r="B140" t="s">
        <v>65</v>
      </c>
      <c r="C140" s="1">
        <v>45356</v>
      </c>
      <c r="D140" t="s">
        <v>70</v>
      </c>
      <c r="E140">
        <v>1998</v>
      </c>
      <c r="F140" t="s">
        <v>541</v>
      </c>
      <c r="G140" t="s">
        <v>724</v>
      </c>
      <c r="H140" t="s">
        <v>468</v>
      </c>
      <c r="I140" t="s">
        <v>70</v>
      </c>
      <c r="J140" t="s">
        <v>100</v>
      </c>
      <c r="K140" t="s">
        <v>72</v>
      </c>
      <c r="L140">
        <v>1495</v>
      </c>
      <c r="M140" t="s">
        <v>175</v>
      </c>
      <c r="N140" t="s">
        <v>74</v>
      </c>
      <c r="O140" t="s">
        <v>75</v>
      </c>
      <c r="P140" t="s">
        <v>76</v>
      </c>
      <c r="Q140" t="s">
        <v>77</v>
      </c>
      <c r="R140" t="s">
        <v>75</v>
      </c>
      <c r="S140" t="s">
        <v>70</v>
      </c>
      <c r="T140">
        <v>29</v>
      </c>
      <c r="U140" t="s">
        <v>725</v>
      </c>
      <c r="V140" t="s">
        <v>80</v>
      </c>
      <c r="W140" t="s">
        <v>726</v>
      </c>
      <c r="X140">
        <v>7910</v>
      </c>
      <c r="Y140" t="s">
        <v>172</v>
      </c>
      <c r="Z140">
        <v>63</v>
      </c>
      <c r="AA140" s="1">
        <v>22305</v>
      </c>
      <c r="AB140" t="s">
        <v>97</v>
      </c>
      <c r="AC140" t="s">
        <v>77</v>
      </c>
      <c r="AD140" t="s">
        <v>70</v>
      </c>
      <c r="AE140">
        <v>4</v>
      </c>
      <c r="AF140">
        <v>16</v>
      </c>
      <c r="AG140" t="s">
        <v>84</v>
      </c>
      <c r="AH140" t="s">
        <v>85</v>
      </c>
      <c r="AI140">
        <v>0</v>
      </c>
      <c r="AJ140" t="s">
        <v>75</v>
      </c>
      <c r="AK140" t="s">
        <v>75</v>
      </c>
      <c r="AL140" t="s">
        <v>75</v>
      </c>
      <c r="AM140" t="s">
        <v>70</v>
      </c>
      <c r="AN140" t="s">
        <v>86</v>
      </c>
      <c r="AO140" t="s">
        <v>70</v>
      </c>
      <c r="AP140" t="s">
        <v>75</v>
      </c>
      <c r="AQ140" t="s">
        <v>75</v>
      </c>
      <c r="AR140" t="s">
        <v>77</v>
      </c>
      <c r="AS140">
        <v>1725</v>
      </c>
      <c r="AT140">
        <v>500</v>
      </c>
      <c r="AU140" t="s">
        <v>75</v>
      </c>
      <c r="AV140" t="s">
        <v>75</v>
      </c>
      <c r="AW140" t="s">
        <v>87</v>
      </c>
      <c r="AX140" t="s">
        <v>70</v>
      </c>
      <c r="AY140">
        <v>28.66</v>
      </c>
      <c r="AZ140">
        <v>311.89</v>
      </c>
      <c r="BA140">
        <v>1</v>
      </c>
      <c r="BB140">
        <v>6550</v>
      </c>
      <c r="BC140" t="s">
        <v>88</v>
      </c>
      <c r="BD140">
        <v>35.25</v>
      </c>
      <c r="BE140">
        <v>395.78</v>
      </c>
      <c r="BF140">
        <v>1725</v>
      </c>
      <c r="BG140">
        <v>2760</v>
      </c>
      <c r="BH140" t="s">
        <v>88</v>
      </c>
      <c r="BI140">
        <v>29.56</v>
      </c>
      <c r="BJ140">
        <v>354.72</v>
      </c>
      <c r="BK140">
        <v>1150</v>
      </c>
      <c r="BL140">
        <v>3100</v>
      </c>
      <c r="BM140" t="s">
        <v>88</v>
      </c>
    </row>
    <row r="141" spans="1:65" x14ac:dyDescent="0.2">
      <c r="A141">
        <v>10140</v>
      </c>
      <c r="B141" t="s">
        <v>65</v>
      </c>
      <c r="C141" s="1">
        <v>45356</v>
      </c>
      <c r="D141" t="s">
        <v>70</v>
      </c>
      <c r="E141">
        <v>2010</v>
      </c>
      <c r="F141" t="s">
        <v>118</v>
      </c>
      <c r="G141" t="s">
        <v>119</v>
      </c>
      <c r="H141" t="s">
        <v>727</v>
      </c>
      <c r="I141" t="s">
        <v>70</v>
      </c>
      <c r="J141" t="s">
        <v>100</v>
      </c>
      <c r="K141" t="s">
        <v>72</v>
      </c>
      <c r="L141">
        <v>1998</v>
      </c>
      <c r="M141" t="s">
        <v>144</v>
      </c>
      <c r="N141" t="s">
        <v>74</v>
      </c>
      <c r="O141" t="s">
        <v>75</v>
      </c>
      <c r="P141" t="s">
        <v>76</v>
      </c>
      <c r="Q141" t="s">
        <v>77</v>
      </c>
      <c r="R141" t="s">
        <v>75</v>
      </c>
      <c r="S141" t="s">
        <v>70</v>
      </c>
      <c r="T141">
        <v>18</v>
      </c>
      <c r="U141" t="s">
        <v>728</v>
      </c>
      <c r="V141" t="s">
        <v>114</v>
      </c>
      <c r="W141" t="s">
        <v>723</v>
      </c>
      <c r="X141">
        <v>1061</v>
      </c>
      <c r="Y141" t="s">
        <v>116</v>
      </c>
      <c r="Z141">
        <v>32</v>
      </c>
      <c r="AA141" s="1">
        <v>33627</v>
      </c>
      <c r="AB141" t="s">
        <v>97</v>
      </c>
      <c r="AC141" t="s">
        <v>77</v>
      </c>
      <c r="AD141" t="s">
        <v>70</v>
      </c>
      <c r="AE141">
        <v>4</v>
      </c>
      <c r="AF141">
        <v>16</v>
      </c>
      <c r="AG141" t="s">
        <v>124</v>
      </c>
      <c r="AH141" t="s">
        <v>85</v>
      </c>
      <c r="AI141">
        <v>1</v>
      </c>
      <c r="AJ141" t="s">
        <v>75</v>
      </c>
      <c r="AK141" t="s">
        <v>77</v>
      </c>
      <c r="AL141" t="s">
        <v>77</v>
      </c>
      <c r="AM141">
        <v>26</v>
      </c>
      <c r="AN141" s="1">
        <v>44530</v>
      </c>
      <c r="AO141" t="s">
        <v>106</v>
      </c>
      <c r="AP141" t="s">
        <v>75</v>
      </c>
      <c r="AQ141" t="s">
        <v>75</v>
      </c>
      <c r="AR141" t="s">
        <v>77</v>
      </c>
      <c r="AS141">
        <v>12000</v>
      </c>
      <c r="AT141">
        <v>500</v>
      </c>
      <c r="AU141" t="s">
        <v>75</v>
      </c>
      <c r="AV141" t="s">
        <v>75</v>
      </c>
      <c r="AW141" t="s">
        <v>87</v>
      </c>
      <c r="AX141" t="s">
        <v>70</v>
      </c>
      <c r="AY141">
        <v>138.68</v>
      </c>
      <c r="AZ141">
        <v>1505.64</v>
      </c>
      <c r="BA141">
        <v>5200</v>
      </c>
      <c r="BB141">
        <v>15600</v>
      </c>
      <c r="BC141" t="s">
        <v>88</v>
      </c>
      <c r="BD141">
        <v>114.51</v>
      </c>
      <c r="BE141">
        <v>1284.69</v>
      </c>
      <c r="BF141">
        <v>9525</v>
      </c>
      <c r="BG141">
        <v>15240</v>
      </c>
      <c r="BH141" t="s">
        <v>88</v>
      </c>
      <c r="BI141">
        <v>138.53</v>
      </c>
      <c r="BJ141">
        <v>1506.6</v>
      </c>
      <c r="BK141">
        <v>6350</v>
      </c>
      <c r="BL141">
        <v>16800</v>
      </c>
      <c r="BM141" t="s">
        <v>88</v>
      </c>
    </row>
    <row r="142" spans="1:65" hidden="1" x14ac:dyDescent="0.2">
      <c r="A142">
        <v>10141</v>
      </c>
      <c r="B142" t="s">
        <v>65</v>
      </c>
      <c r="C142" s="1">
        <v>45356</v>
      </c>
      <c r="D142" t="s">
        <v>70</v>
      </c>
      <c r="E142">
        <v>2004</v>
      </c>
      <c r="F142" t="s">
        <v>638</v>
      </c>
      <c r="G142" t="s">
        <v>639</v>
      </c>
      <c r="H142" t="s">
        <v>70</v>
      </c>
      <c r="I142" t="s">
        <v>70</v>
      </c>
      <c r="J142" t="s">
        <v>92</v>
      </c>
      <c r="K142" t="s">
        <v>72</v>
      </c>
      <c r="L142">
        <v>1984</v>
      </c>
      <c r="M142" t="s">
        <v>223</v>
      </c>
      <c r="N142" t="s">
        <v>93</v>
      </c>
      <c r="O142" t="s">
        <v>75</v>
      </c>
      <c r="P142" t="s">
        <v>76</v>
      </c>
      <c r="Q142" t="s">
        <v>77</v>
      </c>
      <c r="R142" t="s">
        <v>75</v>
      </c>
      <c r="S142" t="s">
        <v>70</v>
      </c>
      <c r="T142">
        <v>54</v>
      </c>
      <c r="U142" t="s">
        <v>729</v>
      </c>
      <c r="V142" t="s">
        <v>103</v>
      </c>
      <c r="W142" t="s">
        <v>359</v>
      </c>
      <c r="X142">
        <v>614</v>
      </c>
      <c r="Y142" t="s">
        <v>116</v>
      </c>
      <c r="Z142">
        <v>25</v>
      </c>
      <c r="AA142" s="1">
        <v>36184</v>
      </c>
      <c r="AB142" t="s">
        <v>97</v>
      </c>
      <c r="AC142" t="s">
        <v>77</v>
      </c>
      <c r="AD142" t="s">
        <v>70</v>
      </c>
      <c r="AE142">
        <v>4</v>
      </c>
      <c r="AF142">
        <v>16</v>
      </c>
      <c r="AG142" t="s">
        <v>124</v>
      </c>
      <c r="AH142" t="s">
        <v>85</v>
      </c>
      <c r="AI142">
        <v>0</v>
      </c>
      <c r="AJ142" t="s">
        <v>75</v>
      </c>
      <c r="AK142" t="s">
        <v>75</v>
      </c>
      <c r="AL142" t="s">
        <v>75</v>
      </c>
      <c r="AM142" t="s">
        <v>70</v>
      </c>
      <c r="AN142" t="s">
        <v>86</v>
      </c>
      <c r="AO142" t="s">
        <v>70</v>
      </c>
      <c r="AP142" t="s">
        <v>75</v>
      </c>
      <c r="AQ142" t="s">
        <v>75</v>
      </c>
      <c r="AR142" t="s">
        <v>77</v>
      </c>
      <c r="AS142">
        <v>4560</v>
      </c>
      <c r="AT142">
        <v>500</v>
      </c>
      <c r="AU142" t="s">
        <v>75</v>
      </c>
      <c r="AV142" t="s">
        <v>75</v>
      </c>
      <c r="AW142" t="s">
        <v>87</v>
      </c>
      <c r="AX142" t="s">
        <v>70</v>
      </c>
      <c r="AY142">
        <v>-1</v>
      </c>
      <c r="AZ142">
        <v>-1</v>
      </c>
      <c r="BA142">
        <v>-1</v>
      </c>
      <c r="BB142">
        <v>-1</v>
      </c>
      <c r="BC142" t="s">
        <v>159</v>
      </c>
      <c r="BD142">
        <v>80.86</v>
      </c>
      <c r="BE142">
        <v>907.29</v>
      </c>
      <c r="BF142">
        <v>2850</v>
      </c>
      <c r="BG142">
        <v>4560</v>
      </c>
      <c r="BH142" t="s">
        <v>88</v>
      </c>
      <c r="BI142">
        <v>185.6</v>
      </c>
      <c r="BJ142">
        <v>2027.55</v>
      </c>
      <c r="BK142">
        <v>1900</v>
      </c>
      <c r="BL142">
        <v>5100</v>
      </c>
      <c r="BM142" t="s">
        <v>88</v>
      </c>
    </row>
    <row r="143" spans="1:65" x14ac:dyDescent="0.2">
      <c r="A143">
        <v>10142</v>
      </c>
      <c r="B143" t="s">
        <v>65</v>
      </c>
      <c r="C143" s="1">
        <v>45356</v>
      </c>
      <c r="D143" t="s">
        <v>70</v>
      </c>
      <c r="E143">
        <v>2017</v>
      </c>
      <c r="F143" t="s">
        <v>269</v>
      </c>
      <c r="G143" t="s">
        <v>730</v>
      </c>
      <c r="H143" t="s">
        <v>222</v>
      </c>
      <c r="I143" t="s">
        <v>70</v>
      </c>
      <c r="J143" t="s">
        <v>731</v>
      </c>
      <c r="K143" t="s">
        <v>72</v>
      </c>
      <c r="L143">
        <v>4951</v>
      </c>
      <c r="M143" t="s">
        <v>163</v>
      </c>
      <c r="N143" t="s">
        <v>164</v>
      </c>
      <c r="O143" t="s">
        <v>75</v>
      </c>
      <c r="P143" t="s">
        <v>76</v>
      </c>
      <c r="Q143" t="s">
        <v>77</v>
      </c>
      <c r="R143" t="s">
        <v>75</v>
      </c>
      <c r="S143" t="s">
        <v>70</v>
      </c>
      <c r="T143">
        <v>52</v>
      </c>
      <c r="U143" t="s">
        <v>732</v>
      </c>
      <c r="V143" t="s">
        <v>95</v>
      </c>
      <c r="W143" t="s">
        <v>733</v>
      </c>
      <c r="X143">
        <v>5570</v>
      </c>
      <c r="Y143" t="s">
        <v>623</v>
      </c>
      <c r="Z143">
        <v>65</v>
      </c>
      <c r="AA143" s="1">
        <v>21574</v>
      </c>
      <c r="AB143" t="s">
        <v>97</v>
      </c>
      <c r="AC143" t="s">
        <v>77</v>
      </c>
      <c r="AD143" t="s">
        <v>70</v>
      </c>
      <c r="AE143">
        <v>4</v>
      </c>
      <c r="AF143">
        <v>16</v>
      </c>
      <c r="AG143" t="s">
        <v>124</v>
      </c>
      <c r="AH143" t="s">
        <v>85</v>
      </c>
      <c r="AI143">
        <v>0</v>
      </c>
      <c r="AJ143" t="s">
        <v>75</v>
      </c>
      <c r="AK143" t="s">
        <v>75</v>
      </c>
      <c r="AL143" t="s">
        <v>75</v>
      </c>
      <c r="AM143" t="s">
        <v>70</v>
      </c>
      <c r="AN143" t="s">
        <v>86</v>
      </c>
      <c r="AO143" t="s">
        <v>70</v>
      </c>
      <c r="AP143" t="s">
        <v>75</v>
      </c>
      <c r="AQ143" t="s">
        <v>75</v>
      </c>
      <c r="AR143" t="s">
        <v>77</v>
      </c>
      <c r="AS143">
        <v>77880</v>
      </c>
      <c r="AT143">
        <v>500</v>
      </c>
      <c r="AU143" t="s">
        <v>75</v>
      </c>
      <c r="AV143" t="s">
        <v>75</v>
      </c>
      <c r="AW143" t="s">
        <v>87</v>
      </c>
      <c r="AX143" t="s">
        <v>70</v>
      </c>
      <c r="AY143">
        <v>174.17</v>
      </c>
      <c r="AZ143">
        <v>1890.7</v>
      </c>
      <c r="BA143">
        <v>33575</v>
      </c>
      <c r="BB143">
        <v>100725</v>
      </c>
      <c r="BC143" t="s">
        <v>88</v>
      </c>
      <c r="BD143">
        <v>129.97999999999999</v>
      </c>
      <c r="BE143">
        <v>1458.14</v>
      </c>
      <c r="BF143">
        <v>50363</v>
      </c>
      <c r="BG143">
        <v>80580</v>
      </c>
      <c r="BH143" t="s">
        <v>88</v>
      </c>
      <c r="BI143">
        <v>218.7</v>
      </c>
      <c r="BJ143">
        <v>2380.62</v>
      </c>
      <c r="BK143">
        <v>33200</v>
      </c>
      <c r="BL143">
        <v>86300</v>
      </c>
      <c r="BM143" t="s">
        <v>88</v>
      </c>
    </row>
    <row r="144" spans="1:65" hidden="1" x14ac:dyDescent="0.2">
      <c r="A144">
        <v>10143</v>
      </c>
      <c r="B144" t="s">
        <v>65</v>
      </c>
      <c r="C144" s="1">
        <v>45356</v>
      </c>
      <c r="D144" t="s">
        <v>734</v>
      </c>
      <c r="E144">
        <v>2005</v>
      </c>
      <c r="F144" t="s">
        <v>118</v>
      </c>
      <c r="G144" t="s">
        <v>735</v>
      </c>
      <c r="H144" t="s">
        <v>70</v>
      </c>
      <c r="I144" t="s">
        <v>70</v>
      </c>
      <c r="J144" t="s">
        <v>153</v>
      </c>
      <c r="K144" t="s">
        <v>72</v>
      </c>
      <c r="L144">
        <v>1308</v>
      </c>
      <c r="M144" t="s">
        <v>175</v>
      </c>
      <c r="N144" t="s">
        <v>74</v>
      </c>
      <c r="O144" t="s">
        <v>75</v>
      </c>
      <c r="P144" t="s">
        <v>76</v>
      </c>
      <c r="Q144" t="s">
        <v>77</v>
      </c>
      <c r="R144" t="s">
        <v>75</v>
      </c>
      <c r="S144" t="s">
        <v>70</v>
      </c>
      <c r="T144">
        <v>125</v>
      </c>
      <c r="U144" t="s">
        <v>736</v>
      </c>
      <c r="V144" t="s">
        <v>95</v>
      </c>
      <c r="W144" t="s">
        <v>737</v>
      </c>
      <c r="X144">
        <v>3193</v>
      </c>
      <c r="Y144" t="s">
        <v>147</v>
      </c>
      <c r="Z144">
        <v>27</v>
      </c>
      <c r="AA144" s="1">
        <v>35454</v>
      </c>
      <c r="AB144" t="s">
        <v>254</v>
      </c>
      <c r="AC144" t="s">
        <v>77</v>
      </c>
      <c r="AD144" t="s">
        <v>70</v>
      </c>
      <c r="AE144">
        <v>4</v>
      </c>
      <c r="AF144">
        <v>16</v>
      </c>
      <c r="AG144" t="s">
        <v>124</v>
      </c>
      <c r="AH144" t="s">
        <v>148</v>
      </c>
      <c r="AI144">
        <v>0</v>
      </c>
      <c r="AJ144" t="s">
        <v>75</v>
      </c>
      <c r="AK144" t="s">
        <v>75</v>
      </c>
      <c r="AL144" t="s">
        <v>75</v>
      </c>
      <c r="AM144" t="s">
        <v>70</v>
      </c>
      <c r="AN144" t="s">
        <v>86</v>
      </c>
      <c r="AO144" t="s">
        <v>70</v>
      </c>
      <c r="AP144" t="s">
        <v>75</v>
      </c>
      <c r="AQ144" t="s">
        <v>75</v>
      </c>
      <c r="AR144" t="s">
        <v>77</v>
      </c>
      <c r="AS144">
        <v>10000</v>
      </c>
      <c r="AT144">
        <v>500</v>
      </c>
      <c r="AU144" t="s">
        <v>75</v>
      </c>
      <c r="AV144" t="s">
        <v>75</v>
      </c>
      <c r="AW144" t="s">
        <v>87</v>
      </c>
      <c r="AX144" t="s">
        <v>70</v>
      </c>
      <c r="AY144">
        <v>116.9</v>
      </c>
      <c r="AZ144">
        <v>1269.3</v>
      </c>
      <c r="BA144">
        <v>2600</v>
      </c>
      <c r="BB144">
        <v>12600</v>
      </c>
      <c r="BC144" t="s">
        <v>88</v>
      </c>
      <c r="BD144">
        <v>-1</v>
      </c>
      <c r="BE144">
        <v>-1</v>
      </c>
      <c r="BF144">
        <v>-1</v>
      </c>
      <c r="BG144">
        <v>-1</v>
      </c>
      <c r="BH144" t="s">
        <v>149</v>
      </c>
      <c r="BI144">
        <v>-1</v>
      </c>
      <c r="BJ144">
        <v>-1</v>
      </c>
      <c r="BK144">
        <v>-1</v>
      </c>
      <c r="BL144">
        <v>-1</v>
      </c>
      <c r="BM144" t="s">
        <v>107</v>
      </c>
    </row>
    <row r="145" spans="1:65" x14ac:dyDescent="0.2">
      <c r="A145">
        <v>10144</v>
      </c>
      <c r="B145" t="s">
        <v>65</v>
      </c>
      <c r="C145" s="1">
        <v>45356</v>
      </c>
      <c r="D145" t="s">
        <v>70</v>
      </c>
      <c r="E145">
        <v>2016</v>
      </c>
      <c r="F145" t="s">
        <v>118</v>
      </c>
      <c r="G145" t="s">
        <v>738</v>
      </c>
      <c r="H145" t="s">
        <v>473</v>
      </c>
      <c r="I145" t="s">
        <v>70</v>
      </c>
      <c r="J145" t="s">
        <v>92</v>
      </c>
      <c r="K145" t="s">
        <v>133</v>
      </c>
      <c r="L145">
        <v>2191</v>
      </c>
      <c r="M145" t="s">
        <v>245</v>
      </c>
      <c r="N145" t="s">
        <v>207</v>
      </c>
      <c r="O145" t="s">
        <v>75</v>
      </c>
      <c r="P145" t="s">
        <v>76</v>
      </c>
      <c r="Q145" t="s">
        <v>77</v>
      </c>
      <c r="R145" t="s">
        <v>75</v>
      </c>
      <c r="S145" t="s">
        <v>70</v>
      </c>
      <c r="T145">
        <v>45</v>
      </c>
      <c r="U145" t="s">
        <v>739</v>
      </c>
      <c r="V145" t="s">
        <v>80</v>
      </c>
      <c r="W145" t="s">
        <v>740</v>
      </c>
      <c r="X145">
        <v>7011</v>
      </c>
      <c r="Y145" t="s">
        <v>741</v>
      </c>
      <c r="Z145">
        <v>58</v>
      </c>
      <c r="AA145" s="1">
        <v>24131</v>
      </c>
      <c r="AB145" t="s">
        <v>248</v>
      </c>
      <c r="AC145" t="s">
        <v>77</v>
      </c>
      <c r="AD145" t="s">
        <v>77</v>
      </c>
      <c r="AE145">
        <v>4</v>
      </c>
      <c r="AF145">
        <v>16</v>
      </c>
      <c r="AG145" t="s">
        <v>84</v>
      </c>
      <c r="AH145" t="s">
        <v>85</v>
      </c>
      <c r="AI145">
        <v>0</v>
      </c>
      <c r="AJ145" t="s">
        <v>75</v>
      </c>
      <c r="AK145" t="s">
        <v>75</v>
      </c>
      <c r="AL145" t="s">
        <v>75</v>
      </c>
      <c r="AM145" t="s">
        <v>70</v>
      </c>
      <c r="AN145" t="s">
        <v>86</v>
      </c>
      <c r="AO145" t="s">
        <v>70</v>
      </c>
      <c r="AP145" t="s">
        <v>75</v>
      </c>
      <c r="AQ145" t="s">
        <v>75</v>
      </c>
      <c r="AR145" t="s">
        <v>77</v>
      </c>
      <c r="AS145">
        <v>24960</v>
      </c>
      <c r="AT145">
        <v>500</v>
      </c>
      <c r="AU145" t="s">
        <v>75</v>
      </c>
      <c r="AV145" t="s">
        <v>75</v>
      </c>
      <c r="AW145" t="s">
        <v>87</v>
      </c>
      <c r="AX145" t="s">
        <v>70</v>
      </c>
      <c r="AY145">
        <v>81.56</v>
      </c>
      <c r="AZ145">
        <v>885.88</v>
      </c>
      <c r="BA145">
        <v>10400</v>
      </c>
      <c r="BB145">
        <v>31200</v>
      </c>
      <c r="BC145" t="s">
        <v>88</v>
      </c>
      <c r="BD145">
        <v>89.26</v>
      </c>
      <c r="BE145">
        <v>1001.5</v>
      </c>
      <c r="BF145">
        <v>15600</v>
      </c>
      <c r="BG145">
        <v>24960</v>
      </c>
      <c r="BH145" t="s">
        <v>88</v>
      </c>
      <c r="BI145">
        <v>84.78</v>
      </c>
      <c r="BJ145">
        <v>928.33</v>
      </c>
      <c r="BK145">
        <v>10400</v>
      </c>
      <c r="BL145">
        <v>27100</v>
      </c>
      <c r="BM145" t="s">
        <v>88</v>
      </c>
    </row>
    <row r="146" spans="1:65" x14ac:dyDescent="0.2">
      <c r="A146">
        <v>10145</v>
      </c>
      <c r="B146" t="s">
        <v>65</v>
      </c>
      <c r="C146" s="1">
        <v>45356</v>
      </c>
      <c r="D146" t="s">
        <v>742</v>
      </c>
      <c r="E146">
        <v>2012</v>
      </c>
      <c r="F146" t="s">
        <v>269</v>
      </c>
      <c r="G146" t="s">
        <v>423</v>
      </c>
      <c r="H146" t="s">
        <v>577</v>
      </c>
      <c r="I146" t="s">
        <v>70</v>
      </c>
      <c r="J146" t="s">
        <v>263</v>
      </c>
      <c r="K146" t="s">
        <v>133</v>
      </c>
      <c r="L146">
        <v>3199</v>
      </c>
      <c r="M146" t="s">
        <v>245</v>
      </c>
      <c r="N146" t="s">
        <v>207</v>
      </c>
      <c r="O146" t="s">
        <v>75</v>
      </c>
      <c r="P146" t="s">
        <v>76</v>
      </c>
      <c r="Q146" t="s">
        <v>77</v>
      </c>
      <c r="R146" t="s">
        <v>75</v>
      </c>
      <c r="S146" t="s">
        <v>112</v>
      </c>
      <c r="T146">
        <v>14</v>
      </c>
      <c r="U146" t="s">
        <v>743</v>
      </c>
      <c r="V146" t="s">
        <v>114</v>
      </c>
      <c r="W146" t="s">
        <v>744</v>
      </c>
      <c r="X146">
        <v>2113</v>
      </c>
      <c r="Y146" t="s">
        <v>116</v>
      </c>
      <c r="Z146">
        <v>30</v>
      </c>
      <c r="AA146" s="1">
        <v>34358</v>
      </c>
      <c r="AB146" t="s">
        <v>254</v>
      </c>
      <c r="AC146" t="s">
        <v>77</v>
      </c>
      <c r="AD146" t="s">
        <v>70</v>
      </c>
      <c r="AE146">
        <v>4</v>
      </c>
      <c r="AF146">
        <v>16</v>
      </c>
      <c r="AG146" t="s">
        <v>124</v>
      </c>
      <c r="AH146" t="s">
        <v>148</v>
      </c>
      <c r="AI146">
        <v>0</v>
      </c>
      <c r="AJ146" t="s">
        <v>75</v>
      </c>
      <c r="AK146" t="s">
        <v>75</v>
      </c>
      <c r="AL146" t="s">
        <v>75</v>
      </c>
      <c r="AM146" t="s">
        <v>70</v>
      </c>
      <c r="AN146" t="s">
        <v>86</v>
      </c>
      <c r="AO146" t="s">
        <v>70</v>
      </c>
      <c r="AP146" t="s">
        <v>75</v>
      </c>
      <c r="AQ146" t="s">
        <v>75</v>
      </c>
      <c r="AR146" t="s">
        <v>77</v>
      </c>
      <c r="AS146">
        <v>29100</v>
      </c>
      <c r="AT146">
        <v>500</v>
      </c>
      <c r="AU146" t="s">
        <v>75</v>
      </c>
      <c r="AV146" t="s">
        <v>75</v>
      </c>
      <c r="AW146" t="s">
        <v>87</v>
      </c>
      <c r="AX146" t="s">
        <v>70</v>
      </c>
      <c r="AY146">
        <v>165.92</v>
      </c>
      <c r="AZ146">
        <v>1801.2</v>
      </c>
      <c r="BA146">
        <v>11913</v>
      </c>
      <c r="BB146">
        <v>35738</v>
      </c>
      <c r="BC146" t="s">
        <v>88</v>
      </c>
      <c r="BD146">
        <v>149.38</v>
      </c>
      <c r="BE146">
        <v>1675.69</v>
      </c>
      <c r="BF146">
        <v>18188</v>
      </c>
      <c r="BG146">
        <v>29100</v>
      </c>
      <c r="BH146" t="s">
        <v>88</v>
      </c>
      <c r="BI146">
        <v>176.89</v>
      </c>
      <c r="BJ146">
        <v>1933.15</v>
      </c>
      <c r="BK146">
        <v>12100</v>
      </c>
      <c r="BL146">
        <v>31500</v>
      </c>
      <c r="BM146" t="s">
        <v>88</v>
      </c>
    </row>
    <row r="147" spans="1:65" x14ac:dyDescent="0.2">
      <c r="A147">
        <v>10146</v>
      </c>
      <c r="B147" t="s">
        <v>65</v>
      </c>
      <c r="C147" s="1">
        <v>45356</v>
      </c>
      <c r="D147" t="s">
        <v>745</v>
      </c>
      <c r="E147">
        <v>2008</v>
      </c>
      <c r="F147" t="s">
        <v>350</v>
      </c>
      <c r="G147" t="s">
        <v>746</v>
      </c>
      <c r="H147" t="s">
        <v>70</v>
      </c>
      <c r="I147" t="s">
        <v>70</v>
      </c>
      <c r="J147" t="s">
        <v>111</v>
      </c>
      <c r="K147" t="s">
        <v>72</v>
      </c>
      <c r="L147">
        <v>2351</v>
      </c>
      <c r="M147" t="s">
        <v>175</v>
      </c>
      <c r="N147" t="s">
        <v>93</v>
      </c>
      <c r="O147" t="s">
        <v>75</v>
      </c>
      <c r="P147" t="s">
        <v>76</v>
      </c>
      <c r="Q147" t="s">
        <v>77</v>
      </c>
      <c r="R147" t="s">
        <v>75</v>
      </c>
      <c r="S147" t="s">
        <v>70</v>
      </c>
      <c r="T147">
        <v>93</v>
      </c>
      <c r="U147" t="s">
        <v>747</v>
      </c>
      <c r="V147" t="s">
        <v>225</v>
      </c>
      <c r="W147" t="s">
        <v>504</v>
      </c>
      <c r="X147">
        <v>3118</v>
      </c>
      <c r="Y147" t="s">
        <v>147</v>
      </c>
      <c r="Z147">
        <v>27</v>
      </c>
      <c r="AA147" s="1">
        <v>35454</v>
      </c>
      <c r="AB147" t="s">
        <v>248</v>
      </c>
      <c r="AC147" t="s">
        <v>77</v>
      </c>
      <c r="AD147" t="s">
        <v>77</v>
      </c>
      <c r="AE147">
        <v>4</v>
      </c>
      <c r="AF147">
        <v>16</v>
      </c>
      <c r="AG147" t="s">
        <v>84</v>
      </c>
      <c r="AH147" t="s">
        <v>85</v>
      </c>
      <c r="AI147">
        <v>0</v>
      </c>
      <c r="AJ147" t="s">
        <v>75</v>
      </c>
      <c r="AK147" t="s">
        <v>75</v>
      </c>
      <c r="AL147" t="s">
        <v>75</v>
      </c>
      <c r="AM147" t="s">
        <v>70</v>
      </c>
      <c r="AN147" t="s">
        <v>86</v>
      </c>
      <c r="AO147" t="s">
        <v>70</v>
      </c>
      <c r="AP147" t="s">
        <v>75</v>
      </c>
      <c r="AQ147" t="s">
        <v>75</v>
      </c>
      <c r="AR147" t="s">
        <v>77</v>
      </c>
      <c r="AS147">
        <v>9780</v>
      </c>
      <c r="AT147">
        <v>500</v>
      </c>
      <c r="AU147" t="s">
        <v>75</v>
      </c>
      <c r="AV147" t="s">
        <v>75</v>
      </c>
      <c r="AW147" t="s">
        <v>87</v>
      </c>
      <c r="AX147" t="s">
        <v>70</v>
      </c>
      <c r="AY147">
        <v>75.25</v>
      </c>
      <c r="AZ147">
        <v>817.39</v>
      </c>
      <c r="BA147">
        <v>1200</v>
      </c>
      <c r="BB147">
        <v>11200</v>
      </c>
      <c r="BC147" t="s">
        <v>88</v>
      </c>
      <c r="BD147">
        <v>87.9</v>
      </c>
      <c r="BE147">
        <v>986.18</v>
      </c>
      <c r="BF147">
        <v>6113</v>
      </c>
      <c r="BG147">
        <v>9780</v>
      </c>
      <c r="BH147" t="s">
        <v>88</v>
      </c>
      <c r="BI147">
        <v>84.73</v>
      </c>
      <c r="BJ147">
        <v>927.8</v>
      </c>
      <c r="BK147">
        <v>4250</v>
      </c>
      <c r="BL147">
        <v>11300</v>
      </c>
      <c r="BM147" t="s">
        <v>88</v>
      </c>
    </row>
    <row r="148" spans="1:65" hidden="1" x14ac:dyDescent="0.2">
      <c r="A148">
        <v>10147</v>
      </c>
      <c r="B148" t="s">
        <v>65</v>
      </c>
      <c r="C148" s="1">
        <v>45356</v>
      </c>
      <c r="D148" t="s">
        <v>748</v>
      </c>
      <c r="E148">
        <v>2013</v>
      </c>
      <c r="F148" t="s">
        <v>89</v>
      </c>
      <c r="G148" t="s">
        <v>356</v>
      </c>
      <c r="H148" t="s">
        <v>70</v>
      </c>
      <c r="I148" t="s">
        <v>483</v>
      </c>
      <c r="J148" t="s">
        <v>100</v>
      </c>
      <c r="K148" t="s">
        <v>72</v>
      </c>
      <c r="L148">
        <v>1798</v>
      </c>
      <c r="M148" t="s">
        <v>228</v>
      </c>
      <c r="N148" t="s">
        <v>164</v>
      </c>
      <c r="O148" t="s">
        <v>75</v>
      </c>
      <c r="P148" t="s">
        <v>76</v>
      </c>
      <c r="Q148" t="s">
        <v>77</v>
      </c>
      <c r="R148" t="s">
        <v>75</v>
      </c>
      <c r="S148">
        <v>1</v>
      </c>
      <c r="T148">
        <v>35</v>
      </c>
      <c r="U148" t="s">
        <v>749</v>
      </c>
      <c r="V148" t="s">
        <v>114</v>
      </c>
      <c r="W148" t="s">
        <v>750</v>
      </c>
      <c r="X148">
        <v>2025</v>
      </c>
      <c r="Y148" t="s">
        <v>116</v>
      </c>
      <c r="Z148">
        <v>46</v>
      </c>
      <c r="AA148" s="1">
        <v>28514</v>
      </c>
      <c r="AB148" t="s">
        <v>97</v>
      </c>
      <c r="AC148" t="s">
        <v>77</v>
      </c>
      <c r="AD148" t="s">
        <v>70</v>
      </c>
      <c r="AE148">
        <v>4</v>
      </c>
      <c r="AF148">
        <v>16</v>
      </c>
      <c r="AG148" t="s">
        <v>124</v>
      </c>
      <c r="AH148" t="s">
        <v>85</v>
      </c>
      <c r="AI148">
        <v>0</v>
      </c>
      <c r="AJ148" t="s">
        <v>75</v>
      </c>
      <c r="AK148" t="s">
        <v>75</v>
      </c>
      <c r="AL148" t="s">
        <v>75</v>
      </c>
      <c r="AM148" t="s">
        <v>70</v>
      </c>
      <c r="AN148" t="s">
        <v>86</v>
      </c>
      <c r="AO148" t="s">
        <v>70</v>
      </c>
      <c r="AP148" t="s">
        <v>75</v>
      </c>
      <c r="AQ148" t="s">
        <v>75</v>
      </c>
      <c r="AR148" t="s">
        <v>77</v>
      </c>
      <c r="AS148">
        <v>15420</v>
      </c>
      <c r="AT148">
        <v>500</v>
      </c>
      <c r="AU148" t="s">
        <v>75</v>
      </c>
      <c r="AV148" t="s">
        <v>75</v>
      </c>
      <c r="AW148" t="s">
        <v>87</v>
      </c>
      <c r="AX148" t="s">
        <v>70</v>
      </c>
      <c r="AY148">
        <v>-1</v>
      </c>
      <c r="AZ148">
        <v>-1</v>
      </c>
      <c r="BA148">
        <v>-1</v>
      </c>
      <c r="BB148">
        <v>-1</v>
      </c>
      <c r="BC148" t="s">
        <v>149</v>
      </c>
      <c r="BD148">
        <v>94.46</v>
      </c>
      <c r="BE148">
        <v>1059.93</v>
      </c>
      <c r="BF148">
        <v>9638</v>
      </c>
      <c r="BG148">
        <v>15420</v>
      </c>
      <c r="BH148" t="s">
        <v>88</v>
      </c>
      <c r="BI148">
        <v>181.16</v>
      </c>
      <c r="BJ148">
        <v>1979.73</v>
      </c>
      <c r="BK148">
        <v>6400</v>
      </c>
      <c r="BL148">
        <v>17000</v>
      </c>
      <c r="BM148" t="s">
        <v>88</v>
      </c>
    </row>
    <row r="149" spans="1:65" x14ac:dyDescent="0.2">
      <c r="A149">
        <v>10148</v>
      </c>
      <c r="B149" t="s">
        <v>65</v>
      </c>
      <c r="C149" s="1">
        <v>45356</v>
      </c>
      <c r="D149" t="s">
        <v>70</v>
      </c>
      <c r="E149">
        <v>2015</v>
      </c>
      <c r="F149" t="s">
        <v>269</v>
      </c>
      <c r="G149" t="s">
        <v>674</v>
      </c>
      <c r="H149" t="s">
        <v>454</v>
      </c>
      <c r="I149" t="s">
        <v>70</v>
      </c>
      <c r="J149" t="s">
        <v>100</v>
      </c>
      <c r="K149" t="s">
        <v>72</v>
      </c>
      <c r="L149">
        <v>1999</v>
      </c>
      <c r="M149" t="s">
        <v>155</v>
      </c>
      <c r="N149" t="s">
        <v>74</v>
      </c>
      <c r="O149" t="s">
        <v>75</v>
      </c>
      <c r="P149" t="s">
        <v>76</v>
      </c>
      <c r="Q149" t="s">
        <v>77</v>
      </c>
      <c r="R149" t="s">
        <v>75</v>
      </c>
      <c r="S149">
        <v>50</v>
      </c>
      <c r="T149">
        <v>21</v>
      </c>
      <c r="U149" t="s">
        <v>751</v>
      </c>
      <c r="V149" t="s">
        <v>114</v>
      </c>
      <c r="W149" t="s">
        <v>752</v>
      </c>
      <c r="X149">
        <v>632</v>
      </c>
      <c r="Y149" t="s">
        <v>116</v>
      </c>
      <c r="Z149">
        <v>76</v>
      </c>
      <c r="AA149" s="1">
        <v>17556</v>
      </c>
      <c r="AB149" t="s">
        <v>97</v>
      </c>
      <c r="AC149" t="s">
        <v>77</v>
      </c>
      <c r="AD149" t="s">
        <v>70</v>
      </c>
      <c r="AE149">
        <v>4</v>
      </c>
      <c r="AF149">
        <v>16</v>
      </c>
      <c r="AG149" t="s">
        <v>84</v>
      </c>
      <c r="AH149" t="s">
        <v>85</v>
      </c>
      <c r="AI149">
        <v>1</v>
      </c>
      <c r="AJ149" t="s">
        <v>77</v>
      </c>
      <c r="AK149" t="s">
        <v>77</v>
      </c>
      <c r="AL149" t="s">
        <v>77</v>
      </c>
      <c r="AM149">
        <v>21</v>
      </c>
      <c r="AN149" s="1">
        <v>44681</v>
      </c>
      <c r="AO149" t="s">
        <v>117</v>
      </c>
      <c r="AP149" t="s">
        <v>75</v>
      </c>
      <c r="AQ149" t="s">
        <v>75</v>
      </c>
      <c r="AR149" t="s">
        <v>77</v>
      </c>
      <c r="AS149">
        <v>16200</v>
      </c>
      <c r="AT149">
        <v>500</v>
      </c>
      <c r="AU149" t="s">
        <v>75</v>
      </c>
      <c r="AV149" t="s">
        <v>75</v>
      </c>
      <c r="AW149" t="s">
        <v>87</v>
      </c>
      <c r="AX149" t="s">
        <v>70</v>
      </c>
      <c r="AY149">
        <v>102.24</v>
      </c>
      <c r="AZ149">
        <v>1110.22</v>
      </c>
      <c r="BA149">
        <v>6750</v>
      </c>
      <c r="BB149">
        <v>20250</v>
      </c>
      <c r="BC149" t="s">
        <v>88</v>
      </c>
      <c r="BD149">
        <v>74.03</v>
      </c>
      <c r="BE149">
        <v>830.67</v>
      </c>
      <c r="BF149">
        <v>10125</v>
      </c>
      <c r="BG149">
        <v>16200</v>
      </c>
      <c r="BH149" t="s">
        <v>88</v>
      </c>
      <c r="BI149">
        <v>129.9</v>
      </c>
      <c r="BJ149">
        <v>1420.49</v>
      </c>
      <c r="BK149">
        <v>6750</v>
      </c>
      <c r="BL149">
        <v>17800</v>
      </c>
      <c r="BM149" t="s">
        <v>88</v>
      </c>
    </row>
    <row r="150" spans="1:65" hidden="1" x14ac:dyDescent="0.2">
      <c r="A150">
        <v>10149</v>
      </c>
      <c r="B150" t="s">
        <v>65</v>
      </c>
      <c r="C150" s="1">
        <v>45356</v>
      </c>
      <c r="D150" t="s">
        <v>753</v>
      </c>
      <c r="E150">
        <v>2005</v>
      </c>
      <c r="F150" t="s">
        <v>167</v>
      </c>
      <c r="G150" t="s">
        <v>168</v>
      </c>
      <c r="H150" t="s">
        <v>754</v>
      </c>
      <c r="I150" t="s">
        <v>755</v>
      </c>
      <c r="J150" t="s">
        <v>71</v>
      </c>
      <c r="K150" t="s">
        <v>133</v>
      </c>
      <c r="L150">
        <v>1994</v>
      </c>
      <c r="M150" t="s">
        <v>73</v>
      </c>
      <c r="N150" t="s">
        <v>74</v>
      </c>
      <c r="O150" t="s">
        <v>75</v>
      </c>
      <c r="P150" t="s">
        <v>76</v>
      </c>
      <c r="Q150" t="s">
        <v>77</v>
      </c>
      <c r="R150" t="s">
        <v>75</v>
      </c>
      <c r="S150">
        <v>6</v>
      </c>
      <c r="T150">
        <v>61</v>
      </c>
      <c r="U150" t="s">
        <v>756</v>
      </c>
      <c r="V150" t="s">
        <v>114</v>
      </c>
      <c r="W150" t="s">
        <v>750</v>
      </c>
      <c r="X150">
        <v>2025</v>
      </c>
      <c r="Y150" t="s">
        <v>116</v>
      </c>
      <c r="Z150">
        <v>27</v>
      </c>
      <c r="AA150" s="1">
        <v>35454</v>
      </c>
      <c r="AB150" t="s">
        <v>97</v>
      </c>
      <c r="AC150" t="s">
        <v>77</v>
      </c>
      <c r="AD150" t="s">
        <v>70</v>
      </c>
      <c r="AE150">
        <v>4</v>
      </c>
      <c r="AF150">
        <v>16</v>
      </c>
      <c r="AG150" t="s">
        <v>124</v>
      </c>
      <c r="AH150" t="s">
        <v>85</v>
      </c>
      <c r="AI150">
        <v>1</v>
      </c>
      <c r="AJ150" t="s">
        <v>77</v>
      </c>
      <c r="AK150" t="s">
        <v>77</v>
      </c>
      <c r="AL150" t="s">
        <v>77</v>
      </c>
      <c r="AM150">
        <v>8</v>
      </c>
      <c r="AN150" s="1">
        <v>45077</v>
      </c>
      <c r="AO150" t="s">
        <v>267</v>
      </c>
      <c r="AP150" t="s">
        <v>75</v>
      </c>
      <c r="AQ150" t="s">
        <v>75</v>
      </c>
      <c r="AR150" t="s">
        <v>77</v>
      </c>
      <c r="AS150">
        <v>9120</v>
      </c>
      <c r="AT150">
        <v>500</v>
      </c>
      <c r="AU150" t="s">
        <v>75</v>
      </c>
      <c r="AV150" t="s">
        <v>75</v>
      </c>
      <c r="AW150" t="s">
        <v>87</v>
      </c>
      <c r="AX150" t="s">
        <v>70</v>
      </c>
      <c r="AY150">
        <v>-1</v>
      </c>
      <c r="AZ150">
        <v>-1</v>
      </c>
      <c r="BA150">
        <v>-1</v>
      </c>
      <c r="BB150">
        <v>-1</v>
      </c>
      <c r="BC150" t="s">
        <v>149</v>
      </c>
      <c r="BD150">
        <v>156.06</v>
      </c>
      <c r="BE150">
        <v>1750.6</v>
      </c>
      <c r="BF150">
        <v>5700</v>
      </c>
      <c r="BG150">
        <v>9120</v>
      </c>
      <c r="BH150" t="s">
        <v>88</v>
      </c>
      <c r="BI150">
        <v>287.95999999999998</v>
      </c>
      <c r="BJ150">
        <v>3144.77</v>
      </c>
      <c r="BK150">
        <v>3500</v>
      </c>
      <c r="BL150">
        <v>9400</v>
      </c>
      <c r="BM150" t="s">
        <v>88</v>
      </c>
    </row>
    <row r="151" spans="1:65" hidden="1" x14ac:dyDescent="0.2">
      <c r="A151">
        <v>10150</v>
      </c>
      <c r="B151" t="s">
        <v>65</v>
      </c>
      <c r="C151" s="1">
        <v>45356</v>
      </c>
      <c r="D151" t="s">
        <v>70</v>
      </c>
      <c r="E151">
        <v>2014</v>
      </c>
      <c r="F151" t="s">
        <v>757</v>
      </c>
      <c r="G151" t="s">
        <v>758</v>
      </c>
      <c r="H151" t="s">
        <v>759</v>
      </c>
      <c r="I151" t="s">
        <v>70</v>
      </c>
      <c r="J151" t="s">
        <v>263</v>
      </c>
      <c r="K151" t="s">
        <v>72</v>
      </c>
      <c r="L151">
        <v>2295</v>
      </c>
      <c r="M151" t="s">
        <v>175</v>
      </c>
      <c r="N151" t="s">
        <v>93</v>
      </c>
      <c r="O151" t="s">
        <v>75</v>
      </c>
      <c r="P151" t="s">
        <v>76</v>
      </c>
      <c r="Q151" t="s">
        <v>77</v>
      </c>
      <c r="R151" t="s">
        <v>75</v>
      </c>
      <c r="S151" t="s">
        <v>70</v>
      </c>
      <c r="T151">
        <v>17</v>
      </c>
      <c r="U151" t="s">
        <v>760</v>
      </c>
      <c r="V151" t="s">
        <v>95</v>
      </c>
      <c r="W151" t="s">
        <v>761</v>
      </c>
      <c r="X151">
        <v>5014</v>
      </c>
      <c r="Y151" t="s">
        <v>239</v>
      </c>
      <c r="Z151">
        <v>62</v>
      </c>
      <c r="AA151" s="1">
        <v>22670</v>
      </c>
      <c r="AB151" t="s">
        <v>97</v>
      </c>
      <c r="AC151" t="s">
        <v>77</v>
      </c>
      <c r="AD151" t="s">
        <v>70</v>
      </c>
      <c r="AE151">
        <v>4</v>
      </c>
      <c r="AF151">
        <v>16</v>
      </c>
      <c r="AG151" t="s">
        <v>124</v>
      </c>
      <c r="AH151" t="s">
        <v>85</v>
      </c>
      <c r="AI151">
        <v>0</v>
      </c>
      <c r="AJ151" t="s">
        <v>75</v>
      </c>
      <c r="AK151" t="s">
        <v>75</v>
      </c>
      <c r="AL151" t="s">
        <v>75</v>
      </c>
      <c r="AM151" t="s">
        <v>70</v>
      </c>
      <c r="AN151" t="s">
        <v>86</v>
      </c>
      <c r="AO151" t="s">
        <v>70</v>
      </c>
      <c r="AP151" t="s">
        <v>75</v>
      </c>
      <c r="AQ151" t="s">
        <v>75</v>
      </c>
      <c r="AR151" t="s">
        <v>77</v>
      </c>
      <c r="AS151">
        <v>15780</v>
      </c>
      <c r="AT151">
        <v>500</v>
      </c>
      <c r="AU151" t="s">
        <v>75</v>
      </c>
      <c r="AV151" t="s">
        <v>75</v>
      </c>
      <c r="AW151" t="s">
        <v>87</v>
      </c>
      <c r="AX151" t="s">
        <v>70</v>
      </c>
      <c r="AY151">
        <v>-1</v>
      </c>
      <c r="AZ151">
        <v>-1</v>
      </c>
      <c r="BA151">
        <v>-1</v>
      </c>
      <c r="BB151">
        <v>-1</v>
      </c>
      <c r="BC151" t="s">
        <v>159</v>
      </c>
      <c r="BD151">
        <v>74.02</v>
      </c>
      <c r="BE151">
        <v>830.55</v>
      </c>
      <c r="BF151">
        <v>9863</v>
      </c>
      <c r="BG151">
        <v>15780</v>
      </c>
      <c r="BH151" t="s">
        <v>88</v>
      </c>
      <c r="BI151">
        <v>96.26</v>
      </c>
      <c r="BJ151">
        <v>1053.56</v>
      </c>
      <c r="BK151">
        <v>6550</v>
      </c>
      <c r="BL151">
        <v>17300</v>
      </c>
      <c r="BM151" t="s">
        <v>88</v>
      </c>
    </row>
    <row r="152" spans="1:65" x14ac:dyDescent="0.2">
      <c r="A152">
        <v>10151</v>
      </c>
      <c r="B152" t="s">
        <v>65</v>
      </c>
      <c r="C152" s="1">
        <v>45356</v>
      </c>
      <c r="D152" t="s">
        <v>762</v>
      </c>
      <c r="E152">
        <v>2010</v>
      </c>
      <c r="F152" t="s">
        <v>89</v>
      </c>
      <c r="G152" t="s">
        <v>336</v>
      </c>
      <c r="H152" t="s">
        <v>70</v>
      </c>
      <c r="I152" t="s">
        <v>763</v>
      </c>
      <c r="J152" t="s">
        <v>100</v>
      </c>
      <c r="K152" t="s">
        <v>72</v>
      </c>
      <c r="L152">
        <v>1298</v>
      </c>
      <c r="M152" t="s">
        <v>73</v>
      </c>
      <c r="N152" t="s">
        <v>93</v>
      </c>
      <c r="O152" t="s">
        <v>75</v>
      </c>
      <c r="P152" t="s">
        <v>76</v>
      </c>
      <c r="Q152" t="s">
        <v>77</v>
      </c>
      <c r="R152" t="s">
        <v>75</v>
      </c>
      <c r="S152" t="s">
        <v>70</v>
      </c>
      <c r="T152">
        <v>84</v>
      </c>
      <c r="U152" t="s">
        <v>764</v>
      </c>
      <c r="V152" t="s">
        <v>95</v>
      </c>
      <c r="W152" t="s">
        <v>765</v>
      </c>
      <c r="X152">
        <v>3127</v>
      </c>
      <c r="Y152" t="s">
        <v>147</v>
      </c>
      <c r="Z152">
        <v>65</v>
      </c>
      <c r="AA152" s="1">
        <v>21574</v>
      </c>
      <c r="AB152" t="s">
        <v>97</v>
      </c>
      <c r="AC152" t="s">
        <v>77</v>
      </c>
      <c r="AD152" t="s">
        <v>70</v>
      </c>
      <c r="AE152">
        <v>4</v>
      </c>
      <c r="AF152">
        <v>16</v>
      </c>
      <c r="AG152" t="s">
        <v>84</v>
      </c>
      <c r="AH152" t="s">
        <v>85</v>
      </c>
      <c r="AI152">
        <v>1</v>
      </c>
      <c r="AJ152" t="s">
        <v>75</v>
      </c>
      <c r="AK152" t="s">
        <v>77</v>
      </c>
      <c r="AL152" t="s">
        <v>77</v>
      </c>
      <c r="AM152">
        <v>25</v>
      </c>
      <c r="AN152" s="1">
        <v>44561</v>
      </c>
      <c r="AO152" t="s">
        <v>106</v>
      </c>
      <c r="AP152" t="s">
        <v>75</v>
      </c>
      <c r="AQ152" t="s">
        <v>75</v>
      </c>
      <c r="AR152" t="s">
        <v>77</v>
      </c>
      <c r="AS152">
        <v>9240</v>
      </c>
      <c r="AT152">
        <v>500</v>
      </c>
      <c r="AU152" t="s">
        <v>75</v>
      </c>
      <c r="AV152" t="s">
        <v>75</v>
      </c>
      <c r="AW152" t="s">
        <v>87</v>
      </c>
      <c r="AX152" t="s">
        <v>70</v>
      </c>
      <c r="AY152">
        <v>71.02</v>
      </c>
      <c r="AZ152">
        <v>771.5</v>
      </c>
      <c r="BA152">
        <v>950</v>
      </c>
      <c r="BB152">
        <v>10950</v>
      </c>
      <c r="BC152" t="s">
        <v>88</v>
      </c>
      <c r="BD152">
        <v>57.78</v>
      </c>
      <c r="BE152">
        <v>648.46</v>
      </c>
      <c r="BF152">
        <v>5775</v>
      </c>
      <c r="BG152">
        <v>9240</v>
      </c>
      <c r="BH152" t="s">
        <v>88</v>
      </c>
      <c r="BI152">
        <v>67.239999999999995</v>
      </c>
      <c r="BJ152">
        <v>736.9</v>
      </c>
      <c r="BK152">
        <v>3850</v>
      </c>
      <c r="BL152">
        <v>10250</v>
      </c>
      <c r="BM152" t="s">
        <v>88</v>
      </c>
    </row>
    <row r="153" spans="1:65" x14ac:dyDescent="0.2">
      <c r="A153">
        <v>10152</v>
      </c>
      <c r="B153" t="s">
        <v>65</v>
      </c>
      <c r="C153" s="1">
        <v>45356</v>
      </c>
      <c r="D153" t="s">
        <v>766</v>
      </c>
      <c r="E153">
        <v>2006</v>
      </c>
      <c r="F153" t="s">
        <v>241</v>
      </c>
      <c r="G153" t="s">
        <v>767</v>
      </c>
      <c r="H153" t="s">
        <v>768</v>
      </c>
      <c r="I153" t="s">
        <v>769</v>
      </c>
      <c r="J153" t="s">
        <v>71</v>
      </c>
      <c r="K153" t="s">
        <v>72</v>
      </c>
      <c r="L153">
        <v>5967</v>
      </c>
      <c r="M153" t="s">
        <v>163</v>
      </c>
      <c r="N153" t="s">
        <v>93</v>
      </c>
      <c r="O153" t="s">
        <v>75</v>
      </c>
      <c r="P153" t="s">
        <v>76</v>
      </c>
      <c r="Q153" t="s">
        <v>77</v>
      </c>
      <c r="R153" t="s">
        <v>75</v>
      </c>
      <c r="S153" t="s">
        <v>70</v>
      </c>
      <c r="T153">
        <v>15</v>
      </c>
      <c r="U153" t="s">
        <v>770</v>
      </c>
      <c r="V153" t="s">
        <v>114</v>
      </c>
      <c r="W153" t="s">
        <v>771</v>
      </c>
      <c r="X153">
        <v>2110</v>
      </c>
      <c r="Y153" t="s">
        <v>116</v>
      </c>
      <c r="Z153">
        <v>26</v>
      </c>
      <c r="AA153" s="1">
        <v>35819</v>
      </c>
      <c r="AB153" t="s">
        <v>97</v>
      </c>
      <c r="AC153" t="s">
        <v>77</v>
      </c>
      <c r="AD153" t="s">
        <v>70</v>
      </c>
      <c r="AE153">
        <v>4</v>
      </c>
      <c r="AF153">
        <v>16</v>
      </c>
      <c r="AG153" t="s">
        <v>124</v>
      </c>
      <c r="AH153" t="s">
        <v>148</v>
      </c>
      <c r="AI153">
        <v>1</v>
      </c>
      <c r="AJ153" t="s">
        <v>77</v>
      </c>
      <c r="AK153" t="s">
        <v>77</v>
      </c>
      <c r="AL153" t="s">
        <v>77</v>
      </c>
      <c r="AM153">
        <v>6</v>
      </c>
      <c r="AN153" s="1">
        <v>45138</v>
      </c>
      <c r="AO153" t="s">
        <v>117</v>
      </c>
      <c r="AP153" t="s">
        <v>75</v>
      </c>
      <c r="AQ153" t="s">
        <v>75</v>
      </c>
      <c r="AR153" t="s">
        <v>77</v>
      </c>
      <c r="AS153">
        <v>19350</v>
      </c>
      <c r="AT153">
        <v>500</v>
      </c>
      <c r="AU153" t="s">
        <v>75</v>
      </c>
      <c r="AV153" t="s">
        <v>75</v>
      </c>
      <c r="AW153" t="s">
        <v>87</v>
      </c>
      <c r="AX153" t="s">
        <v>70</v>
      </c>
      <c r="AY153">
        <v>200.8</v>
      </c>
      <c r="AZ153">
        <v>2179.63</v>
      </c>
      <c r="BA153">
        <v>10825</v>
      </c>
      <c r="BB153">
        <v>32475</v>
      </c>
      <c r="BC153" t="s">
        <v>88</v>
      </c>
      <c r="BD153">
        <v>117.05</v>
      </c>
      <c r="BE153">
        <v>1313.22</v>
      </c>
      <c r="BF153">
        <v>19350</v>
      </c>
      <c r="BG153">
        <v>30960</v>
      </c>
      <c r="BH153" t="s">
        <v>88</v>
      </c>
      <c r="BI153">
        <v>257.48</v>
      </c>
      <c r="BJ153">
        <v>2812.24</v>
      </c>
      <c r="BK153">
        <v>12900</v>
      </c>
      <c r="BL153">
        <v>33550</v>
      </c>
      <c r="BM153" t="s">
        <v>88</v>
      </c>
    </row>
    <row r="154" spans="1:65" x14ac:dyDescent="0.2">
      <c r="A154">
        <v>10153</v>
      </c>
      <c r="B154" t="s">
        <v>65</v>
      </c>
      <c r="C154" s="1">
        <v>45356</v>
      </c>
      <c r="D154" t="s">
        <v>70</v>
      </c>
      <c r="E154">
        <v>2001</v>
      </c>
      <c r="F154" t="s">
        <v>89</v>
      </c>
      <c r="G154" t="s">
        <v>419</v>
      </c>
      <c r="H154" t="s">
        <v>420</v>
      </c>
      <c r="I154" t="s">
        <v>70</v>
      </c>
      <c r="J154" t="s">
        <v>92</v>
      </c>
      <c r="K154" t="s">
        <v>72</v>
      </c>
      <c r="L154">
        <v>1988</v>
      </c>
      <c r="M154" t="s">
        <v>163</v>
      </c>
      <c r="N154" t="s">
        <v>74</v>
      </c>
      <c r="O154" t="s">
        <v>75</v>
      </c>
      <c r="P154" t="s">
        <v>76</v>
      </c>
      <c r="Q154" t="s">
        <v>77</v>
      </c>
      <c r="R154" t="s">
        <v>75</v>
      </c>
      <c r="S154" t="s">
        <v>70</v>
      </c>
      <c r="T154">
        <v>15</v>
      </c>
      <c r="U154" t="s">
        <v>772</v>
      </c>
      <c r="V154" t="s">
        <v>194</v>
      </c>
      <c r="W154" t="s">
        <v>773</v>
      </c>
      <c r="X154">
        <v>4112</v>
      </c>
      <c r="Y154" t="s">
        <v>330</v>
      </c>
      <c r="Z154">
        <v>23</v>
      </c>
      <c r="AA154" s="1">
        <v>36915</v>
      </c>
      <c r="AB154" t="s">
        <v>254</v>
      </c>
      <c r="AC154" t="s">
        <v>77</v>
      </c>
      <c r="AD154" t="s">
        <v>70</v>
      </c>
      <c r="AE154">
        <v>4</v>
      </c>
      <c r="AF154">
        <v>16</v>
      </c>
      <c r="AG154" t="s">
        <v>124</v>
      </c>
      <c r="AH154" t="s">
        <v>85</v>
      </c>
      <c r="AI154">
        <v>0</v>
      </c>
      <c r="AJ154" t="s">
        <v>75</v>
      </c>
      <c r="AK154" t="s">
        <v>75</v>
      </c>
      <c r="AL154" t="s">
        <v>75</v>
      </c>
      <c r="AM154" t="s">
        <v>70</v>
      </c>
      <c r="AN154" t="s">
        <v>86</v>
      </c>
      <c r="AO154" t="s">
        <v>70</v>
      </c>
      <c r="AP154" t="s">
        <v>75</v>
      </c>
      <c r="AQ154" t="s">
        <v>75</v>
      </c>
      <c r="AR154" t="s">
        <v>77</v>
      </c>
      <c r="AS154">
        <v>6100</v>
      </c>
      <c r="AT154">
        <v>500</v>
      </c>
      <c r="AU154" t="s">
        <v>75</v>
      </c>
      <c r="AV154" t="s">
        <v>75</v>
      </c>
      <c r="AW154" t="s">
        <v>87</v>
      </c>
      <c r="AX154" t="s">
        <v>70</v>
      </c>
      <c r="AY154">
        <v>108.91</v>
      </c>
      <c r="AZ154">
        <v>1182.6500000000001</v>
      </c>
      <c r="BA154">
        <v>1</v>
      </c>
      <c r="BB154">
        <v>9300</v>
      </c>
      <c r="BC154" t="s">
        <v>98</v>
      </c>
      <c r="BD154">
        <v>81.56</v>
      </c>
      <c r="BE154">
        <v>915.12</v>
      </c>
      <c r="BF154">
        <v>5025</v>
      </c>
      <c r="BG154">
        <v>8040</v>
      </c>
      <c r="BH154" t="s">
        <v>179</v>
      </c>
      <c r="BI154">
        <v>120.2</v>
      </c>
      <c r="BJ154">
        <v>1306.68</v>
      </c>
      <c r="BK154">
        <v>3150</v>
      </c>
      <c r="BL154">
        <v>8450</v>
      </c>
      <c r="BM154" t="s">
        <v>88</v>
      </c>
    </row>
    <row r="155" spans="1:65" x14ac:dyDescent="0.2">
      <c r="A155">
        <v>10154</v>
      </c>
      <c r="B155" t="s">
        <v>65</v>
      </c>
      <c r="C155" s="1">
        <v>45356</v>
      </c>
      <c r="D155" t="s">
        <v>774</v>
      </c>
      <c r="E155">
        <v>1998</v>
      </c>
      <c r="F155" t="s">
        <v>350</v>
      </c>
      <c r="G155" t="s">
        <v>709</v>
      </c>
      <c r="H155" t="s">
        <v>775</v>
      </c>
      <c r="I155" t="s">
        <v>70</v>
      </c>
      <c r="J155" t="s">
        <v>71</v>
      </c>
      <c r="K155" t="s">
        <v>72</v>
      </c>
      <c r="L155">
        <v>1834</v>
      </c>
      <c r="M155" t="s">
        <v>73</v>
      </c>
      <c r="N155" t="s">
        <v>74</v>
      </c>
      <c r="O155" t="s">
        <v>75</v>
      </c>
      <c r="P155" t="s">
        <v>76</v>
      </c>
      <c r="Q155" t="s">
        <v>77</v>
      </c>
      <c r="R155" t="s">
        <v>75</v>
      </c>
      <c r="S155" t="s">
        <v>70</v>
      </c>
      <c r="T155">
        <v>13</v>
      </c>
      <c r="U155" t="s">
        <v>776</v>
      </c>
      <c r="V155" t="s">
        <v>114</v>
      </c>
      <c r="W155" t="s">
        <v>750</v>
      </c>
      <c r="X155">
        <v>2104</v>
      </c>
      <c r="Y155" t="s">
        <v>116</v>
      </c>
      <c r="Z155">
        <v>24</v>
      </c>
      <c r="AA155" s="1">
        <v>36549</v>
      </c>
      <c r="AB155" t="s">
        <v>97</v>
      </c>
      <c r="AC155" t="s">
        <v>77</v>
      </c>
      <c r="AD155" t="s">
        <v>70</v>
      </c>
      <c r="AE155">
        <v>4</v>
      </c>
      <c r="AF155">
        <v>16</v>
      </c>
      <c r="AG155" t="s">
        <v>124</v>
      </c>
      <c r="AH155" t="s">
        <v>85</v>
      </c>
      <c r="AI155">
        <v>0</v>
      </c>
      <c r="AJ155" t="s">
        <v>75</v>
      </c>
      <c r="AK155" t="s">
        <v>75</v>
      </c>
      <c r="AL155" t="s">
        <v>75</v>
      </c>
      <c r="AM155" t="s">
        <v>70</v>
      </c>
      <c r="AN155" t="s">
        <v>86</v>
      </c>
      <c r="AO155" t="s">
        <v>70</v>
      </c>
      <c r="AP155" t="s">
        <v>75</v>
      </c>
      <c r="AQ155" t="s">
        <v>75</v>
      </c>
      <c r="AR155" t="s">
        <v>77</v>
      </c>
      <c r="AS155">
        <v>2963</v>
      </c>
      <c r="AT155">
        <v>500</v>
      </c>
      <c r="AU155" t="s">
        <v>75</v>
      </c>
      <c r="AV155" t="s">
        <v>75</v>
      </c>
      <c r="AW155" t="s">
        <v>87</v>
      </c>
      <c r="AX155" t="s">
        <v>70</v>
      </c>
      <c r="AY155">
        <v>96.69</v>
      </c>
      <c r="AZ155">
        <v>1050.03</v>
      </c>
      <c r="BA155">
        <v>1</v>
      </c>
      <c r="BB155">
        <v>7300</v>
      </c>
      <c r="BC155" t="s">
        <v>88</v>
      </c>
      <c r="BD155">
        <v>78.33</v>
      </c>
      <c r="BE155">
        <v>878.95</v>
      </c>
      <c r="BF155">
        <v>2963</v>
      </c>
      <c r="BG155">
        <v>4740</v>
      </c>
      <c r="BH155" t="s">
        <v>179</v>
      </c>
      <c r="BI155">
        <v>251.28</v>
      </c>
      <c r="BJ155">
        <v>2744.69</v>
      </c>
      <c r="BK155">
        <v>2000</v>
      </c>
      <c r="BL155">
        <v>5300</v>
      </c>
      <c r="BM155" t="s">
        <v>88</v>
      </c>
    </row>
    <row r="156" spans="1:65" x14ac:dyDescent="0.2">
      <c r="A156">
        <v>10155</v>
      </c>
      <c r="B156" t="s">
        <v>65</v>
      </c>
      <c r="C156" s="1">
        <v>45356</v>
      </c>
      <c r="D156" t="s">
        <v>777</v>
      </c>
      <c r="E156">
        <v>2016</v>
      </c>
      <c r="F156" t="s">
        <v>89</v>
      </c>
      <c r="G156" t="s">
        <v>250</v>
      </c>
      <c r="H156" t="s">
        <v>778</v>
      </c>
      <c r="I156" t="s">
        <v>582</v>
      </c>
      <c r="J156" t="s">
        <v>71</v>
      </c>
      <c r="K156" t="s">
        <v>72</v>
      </c>
      <c r="L156">
        <v>2494</v>
      </c>
      <c r="M156" t="s">
        <v>228</v>
      </c>
      <c r="N156" t="s">
        <v>93</v>
      </c>
      <c r="O156" t="s">
        <v>75</v>
      </c>
      <c r="P156" t="s">
        <v>76</v>
      </c>
      <c r="Q156" t="s">
        <v>77</v>
      </c>
      <c r="R156" t="s">
        <v>75</v>
      </c>
      <c r="S156" t="s">
        <v>70</v>
      </c>
      <c r="T156" t="s">
        <v>447</v>
      </c>
      <c r="U156" t="s">
        <v>779</v>
      </c>
      <c r="V156" t="s">
        <v>114</v>
      </c>
      <c r="W156" t="s">
        <v>750</v>
      </c>
      <c r="X156">
        <v>2025</v>
      </c>
      <c r="Y156" t="s">
        <v>116</v>
      </c>
      <c r="Z156">
        <v>29</v>
      </c>
      <c r="AA156" s="1">
        <v>34723</v>
      </c>
      <c r="AB156" t="s">
        <v>97</v>
      </c>
      <c r="AC156" t="s">
        <v>77</v>
      </c>
      <c r="AD156" t="s">
        <v>70</v>
      </c>
      <c r="AE156">
        <v>4</v>
      </c>
      <c r="AF156">
        <v>16</v>
      </c>
      <c r="AG156" t="s">
        <v>124</v>
      </c>
      <c r="AH156" t="s">
        <v>148</v>
      </c>
      <c r="AI156">
        <v>1</v>
      </c>
      <c r="AJ156" t="s">
        <v>77</v>
      </c>
      <c r="AK156" t="s">
        <v>77</v>
      </c>
      <c r="AL156" t="s">
        <v>77</v>
      </c>
      <c r="AM156">
        <v>5</v>
      </c>
      <c r="AN156" s="1">
        <v>45169</v>
      </c>
      <c r="AO156" t="s">
        <v>117</v>
      </c>
      <c r="AP156" t="s">
        <v>75</v>
      </c>
      <c r="AQ156" t="s">
        <v>75</v>
      </c>
      <c r="AR156" t="s">
        <v>77</v>
      </c>
      <c r="AS156">
        <v>24480</v>
      </c>
      <c r="AT156">
        <v>500</v>
      </c>
      <c r="AU156" t="s">
        <v>75</v>
      </c>
      <c r="AV156" t="s">
        <v>75</v>
      </c>
      <c r="AW156" t="s">
        <v>87</v>
      </c>
      <c r="AX156" t="s">
        <v>70</v>
      </c>
      <c r="AY156">
        <v>156.4</v>
      </c>
      <c r="AZ156">
        <v>1697.85</v>
      </c>
      <c r="BA156">
        <v>9725</v>
      </c>
      <c r="BB156">
        <v>29175</v>
      </c>
      <c r="BC156" t="s">
        <v>88</v>
      </c>
      <c r="BD156">
        <v>134.83000000000001</v>
      </c>
      <c r="BE156">
        <v>1512.58</v>
      </c>
      <c r="BF156">
        <v>15300</v>
      </c>
      <c r="BG156">
        <v>24480</v>
      </c>
      <c r="BH156" t="s">
        <v>88</v>
      </c>
      <c r="BI156">
        <v>307.83999999999997</v>
      </c>
      <c r="BJ156">
        <v>3361.68</v>
      </c>
      <c r="BK156">
        <v>11250</v>
      </c>
      <c r="BL156">
        <v>29250</v>
      </c>
      <c r="BM156" t="s">
        <v>88</v>
      </c>
    </row>
    <row r="157" spans="1:65" x14ac:dyDescent="0.2">
      <c r="A157">
        <v>10156</v>
      </c>
      <c r="B157" t="s">
        <v>65</v>
      </c>
      <c r="C157" s="1">
        <v>45356</v>
      </c>
      <c r="D157" t="s">
        <v>780</v>
      </c>
      <c r="E157">
        <v>2013</v>
      </c>
      <c r="F157" t="s">
        <v>295</v>
      </c>
      <c r="G157" t="s">
        <v>781</v>
      </c>
      <c r="H157" t="s">
        <v>782</v>
      </c>
      <c r="I157" t="s">
        <v>70</v>
      </c>
      <c r="J157" t="s">
        <v>92</v>
      </c>
      <c r="K157" t="s">
        <v>133</v>
      </c>
      <c r="L157">
        <v>1390</v>
      </c>
      <c r="M157" t="s">
        <v>783</v>
      </c>
      <c r="N157" t="s">
        <v>93</v>
      </c>
      <c r="O157" t="s">
        <v>75</v>
      </c>
      <c r="P157" t="s">
        <v>76</v>
      </c>
      <c r="Q157" t="s">
        <v>77</v>
      </c>
      <c r="R157" t="s">
        <v>75</v>
      </c>
      <c r="S157" t="s">
        <v>70</v>
      </c>
      <c r="T157">
        <v>10</v>
      </c>
      <c r="U157" t="s">
        <v>784</v>
      </c>
      <c r="V157" t="s">
        <v>785</v>
      </c>
      <c r="W157" t="s">
        <v>786</v>
      </c>
      <c r="X157">
        <v>1072</v>
      </c>
      <c r="Y157" t="s">
        <v>116</v>
      </c>
      <c r="Z157">
        <v>38</v>
      </c>
      <c r="AA157" s="1">
        <v>31436</v>
      </c>
      <c r="AB157" t="s">
        <v>97</v>
      </c>
      <c r="AC157" t="s">
        <v>77</v>
      </c>
      <c r="AD157" t="s">
        <v>70</v>
      </c>
      <c r="AE157">
        <v>4</v>
      </c>
      <c r="AF157">
        <v>16</v>
      </c>
      <c r="AG157" t="s">
        <v>84</v>
      </c>
      <c r="AH157" t="s">
        <v>85</v>
      </c>
      <c r="AI157">
        <v>0</v>
      </c>
      <c r="AJ157" t="s">
        <v>75</v>
      </c>
      <c r="AK157" t="s">
        <v>75</v>
      </c>
      <c r="AL157" t="s">
        <v>75</v>
      </c>
      <c r="AM157" t="s">
        <v>70</v>
      </c>
      <c r="AN157" t="s">
        <v>86</v>
      </c>
      <c r="AO157" t="s">
        <v>70</v>
      </c>
      <c r="AP157" t="s">
        <v>75</v>
      </c>
      <c r="AQ157" t="s">
        <v>75</v>
      </c>
      <c r="AR157" t="s">
        <v>77</v>
      </c>
      <c r="AS157">
        <v>14820</v>
      </c>
      <c r="AT157">
        <v>500</v>
      </c>
      <c r="AU157" t="s">
        <v>75</v>
      </c>
      <c r="AV157" t="s">
        <v>75</v>
      </c>
      <c r="AW157" t="s">
        <v>87</v>
      </c>
      <c r="AX157" t="s">
        <v>70</v>
      </c>
      <c r="AY157">
        <v>102.37</v>
      </c>
      <c r="AZ157">
        <v>1111.68</v>
      </c>
      <c r="BA157">
        <v>6725</v>
      </c>
      <c r="BB157">
        <v>20175</v>
      </c>
      <c r="BC157" t="s">
        <v>88</v>
      </c>
      <c r="BD157">
        <v>92.63</v>
      </c>
      <c r="BE157">
        <v>1039.32</v>
      </c>
      <c r="BF157">
        <v>9263</v>
      </c>
      <c r="BG157">
        <v>14820</v>
      </c>
      <c r="BH157" t="s">
        <v>88</v>
      </c>
      <c r="BI157">
        <v>147.36000000000001</v>
      </c>
      <c r="BJ157">
        <v>1610.99</v>
      </c>
      <c r="BK157">
        <v>6900</v>
      </c>
      <c r="BL157">
        <v>18200</v>
      </c>
      <c r="BM157" t="s">
        <v>88</v>
      </c>
    </row>
    <row r="158" spans="1:65" x14ac:dyDescent="0.2">
      <c r="A158">
        <v>10157</v>
      </c>
      <c r="B158" t="s">
        <v>65</v>
      </c>
      <c r="C158" s="1">
        <v>45356</v>
      </c>
      <c r="D158" t="s">
        <v>70</v>
      </c>
      <c r="E158">
        <v>2017</v>
      </c>
      <c r="F158" t="s">
        <v>241</v>
      </c>
      <c r="G158" t="s">
        <v>787</v>
      </c>
      <c r="H158" t="s">
        <v>287</v>
      </c>
      <c r="I158" t="s">
        <v>70</v>
      </c>
      <c r="J158" t="s">
        <v>100</v>
      </c>
      <c r="K158" t="s">
        <v>72</v>
      </c>
      <c r="L158">
        <v>1399</v>
      </c>
      <c r="M158" t="s">
        <v>788</v>
      </c>
      <c r="N158" t="s">
        <v>93</v>
      </c>
      <c r="O158" t="s">
        <v>75</v>
      </c>
      <c r="P158" t="s">
        <v>76</v>
      </c>
      <c r="Q158" t="s">
        <v>77</v>
      </c>
      <c r="R158" t="s">
        <v>75</v>
      </c>
      <c r="S158" t="s">
        <v>70</v>
      </c>
      <c r="T158">
        <v>45</v>
      </c>
      <c r="U158" t="s">
        <v>789</v>
      </c>
      <c r="V158" t="s">
        <v>114</v>
      </c>
      <c r="W158" t="s">
        <v>700</v>
      </c>
      <c r="X158">
        <v>3112</v>
      </c>
      <c r="Y158" t="s">
        <v>147</v>
      </c>
      <c r="Z158">
        <v>41</v>
      </c>
      <c r="AA158" s="1">
        <v>30340</v>
      </c>
      <c r="AB158" t="s">
        <v>97</v>
      </c>
      <c r="AC158" t="s">
        <v>77</v>
      </c>
      <c r="AD158" t="s">
        <v>70</v>
      </c>
      <c r="AE158">
        <v>4</v>
      </c>
      <c r="AF158">
        <v>16</v>
      </c>
      <c r="AG158" t="s">
        <v>84</v>
      </c>
      <c r="AH158" t="s">
        <v>85</v>
      </c>
      <c r="AI158">
        <v>1</v>
      </c>
      <c r="AJ158" t="s">
        <v>77</v>
      </c>
      <c r="AK158" t="s">
        <v>77</v>
      </c>
      <c r="AL158" t="s">
        <v>77</v>
      </c>
      <c r="AM158">
        <v>10</v>
      </c>
      <c r="AN158" s="1">
        <v>45016</v>
      </c>
      <c r="AO158" t="s">
        <v>117</v>
      </c>
      <c r="AP158" t="s">
        <v>75</v>
      </c>
      <c r="AQ158" t="s">
        <v>75</v>
      </c>
      <c r="AR158" t="s">
        <v>77</v>
      </c>
      <c r="AS158">
        <v>11580</v>
      </c>
      <c r="AT158">
        <v>500</v>
      </c>
      <c r="AU158" t="s">
        <v>75</v>
      </c>
      <c r="AV158" t="s">
        <v>75</v>
      </c>
      <c r="AW158" t="s">
        <v>87</v>
      </c>
      <c r="AX158" t="s">
        <v>70</v>
      </c>
      <c r="AY158">
        <v>65.02</v>
      </c>
      <c r="AZ158">
        <v>706.39</v>
      </c>
      <c r="BA158">
        <v>5850</v>
      </c>
      <c r="BB158">
        <v>17550</v>
      </c>
      <c r="BC158" t="s">
        <v>88</v>
      </c>
      <c r="BD158">
        <v>78.63</v>
      </c>
      <c r="BE158">
        <v>882.34</v>
      </c>
      <c r="BF158">
        <v>7238</v>
      </c>
      <c r="BG158">
        <v>11580</v>
      </c>
      <c r="BH158" t="s">
        <v>98</v>
      </c>
      <c r="BI158">
        <v>104.9</v>
      </c>
      <c r="BJ158">
        <v>1147.83</v>
      </c>
      <c r="BK158">
        <v>6100</v>
      </c>
      <c r="BL158">
        <v>16150</v>
      </c>
      <c r="BM158" t="s">
        <v>88</v>
      </c>
    </row>
    <row r="159" spans="1:65" x14ac:dyDescent="0.2">
      <c r="A159">
        <v>10158</v>
      </c>
      <c r="B159" t="s">
        <v>65</v>
      </c>
      <c r="C159" s="1">
        <v>45356</v>
      </c>
      <c r="D159" t="s">
        <v>70</v>
      </c>
      <c r="E159">
        <v>2014</v>
      </c>
      <c r="F159" t="s">
        <v>67</v>
      </c>
      <c r="G159" t="s">
        <v>790</v>
      </c>
      <c r="H159" t="s">
        <v>70</v>
      </c>
      <c r="I159" t="s">
        <v>791</v>
      </c>
      <c r="J159" t="s">
        <v>263</v>
      </c>
      <c r="K159" t="s">
        <v>133</v>
      </c>
      <c r="L159">
        <v>2488</v>
      </c>
      <c r="M159" t="s">
        <v>163</v>
      </c>
      <c r="N159" t="s">
        <v>207</v>
      </c>
      <c r="O159" t="s">
        <v>75</v>
      </c>
      <c r="P159" t="s">
        <v>76</v>
      </c>
      <c r="Q159" t="s">
        <v>77</v>
      </c>
      <c r="R159" t="s">
        <v>75</v>
      </c>
      <c r="S159" t="s">
        <v>70</v>
      </c>
      <c r="T159">
        <v>23</v>
      </c>
      <c r="U159" t="s">
        <v>792</v>
      </c>
      <c r="V159" t="s">
        <v>103</v>
      </c>
      <c r="W159" t="s">
        <v>793</v>
      </c>
      <c r="X159">
        <v>5024</v>
      </c>
      <c r="Y159" t="s">
        <v>239</v>
      </c>
      <c r="Z159">
        <v>24</v>
      </c>
      <c r="AA159" s="1">
        <v>36549</v>
      </c>
      <c r="AB159" t="s">
        <v>254</v>
      </c>
      <c r="AC159" t="s">
        <v>77</v>
      </c>
      <c r="AD159" t="s">
        <v>70</v>
      </c>
      <c r="AE159">
        <v>4</v>
      </c>
      <c r="AF159">
        <v>16</v>
      </c>
      <c r="AG159" t="s">
        <v>124</v>
      </c>
      <c r="AH159" t="s">
        <v>148</v>
      </c>
      <c r="AI159">
        <v>0</v>
      </c>
      <c r="AJ159" t="s">
        <v>75</v>
      </c>
      <c r="AK159" t="s">
        <v>75</v>
      </c>
      <c r="AL159" t="s">
        <v>75</v>
      </c>
      <c r="AM159" t="s">
        <v>70</v>
      </c>
      <c r="AN159" t="s">
        <v>86</v>
      </c>
      <c r="AO159" t="s">
        <v>70</v>
      </c>
      <c r="AP159" t="s">
        <v>75</v>
      </c>
      <c r="AQ159" t="s">
        <v>75</v>
      </c>
      <c r="AR159" t="s">
        <v>77</v>
      </c>
      <c r="AS159">
        <v>23800</v>
      </c>
      <c r="AT159">
        <v>500</v>
      </c>
      <c r="AU159" t="s">
        <v>75</v>
      </c>
      <c r="AV159" t="s">
        <v>75</v>
      </c>
      <c r="AW159" t="s">
        <v>87</v>
      </c>
      <c r="AX159" t="s">
        <v>70</v>
      </c>
      <c r="AY159">
        <v>177.44</v>
      </c>
      <c r="AZ159">
        <v>1926.17</v>
      </c>
      <c r="BA159">
        <v>10125</v>
      </c>
      <c r="BB159">
        <v>30375</v>
      </c>
      <c r="BC159" t="s">
        <v>98</v>
      </c>
      <c r="BD159">
        <v>140.66</v>
      </c>
      <c r="BE159">
        <v>1577.98</v>
      </c>
      <c r="BF159">
        <v>15750</v>
      </c>
      <c r="BG159">
        <v>25200</v>
      </c>
      <c r="BH159" t="s">
        <v>179</v>
      </c>
      <c r="BI159">
        <v>166.69</v>
      </c>
      <c r="BJ159">
        <v>1813.77</v>
      </c>
      <c r="BK159">
        <v>9100</v>
      </c>
      <c r="BL159">
        <v>23800</v>
      </c>
      <c r="BM159" t="s">
        <v>88</v>
      </c>
    </row>
    <row r="160" spans="1:65" x14ac:dyDescent="0.2">
      <c r="A160">
        <v>10159</v>
      </c>
      <c r="B160" t="s">
        <v>65</v>
      </c>
      <c r="C160" s="1">
        <v>45356</v>
      </c>
      <c r="D160" t="s">
        <v>794</v>
      </c>
      <c r="E160">
        <v>2009</v>
      </c>
      <c r="F160" t="s">
        <v>141</v>
      </c>
      <c r="G160" t="s">
        <v>795</v>
      </c>
      <c r="H160" t="s">
        <v>70</v>
      </c>
      <c r="I160" t="s">
        <v>70</v>
      </c>
      <c r="J160" t="s">
        <v>100</v>
      </c>
      <c r="K160" t="s">
        <v>72</v>
      </c>
      <c r="L160">
        <v>1339</v>
      </c>
      <c r="M160" t="s">
        <v>228</v>
      </c>
      <c r="N160" t="s">
        <v>93</v>
      </c>
      <c r="O160" t="s">
        <v>75</v>
      </c>
      <c r="P160" t="s">
        <v>76</v>
      </c>
      <c r="Q160" t="s">
        <v>77</v>
      </c>
      <c r="R160" t="s">
        <v>75</v>
      </c>
      <c r="S160" t="s">
        <v>70</v>
      </c>
      <c r="T160">
        <v>13</v>
      </c>
      <c r="U160" t="s">
        <v>796</v>
      </c>
      <c r="V160" t="s">
        <v>114</v>
      </c>
      <c r="W160" t="s">
        <v>750</v>
      </c>
      <c r="X160">
        <v>2104</v>
      </c>
      <c r="Y160" t="s">
        <v>116</v>
      </c>
      <c r="Z160">
        <v>25</v>
      </c>
      <c r="AA160" s="1">
        <v>36184</v>
      </c>
      <c r="AB160" t="s">
        <v>97</v>
      </c>
      <c r="AC160" t="s">
        <v>77</v>
      </c>
      <c r="AD160" t="s">
        <v>70</v>
      </c>
      <c r="AE160">
        <v>4</v>
      </c>
      <c r="AF160">
        <v>16</v>
      </c>
      <c r="AG160" t="s">
        <v>124</v>
      </c>
      <c r="AH160" t="s">
        <v>148</v>
      </c>
      <c r="AI160">
        <v>1</v>
      </c>
      <c r="AJ160" t="s">
        <v>77</v>
      </c>
      <c r="AK160" t="s">
        <v>77</v>
      </c>
      <c r="AL160" t="s">
        <v>77</v>
      </c>
      <c r="AM160">
        <v>4</v>
      </c>
      <c r="AN160" s="1">
        <v>45199</v>
      </c>
      <c r="AO160" t="s">
        <v>106</v>
      </c>
      <c r="AP160" t="s">
        <v>75</v>
      </c>
      <c r="AQ160" t="s">
        <v>75</v>
      </c>
      <c r="AR160" t="s">
        <v>77</v>
      </c>
      <c r="AS160">
        <v>8250</v>
      </c>
      <c r="AT160">
        <v>500</v>
      </c>
      <c r="AU160" t="s">
        <v>75</v>
      </c>
      <c r="AV160" t="s">
        <v>75</v>
      </c>
      <c r="AW160" t="s">
        <v>87</v>
      </c>
      <c r="AX160" t="s">
        <v>70</v>
      </c>
      <c r="AY160">
        <v>168.81</v>
      </c>
      <c r="AZ160">
        <v>1832.53</v>
      </c>
      <c r="BA160">
        <v>1550</v>
      </c>
      <c r="BB160">
        <v>11550</v>
      </c>
      <c r="BC160" t="s">
        <v>88</v>
      </c>
      <c r="BD160">
        <v>154.47</v>
      </c>
      <c r="BE160">
        <v>1732.82</v>
      </c>
      <c r="BF160">
        <v>6338</v>
      </c>
      <c r="BG160">
        <v>10140</v>
      </c>
      <c r="BH160" t="s">
        <v>88</v>
      </c>
      <c r="BI160">
        <v>251.9</v>
      </c>
      <c r="BJ160">
        <v>2743.37</v>
      </c>
      <c r="BK160">
        <v>4200</v>
      </c>
      <c r="BL160">
        <v>11250</v>
      </c>
      <c r="BM160" t="s">
        <v>88</v>
      </c>
    </row>
    <row r="161" spans="1:65" x14ac:dyDescent="0.2">
      <c r="A161">
        <v>10160</v>
      </c>
      <c r="B161" t="s">
        <v>65</v>
      </c>
      <c r="C161" s="1">
        <v>45356</v>
      </c>
      <c r="D161" t="s">
        <v>70</v>
      </c>
      <c r="E161">
        <v>2017</v>
      </c>
      <c r="F161" t="s">
        <v>797</v>
      </c>
      <c r="G161" t="s">
        <v>798</v>
      </c>
      <c r="H161" t="s">
        <v>70</v>
      </c>
      <c r="I161" t="s">
        <v>70</v>
      </c>
      <c r="J161" t="s">
        <v>263</v>
      </c>
      <c r="K161" t="s">
        <v>133</v>
      </c>
      <c r="L161">
        <v>2776</v>
      </c>
      <c r="M161" t="s">
        <v>175</v>
      </c>
      <c r="N161" t="s">
        <v>207</v>
      </c>
      <c r="O161" t="s">
        <v>75</v>
      </c>
      <c r="P161" t="s">
        <v>76</v>
      </c>
      <c r="Q161" t="s">
        <v>77</v>
      </c>
      <c r="R161" t="s">
        <v>75</v>
      </c>
      <c r="S161" t="s">
        <v>70</v>
      </c>
      <c r="T161">
        <v>209</v>
      </c>
      <c r="U161" t="s">
        <v>799</v>
      </c>
      <c r="V161" t="s">
        <v>80</v>
      </c>
      <c r="W161" t="s">
        <v>800</v>
      </c>
      <c r="X161">
        <v>7920</v>
      </c>
      <c r="Y161" t="s">
        <v>172</v>
      </c>
      <c r="Z161">
        <v>61</v>
      </c>
      <c r="AA161" s="1">
        <v>23035</v>
      </c>
      <c r="AB161" t="s">
        <v>97</v>
      </c>
      <c r="AC161" t="s">
        <v>77</v>
      </c>
      <c r="AD161" t="s">
        <v>70</v>
      </c>
      <c r="AE161">
        <v>4</v>
      </c>
      <c r="AF161">
        <v>16</v>
      </c>
      <c r="AG161" t="s">
        <v>124</v>
      </c>
      <c r="AH161" t="s">
        <v>85</v>
      </c>
      <c r="AI161">
        <v>0</v>
      </c>
      <c r="AJ161" t="s">
        <v>75</v>
      </c>
      <c r="AK161" t="s">
        <v>75</v>
      </c>
      <c r="AL161" t="s">
        <v>75</v>
      </c>
      <c r="AM161" t="s">
        <v>70</v>
      </c>
      <c r="AN161" t="s">
        <v>86</v>
      </c>
      <c r="AO161" t="s">
        <v>70</v>
      </c>
      <c r="AP161" t="s">
        <v>75</v>
      </c>
      <c r="AQ161" t="s">
        <v>75</v>
      </c>
      <c r="AR161" t="s">
        <v>77</v>
      </c>
      <c r="AS161">
        <v>18840</v>
      </c>
      <c r="AT161">
        <v>500</v>
      </c>
      <c r="AU161" t="s">
        <v>75</v>
      </c>
      <c r="AV161" t="s">
        <v>75</v>
      </c>
      <c r="AW161" t="s">
        <v>87</v>
      </c>
      <c r="AX161" t="s">
        <v>70</v>
      </c>
      <c r="AY161">
        <v>67.010000000000005</v>
      </c>
      <c r="AZ161">
        <v>727.97</v>
      </c>
      <c r="BA161">
        <v>7850</v>
      </c>
      <c r="BB161">
        <v>23550</v>
      </c>
      <c r="BC161" t="s">
        <v>98</v>
      </c>
      <c r="BD161">
        <v>78.05</v>
      </c>
      <c r="BE161">
        <v>875.9</v>
      </c>
      <c r="BF161">
        <v>11775</v>
      </c>
      <c r="BG161">
        <v>18840</v>
      </c>
      <c r="BH161" t="s">
        <v>88</v>
      </c>
      <c r="BI161">
        <v>112</v>
      </c>
      <c r="BJ161">
        <v>1224.73</v>
      </c>
      <c r="BK161">
        <v>7850</v>
      </c>
      <c r="BL161">
        <v>20650</v>
      </c>
      <c r="BM161" t="s">
        <v>88</v>
      </c>
    </row>
    <row r="162" spans="1:65" x14ac:dyDescent="0.2">
      <c r="A162">
        <v>10161</v>
      </c>
      <c r="B162" t="s">
        <v>65</v>
      </c>
      <c r="C162" s="1">
        <v>45356</v>
      </c>
      <c r="D162" t="s">
        <v>801</v>
      </c>
      <c r="E162">
        <v>2014</v>
      </c>
      <c r="F162" t="s">
        <v>652</v>
      </c>
      <c r="G162" t="s">
        <v>802</v>
      </c>
      <c r="H162" t="s">
        <v>803</v>
      </c>
      <c r="I162" t="s">
        <v>804</v>
      </c>
      <c r="J162" t="s">
        <v>92</v>
      </c>
      <c r="K162" t="s">
        <v>133</v>
      </c>
      <c r="L162">
        <v>1997</v>
      </c>
      <c r="M162" t="s">
        <v>134</v>
      </c>
      <c r="N162" t="s">
        <v>74</v>
      </c>
      <c r="O162" t="s">
        <v>75</v>
      </c>
      <c r="P162" t="s">
        <v>76</v>
      </c>
      <c r="Q162" t="s">
        <v>77</v>
      </c>
      <c r="R162" t="s">
        <v>75</v>
      </c>
      <c r="S162" t="s">
        <v>70</v>
      </c>
      <c r="T162">
        <v>56</v>
      </c>
      <c r="U162" t="s">
        <v>805</v>
      </c>
      <c r="V162" t="s">
        <v>114</v>
      </c>
      <c r="W162" t="s">
        <v>750</v>
      </c>
      <c r="X162">
        <v>2025</v>
      </c>
      <c r="Y162" t="s">
        <v>116</v>
      </c>
      <c r="Z162">
        <v>38</v>
      </c>
      <c r="AA162" s="1">
        <v>31436</v>
      </c>
      <c r="AB162" t="s">
        <v>97</v>
      </c>
      <c r="AC162" t="s">
        <v>77</v>
      </c>
      <c r="AD162" t="s">
        <v>70</v>
      </c>
      <c r="AE162">
        <v>4</v>
      </c>
      <c r="AF162">
        <v>16</v>
      </c>
      <c r="AG162" t="s">
        <v>124</v>
      </c>
      <c r="AH162" t="s">
        <v>148</v>
      </c>
      <c r="AI162">
        <v>0</v>
      </c>
      <c r="AJ162" t="s">
        <v>75</v>
      </c>
      <c r="AK162" t="s">
        <v>75</v>
      </c>
      <c r="AL162" t="s">
        <v>75</v>
      </c>
      <c r="AM162" t="s">
        <v>70</v>
      </c>
      <c r="AN162" t="s">
        <v>86</v>
      </c>
      <c r="AO162" t="s">
        <v>70</v>
      </c>
      <c r="AP162" t="s">
        <v>75</v>
      </c>
      <c r="AQ162" t="s">
        <v>75</v>
      </c>
      <c r="AR162" t="s">
        <v>77</v>
      </c>
      <c r="AS162">
        <v>24000</v>
      </c>
      <c r="AT162">
        <v>500</v>
      </c>
      <c r="AU162" t="s">
        <v>75</v>
      </c>
      <c r="AV162" t="s">
        <v>75</v>
      </c>
      <c r="AW162" t="s">
        <v>87</v>
      </c>
      <c r="AX162" t="s">
        <v>70</v>
      </c>
      <c r="AY162">
        <v>141.51</v>
      </c>
      <c r="AZ162">
        <v>1536.34</v>
      </c>
      <c r="BA162">
        <v>10000</v>
      </c>
      <c r="BB162">
        <v>30000</v>
      </c>
      <c r="BC162" t="s">
        <v>88</v>
      </c>
      <c r="BD162">
        <v>122.02</v>
      </c>
      <c r="BE162">
        <v>1368.89</v>
      </c>
      <c r="BF162">
        <v>15000</v>
      </c>
      <c r="BG162">
        <v>24000</v>
      </c>
      <c r="BH162" t="s">
        <v>88</v>
      </c>
      <c r="BI162">
        <v>170.5</v>
      </c>
      <c r="BJ162">
        <v>1871.43</v>
      </c>
      <c r="BK162">
        <v>10000</v>
      </c>
      <c r="BL162">
        <v>26100</v>
      </c>
      <c r="BM162" t="s">
        <v>88</v>
      </c>
    </row>
    <row r="163" spans="1:65" hidden="1" x14ac:dyDescent="0.2">
      <c r="A163">
        <v>10162</v>
      </c>
      <c r="B163" t="s">
        <v>65</v>
      </c>
      <c r="C163" s="1">
        <v>45356</v>
      </c>
      <c r="D163" t="s">
        <v>70</v>
      </c>
      <c r="E163">
        <v>2007</v>
      </c>
      <c r="F163" t="s">
        <v>89</v>
      </c>
      <c r="G163" t="s">
        <v>806</v>
      </c>
      <c r="H163" t="s">
        <v>70</v>
      </c>
      <c r="I163" t="s">
        <v>70</v>
      </c>
      <c r="J163" t="s">
        <v>100</v>
      </c>
      <c r="K163" t="s">
        <v>72</v>
      </c>
      <c r="L163">
        <v>2362</v>
      </c>
      <c r="M163" t="s">
        <v>228</v>
      </c>
      <c r="N163" t="s">
        <v>93</v>
      </c>
      <c r="O163" t="s">
        <v>75</v>
      </c>
      <c r="P163" t="s">
        <v>76</v>
      </c>
      <c r="Q163" t="s">
        <v>77</v>
      </c>
      <c r="R163" t="s">
        <v>75</v>
      </c>
      <c r="S163">
        <v>9</v>
      </c>
      <c r="T163">
        <v>11</v>
      </c>
      <c r="U163" t="s">
        <v>807</v>
      </c>
      <c r="V163" t="s">
        <v>114</v>
      </c>
      <c r="W163" t="s">
        <v>750</v>
      </c>
      <c r="X163">
        <v>2025</v>
      </c>
      <c r="Y163" t="s">
        <v>116</v>
      </c>
      <c r="Z163">
        <v>42</v>
      </c>
      <c r="AA163" s="1">
        <v>29975</v>
      </c>
      <c r="AB163" t="s">
        <v>97</v>
      </c>
      <c r="AC163" t="s">
        <v>77</v>
      </c>
      <c r="AD163" t="s">
        <v>70</v>
      </c>
      <c r="AE163">
        <v>4</v>
      </c>
      <c r="AF163">
        <v>16</v>
      </c>
      <c r="AG163" t="s">
        <v>84</v>
      </c>
      <c r="AH163" t="s">
        <v>85</v>
      </c>
      <c r="AI163">
        <v>0</v>
      </c>
      <c r="AJ163" t="s">
        <v>75</v>
      </c>
      <c r="AK163" t="s">
        <v>75</v>
      </c>
      <c r="AL163" t="s">
        <v>75</v>
      </c>
      <c r="AM163" t="s">
        <v>70</v>
      </c>
      <c r="AN163" t="s">
        <v>86</v>
      </c>
      <c r="AO163" t="s">
        <v>70</v>
      </c>
      <c r="AP163" t="s">
        <v>75</v>
      </c>
      <c r="AQ163" t="s">
        <v>75</v>
      </c>
      <c r="AR163" t="s">
        <v>77</v>
      </c>
      <c r="AS163">
        <v>8840</v>
      </c>
      <c r="AT163">
        <v>500</v>
      </c>
      <c r="AU163" t="s">
        <v>75</v>
      </c>
      <c r="AV163" t="s">
        <v>75</v>
      </c>
      <c r="AW163" t="s">
        <v>87</v>
      </c>
      <c r="AX163" t="s">
        <v>70</v>
      </c>
      <c r="AY163">
        <v>-1</v>
      </c>
      <c r="AZ163">
        <v>-1</v>
      </c>
      <c r="BA163">
        <v>-1</v>
      </c>
      <c r="BB163">
        <v>-1</v>
      </c>
      <c r="BC163" t="s">
        <v>149</v>
      </c>
      <c r="BD163">
        <v>69.44</v>
      </c>
      <c r="BE163">
        <v>779.25</v>
      </c>
      <c r="BF163">
        <v>5550</v>
      </c>
      <c r="BG163">
        <v>8880</v>
      </c>
      <c r="BH163" t="s">
        <v>88</v>
      </c>
      <c r="BI163">
        <v>117.73</v>
      </c>
      <c r="BJ163">
        <v>1279.73</v>
      </c>
      <c r="BK163">
        <v>3700</v>
      </c>
      <c r="BL163">
        <v>9900</v>
      </c>
      <c r="BM163" t="s">
        <v>88</v>
      </c>
    </row>
    <row r="164" spans="1:65" x14ac:dyDescent="0.2">
      <c r="A164">
        <v>10163</v>
      </c>
      <c r="B164" t="s">
        <v>65</v>
      </c>
      <c r="C164" s="1">
        <v>45356</v>
      </c>
      <c r="D164" t="s">
        <v>70</v>
      </c>
      <c r="E164">
        <v>2009</v>
      </c>
      <c r="F164" t="s">
        <v>118</v>
      </c>
      <c r="G164" t="s">
        <v>119</v>
      </c>
      <c r="H164" t="s">
        <v>727</v>
      </c>
      <c r="I164" t="s">
        <v>70</v>
      </c>
      <c r="J164" t="s">
        <v>71</v>
      </c>
      <c r="K164" t="s">
        <v>72</v>
      </c>
      <c r="L164">
        <v>1998</v>
      </c>
      <c r="M164" t="s">
        <v>144</v>
      </c>
      <c r="N164" t="s">
        <v>74</v>
      </c>
      <c r="O164" t="s">
        <v>75</v>
      </c>
      <c r="P164" t="s">
        <v>76</v>
      </c>
      <c r="Q164" t="s">
        <v>77</v>
      </c>
      <c r="R164" t="s">
        <v>75</v>
      </c>
      <c r="S164">
        <v>5</v>
      </c>
      <c r="T164">
        <v>30</v>
      </c>
      <c r="U164" t="s">
        <v>808</v>
      </c>
      <c r="V164" t="s">
        <v>114</v>
      </c>
      <c r="W164" t="s">
        <v>750</v>
      </c>
      <c r="X164">
        <v>2025</v>
      </c>
      <c r="Y164" t="s">
        <v>116</v>
      </c>
      <c r="Z164">
        <v>23</v>
      </c>
      <c r="AA164" s="1">
        <v>36915</v>
      </c>
      <c r="AB164" t="s">
        <v>97</v>
      </c>
      <c r="AC164" t="s">
        <v>77</v>
      </c>
      <c r="AD164" t="s">
        <v>70</v>
      </c>
      <c r="AE164">
        <v>4</v>
      </c>
      <c r="AF164">
        <v>16</v>
      </c>
      <c r="AG164" t="s">
        <v>84</v>
      </c>
      <c r="AH164" t="s">
        <v>148</v>
      </c>
      <c r="AI164">
        <v>0</v>
      </c>
      <c r="AJ164" t="s">
        <v>75</v>
      </c>
      <c r="AK164" t="s">
        <v>75</v>
      </c>
      <c r="AL164" t="s">
        <v>75</v>
      </c>
      <c r="AM164" t="s">
        <v>70</v>
      </c>
      <c r="AN164" t="s">
        <v>86</v>
      </c>
      <c r="AO164" t="s">
        <v>70</v>
      </c>
      <c r="AP164" t="s">
        <v>75</v>
      </c>
      <c r="AQ164" t="s">
        <v>75</v>
      </c>
      <c r="AR164" t="s">
        <v>77</v>
      </c>
      <c r="AS164">
        <v>13175</v>
      </c>
      <c r="AT164">
        <v>500</v>
      </c>
      <c r="AU164" t="s">
        <v>75</v>
      </c>
      <c r="AV164" t="s">
        <v>75</v>
      </c>
      <c r="AW164" t="s">
        <v>87</v>
      </c>
      <c r="AX164" t="s">
        <v>70</v>
      </c>
      <c r="AY164">
        <v>160.32</v>
      </c>
      <c r="AZ164">
        <v>1740.35</v>
      </c>
      <c r="BA164">
        <v>4000</v>
      </c>
      <c r="BB164">
        <v>14000</v>
      </c>
      <c r="BC164" t="s">
        <v>88</v>
      </c>
      <c r="BD164">
        <v>136.27000000000001</v>
      </c>
      <c r="BE164">
        <v>1528.7</v>
      </c>
      <c r="BF164">
        <v>8400</v>
      </c>
      <c r="BG164">
        <v>13440</v>
      </c>
      <c r="BH164" t="s">
        <v>179</v>
      </c>
      <c r="BI164">
        <v>196.88</v>
      </c>
      <c r="BJ164">
        <v>2143.13</v>
      </c>
      <c r="BK164">
        <v>5600</v>
      </c>
      <c r="BL164">
        <v>14850</v>
      </c>
      <c r="BM164" t="s">
        <v>88</v>
      </c>
    </row>
    <row r="165" spans="1:65" x14ac:dyDescent="0.2">
      <c r="A165">
        <v>10164</v>
      </c>
      <c r="B165" t="s">
        <v>65</v>
      </c>
      <c r="C165" s="1">
        <v>45356</v>
      </c>
      <c r="D165" t="s">
        <v>809</v>
      </c>
      <c r="E165">
        <v>2005</v>
      </c>
      <c r="F165" t="s">
        <v>617</v>
      </c>
      <c r="G165" t="s">
        <v>810</v>
      </c>
      <c r="H165" t="s">
        <v>70</v>
      </c>
      <c r="I165" t="s">
        <v>811</v>
      </c>
      <c r="J165" t="s">
        <v>71</v>
      </c>
      <c r="K165" t="s">
        <v>72</v>
      </c>
      <c r="L165">
        <v>2099</v>
      </c>
      <c r="M165" t="s">
        <v>144</v>
      </c>
      <c r="N165" t="s">
        <v>93</v>
      </c>
      <c r="O165" t="s">
        <v>75</v>
      </c>
      <c r="P165" t="s">
        <v>76</v>
      </c>
      <c r="Q165" t="s">
        <v>77</v>
      </c>
      <c r="R165" t="s">
        <v>75</v>
      </c>
      <c r="S165" t="s">
        <v>70</v>
      </c>
      <c r="T165">
        <v>7</v>
      </c>
      <c r="U165" t="s">
        <v>812</v>
      </c>
      <c r="V165" t="s">
        <v>114</v>
      </c>
      <c r="W165" t="s">
        <v>750</v>
      </c>
      <c r="X165">
        <v>2104</v>
      </c>
      <c r="Y165" t="s">
        <v>116</v>
      </c>
      <c r="Z165">
        <v>29</v>
      </c>
      <c r="AA165" s="1">
        <v>34723</v>
      </c>
      <c r="AB165" t="s">
        <v>97</v>
      </c>
      <c r="AC165" t="s">
        <v>77</v>
      </c>
      <c r="AD165" t="s">
        <v>70</v>
      </c>
      <c r="AE165">
        <v>4</v>
      </c>
      <c r="AF165">
        <v>16</v>
      </c>
      <c r="AG165" t="s">
        <v>124</v>
      </c>
      <c r="AH165" t="s">
        <v>148</v>
      </c>
      <c r="AI165">
        <v>1</v>
      </c>
      <c r="AJ165" t="s">
        <v>77</v>
      </c>
      <c r="AK165" t="s">
        <v>77</v>
      </c>
      <c r="AL165" t="s">
        <v>77</v>
      </c>
      <c r="AM165">
        <v>15</v>
      </c>
      <c r="AN165" s="1">
        <v>44865</v>
      </c>
      <c r="AO165" t="s">
        <v>117</v>
      </c>
      <c r="AP165" t="s">
        <v>75</v>
      </c>
      <c r="AQ165" t="s">
        <v>75</v>
      </c>
      <c r="AR165" t="s">
        <v>77</v>
      </c>
      <c r="AS165">
        <v>6240</v>
      </c>
      <c r="AT165">
        <v>500</v>
      </c>
      <c r="AU165" t="s">
        <v>75</v>
      </c>
      <c r="AV165" t="s">
        <v>75</v>
      </c>
      <c r="AW165" t="s">
        <v>87</v>
      </c>
      <c r="AX165" t="s">
        <v>70</v>
      </c>
      <c r="AY165">
        <v>117.29</v>
      </c>
      <c r="AZ165">
        <v>1273.51</v>
      </c>
      <c r="BA165">
        <v>1</v>
      </c>
      <c r="BB165">
        <v>8450</v>
      </c>
      <c r="BC165" t="s">
        <v>88</v>
      </c>
      <c r="BD165">
        <v>102.25</v>
      </c>
      <c r="BE165">
        <v>1147.1500000000001</v>
      </c>
      <c r="BF165">
        <v>3900</v>
      </c>
      <c r="BG165">
        <v>6240</v>
      </c>
      <c r="BH165" t="s">
        <v>88</v>
      </c>
      <c r="BI165">
        <v>208.85</v>
      </c>
      <c r="BJ165">
        <v>2300.9299999999998</v>
      </c>
      <c r="BK165">
        <v>2600</v>
      </c>
      <c r="BL165">
        <v>6950</v>
      </c>
      <c r="BM165" t="s">
        <v>88</v>
      </c>
    </row>
    <row r="166" spans="1:65" x14ac:dyDescent="0.2">
      <c r="A166">
        <v>10165</v>
      </c>
      <c r="B166" t="s">
        <v>65</v>
      </c>
      <c r="C166" s="1">
        <v>45356</v>
      </c>
      <c r="D166" t="s">
        <v>70</v>
      </c>
      <c r="E166">
        <v>2017</v>
      </c>
      <c r="F166" t="s">
        <v>463</v>
      </c>
      <c r="G166" t="s">
        <v>813</v>
      </c>
      <c r="H166" t="s">
        <v>386</v>
      </c>
      <c r="I166" t="s">
        <v>70</v>
      </c>
      <c r="J166" t="s">
        <v>100</v>
      </c>
      <c r="K166" t="s">
        <v>72</v>
      </c>
      <c r="L166">
        <v>1373</v>
      </c>
      <c r="M166" t="s">
        <v>73</v>
      </c>
      <c r="N166" t="s">
        <v>93</v>
      </c>
      <c r="O166" t="s">
        <v>75</v>
      </c>
      <c r="P166" t="s">
        <v>76</v>
      </c>
      <c r="Q166" t="s">
        <v>77</v>
      </c>
      <c r="R166" t="s">
        <v>75</v>
      </c>
      <c r="S166" t="s">
        <v>70</v>
      </c>
      <c r="T166">
        <v>11</v>
      </c>
      <c r="U166" t="s">
        <v>814</v>
      </c>
      <c r="V166" t="s">
        <v>80</v>
      </c>
      <c r="W166" t="s">
        <v>372</v>
      </c>
      <c r="X166">
        <v>1050</v>
      </c>
      <c r="Y166" t="s">
        <v>116</v>
      </c>
      <c r="Z166">
        <v>28</v>
      </c>
      <c r="AA166" s="1">
        <v>35088</v>
      </c>
      <c r="AB166" t="s">
        <v>97</v>
      </c>
      <c r="AC166" t="s">
        <v>77</v>
      </c>
      <c r="AD166" t="s">
        <v>70</v>
      </c>
      <c r="AE166">
        <v>4</v>
      </c>
      <c r="AF166">
        <v>16</v>
      </c>
      <c r="AG166" t="s">
        <v>124</v>
      </c>
      <c r="AH166" t="s">
        <v>148</v>
      </c>
      <c r="AI166">
        <v>0</v>
      </c>
      <c r="AJ166" t="s">
        <v>75</v>
      </c>
      <c r="AK166" t="s">
        <v>75</v>
      </c>
      <c r="AL166" t="s">
        <v>75</v>
      </c>
      <c r="AM166" t="s">
        <v>70</v>
      </c>
      <c r="AN166" t="s">
        <v>86</v>
      </c>
      <c r="AO166" t="s">
        <v>70</v>
      </c>
      <c r="AP166" t="s">
        <v>75</v>
      </c>
      <c r="AQ166" t="s">
        <v>75</v>
      </c>
      <c r="AR166" t="s">
        <v>77</v>
      </c>
      <c r="AS166">
        <v>15900</v>
      </c>
      <c r="AT166">
        <v>500</v>
      </c>
      <c r="AU166" t="s">
        <v>75</v>
      </c>
      <c r="AV166" t="s">
        <v>75</v>
      </c>
      <c r="AW166" t="s">
        <v>87</v>
      </c>
      <c r="AX166" t="s">
        <v>70</v>
      </c>
      <c r="AY166">
        <v>141.79</v>
      </c>
      <c r="AZ166">
        <v>1539.34</v>
      </c>
      <c r="BA166">
        <v>6625</v>
      </c>
      <c r="BB166">
        <v>19875</v>
      </c>
      <c r="BC166" t="s">
        <v>88</v>
      </c>
      <c r="BD166">
        <v>124.17</v>
      </c>
      <c r="BE166">
        <v>1393.03</v>
      </c>
      <c r="BF166">
        <v>9938</v>
      </c>
      <c r="BG166">
        <v>15900</v>
      </c>
      <c r="BH166" t="s">
        <v>88</v>
      </c>
      <c r="BI166">
        <v>154</v>
      </c>
      <c r="BJ166">
        <v>1683.38</v>
      </c>
      <c r="BK166">
        <v>6600</v>
      </c>
      <c r="BL166">
        <v>17500</v>
      </c>
      <c r="BM166" t="s">
        <v>88</v>
      </c>
    </row>
    <row r="167" spans="1:65" x14ac:dyDescent="0.2">
      <c r="A167">
        <v>10166</v>
      </c>
      <c r="B167" t="s">
        <v>65</v>
      </c>
      <c r="C167" s="1">
        <v>45356</v>
      </c>
      <c r="D167" t="s">
        <v>70</v>
      </c>
      <c r="E167">
        <v>2014</v>
      </c>
      <c r="F167" t="s">
        <v>89</v>
      </c>
      <c r="G167" t="s">
        <v>815</v>
      </c>
      <c r="H167" t="s">
        <v>816</v>
      </c>
      <c r="I167" t="s">
        <v>70</v>
      </c>
      <c r="J167" t="s">
        <v>92</v>
      </c>
      <c r="K167" t="s">
        <v>72</v>
      </c>
      <c r="L167">
        <v>3456</v>
      </c>
      <c r="M167" t="s">
        <v>245</v>
      </c>
      <c r="N167" t="s">
        <v>93</v>
      </c>
      <c r="O167" t="s">
        <v>75</v>
      </c>
      <c r="P167" t="s">
        <v>76</v>
      </c>
      <c r="Q167" t="s">
        <v>77</v>
      </c>
      <c r="R167" t="s">
        <v>75</v>
      </c>
      <c r="S167" t="s">
        <v>70</v>
      </c>
      <c r="T167" t="s">
        <v>447</v>
      </c>
      <c r="U167" t="s">
        <v>817</v>
      </c>
      <c r="V167" t="s">
        <v>114</v>
      </c>
      <c r="W167" t="s">
        <v>750</v>
      </c>
      <c r="X167">
        <v>2025</v>
      </c>
      <c r="Y167" t="s">
        <v>116</v>
      </c>
      <c r="Z167">
        <v>38</v>
      </c>
      <c r="AA167" s="1">
        <v>31436</v>
      </c>
      <c r="AB167" t="s">
        <v>97</v>
      </c>
      <c r="AC167" t="s">
        <v>77</v>
      </c>
      <c r="AD167" t="s">
        <v>70</v>
      </c>
      <c r="AE167">
        <v>4</v>
      </c>
      <c r="AF167">
        <v>16</v>
      </c>
      <c r="AG167" t="s">
        <v>124</v>
      </c>
      <c r="AH167" t="s">
        <v>148</v>
      </c>
      <c r="AI167">
        <v>1</v>
      </c>
      <c r="AJ167" t="s">
        <v>77</v>
      </c>
      <c r="AK167" t="s">
        <v>77</v>
      </c>
      <c r="AL167" t="s">
        <v>77</v>
      </c>
      <c r="AM167">
        <v>19</v>
      </c>
      <c r="AN167" s="1">
        <v>44742</v>
      </c>
      <c r="AO167" t="s">
        <v>106</v>
      </c>
      <c r="AP167" t="s">
        <v>75</v>
      </c>
      <c r="AQ167" t="s">
        <v>75</v>
      </c>
      <c r="AR167" t="s">
        <v>77</v>
      </c>
      <c r="AS167">
        <v>30420</v>
      </c>
      <c r="AT167">
        <v>500</v>
      </c>
      <c r="AU167" t="s">
        <v>75</v>
      </c>
      <c r="AV167" t="s">
        <v>75</v>
      </c>
      <c r="AW167" t="s">
        <v>87</v>
      </c>
      <c r="AX167" t="s">
        <v>70</v>
      </c>
      <c r="AY167">
        <v>187.89</v>
      </c>
      <c r="AZ167">
        <v>2039.59</v>
      </c>
      <c r="BA167">
        <v>12675</v>
      </c>
      <c r="BB167">
        <v>38025</v>
      </c>
      <c r="BC167" t="s">
        <v>88</v>
      </c>
      <c r="BD167">
        <v>143.99</v>
      </c>
      <c r="BE167">
        <v>1615.34</v>
      </c>
      <c r="BF167">
        <v>19013</v>
      </c>
      <c r="BG167">
        <v>30420</v>
      </c>
      <c r="BH167" t="s">
        <v>88</v>
      </c>
      <c r="BI167">
        <v>209.65</v>
      </c>
      <c r="BJ167">
        <v>2299</v>
      </c>
      <c r="BK167">
        <v>12700</v>
      </c>
      <c r="BL167">
        <v>32950</v>
      </c>
      <c r="BM167" t="s">
        <v>88</v>
      </c>
    </row>
    <row r="168" spans="1:65" x14ac:dyDescent="0.2">
      <c r="A168">
        <v>10167</v>
      </c>
      <c r="B168" t="s">
        <v>65</v>
      </c>
      <c r="C168" s="1">
        <v>45356</v>
      </c>
      <c r="D168" t="s">
        <v>818</v>
      </c>
      <c r="E168">
        <v>2006</v>
      </c>
      <c r="F168" t="s">
        <v>141</v>
      </c>
      <c r="G168" t="s">
        <v>142</v>
      </c>
      <c r="H168" t="s">
        <v>70</v>
      </c>
      <c r="I168" t="s">
        <v>819</v>
      </c>
      <c r="J168" t="s">
        <v>71</v>
      </c>
      <c r="K168" t="s">
        <v>72</v>
      </c>
      <c r="L168">
        <v>2354</v>
      </c>
      <c r="M168" t="s">
        <v>144</v>
      </c>
      <c r="N168" t="s">
        <v>164</v>
      </c>
      <c r="O168" t="s">
        <v>75</v>
      </c>
      <c r="P168" t="s">
        <v>76</v>
      </c>
      <c r="Q168" t="s">
        <v>77</v>
      </c>
      <c r="R168" t="s">
        <v>75</v>
      </c>
      <c r="S168" t="s">
        <v>70</v>
      </c>
      <c r="T168">
        <v>36</v>
      </c>
      <c r="U168" t="s">
        <v>820</v>
      </c>
      <c r="V168" t="s">
        <v>821</v>
      </c>
      <c r="W168" t="s">
        <v>822</v>
      </c>
      <c r="X168">
        <v>3110</v>
      </c>
      <c r="Y168" t="s">
        <v>147</v>
      </c>
      <c r="Z168">
        <v>87</v>
      </c>
      <c r="AA168" s="1">
        <v>13539</v>
      </c>
      <c r="AB168" t="s">
        <v>97</v>
      </c>
      <c r="AC168" t="s">
        <v>77</v>
      </c>
      <c r="AD168" t="s">
        <v>70</v>
      </c>
      <c r="AE168">
        <v>4</v>
      </c>
      <c r="AF168">
        <v>16</v>
      </c>
      <c r="AG168" t="s">
        <v>124</v>
      </c>
      <c r="AH168" t="s">
        <v>85</v>
      </c>
      <c r="AI168">
        <v>0</v>
      </c>
      <c r="AJ168" t="s">
        <v>75</v>
      </c>
      <c r="AK168" t="s">
        <v>75</v>
      </c>
      <c r="AL168" t="s">
        <v>75</v>
      </c>
      <c r="AM168" t="s">
        <v>70</v>
      </c>
      <c r="AN168" t="s">
        <v>86</v>
      </c>
      <c r="AO168" t="s">
        <v>70</v>
      </c>
      <c r="AP168" t="s">
        <v>75</v>
      </c>
      <c r="AQ168" t="s">
        <v>75</v>
      </c>
      <c r="AR168" t="s">
        <v>77</v>
      </c>
      <c r="AS168">
        <v>7380</v>
      </c>
      <c r="AT168">
        <v>500</v>
      </c>
      <c r="AU168" t="s">
        <v>75</v>
      </c>
      <c r="AV168" t="s">
        <v>75</v>
      </c>
      <c r="AW168" t="s">
        <v>87</v>
      </c>
      <c r="AX168" t="s">
        <v>70</v>
      </c>
      <c r="AY168">
        <v>83.77</v>
      </c>
      <c r="AZ168">
        <v>909.86</v>
      </c>
      <c r="BA168">
        <v>1</v>
      </c>
      <c r="BB168">
        <v>9350</v>
      </c>
      <c r="BC168" t="s">
        <v>88</v>
      </c>
      <c r="BD168">
        <v>58.32</v>
      </c>
      <c r="BE168">
        <v>654.52</v>
      </c>
      <c r="BF168">
        <v>4613</v>
      </c>
      <c r="BG168">
        <v>7380</v>
      </c>
      <c r="BH168" t="s">
        <v>88</v>
      </c>
      <c r="BI168">
        <v>113.59</v>
      </c>
      <c r="BJ168">
        <v>1242.6199999999999</v>
      </c>
      <c r="BK168">
        <v>3100</v>
      </c>
      <c r="BL168">
        <v>8250</v>
      </c>
      <c r="BM168" t="s">
        <v>88</v>
      </c>
    </row>
    <row r="169" spans="1:65" hidden="1" x14ac:dyDescent="0.2">
      <c r="A169">
        <v>10168</v>
      </c>
      <c r="B169" t="s">
        <v>65</v>
      </c>
      <c r="C169" s="1">
        <v>45356</v>
      </c>
      <c r="D169" t="s">
        <v>70</v>
      </c>
      <c r="E169">
        <v>1990</v>
      </c>
      <c r="F169" t="s">
        <v>350</v>
      </c>
      <c r="G169" t="s">
        <v>823</v>
      </c>
      <c r="H169" t="s">
        <v>824</v>
      </c>
      <c r="I169" t="s">
        <v>70</v>
      </c>
      <c r="J169" t="s">
        <v>71</v>
      </c>
      <c r="K169" t="s">
        <v>72</v>
      </c>
      <c r="L169">
        <v>1997</v>
      </c>
      <c r="M169" t="s">
        <v>175</v>
      </c>
      <c r="N169" t="s">
        <v>74</v>
      </c>
      <c r="O169" t="s">
        <v>75</v>
      </c>
      <c r="P169" t="s">
        <v>76</v>
      </c>
      <c r="Q169" t="s">
        <v>77</v>
      </c>
      <c r="R169" t="s">
        <v>75</v>
      </c>
      <c r="S169">
        <v>2</v>
      </c>
      <c r="T169">
        <v>14</v>
      </c>
      <c r="U169" t="s">
        <v>825</v>
      </c>
      <c r="V169" t="s">
        <v>114</v>
      </c>
      <c r="W169" t="s">
        <v>750</v>
      </c>
      <c r="X169">
        <v>2025</v>
      </c>
      <c r="Y169" t="s">
        <v>116</v>
      </c>
      <c r="Z169">
        <v>31</v>
      </c>
      <c r="AA169" s="1">
        <v>33993</v>
      </c>
      <c r="AB169" t="s">
        <v>97</v>
      </c>
      <c r="AC169" t="s">
        <v>77</v>
      </c>
      <c r="AD169" t="s">
        <v>70</v>
      </c>
      <c r="AE169">
        <v>4</v>
      </c>
      <c r="AF169">
        <v>16</v>
      </c>
      <c r="AG169" t="s">
        <v>124</v>
      </c>
      <c r="AH169" t="s">
        <v>85</v>
      </c>
      <c r="AI169">
        <v>0</v>
      </c>
      <c r="AJ169" t="s">
        <v>75</v>
      </c>
      <c r="AK169" t="s">
        <v>75</v>
      </c>
      <c r="AL169" t="s">
        <v>75</v>
      </c>
      <c r="AM169" t="s">
        <v>70</v>
      </c>
      <c r="AN169" t="s">
        <v>86</v>
      </c>
      <c r="AO169" t="s">
        <v>70</v>
      </c>
      <c r="AP169" t="s">
        <v>75</v>
      </c>
      <c r="AQ169" t="s">
        <v>75</v>
      </c>
      <c r="AR169" t="s">
        <v>77</v>
      </c>
      <c r="AS169">
        <v>2025</v>
      </c>
      <c r="AT169">
        <v>500</v>
      </c>
      <c r="AU169" t="s">
        <v>75</v>
      </c>
      <c r="AV169" t="s">
        <v>75</v>
      </c>
      <c r="AW169" t="s">
        <v>87</v>
      </c>
      <c r="AX169" t="s">
        <v>70</v>
      </c>
      <c r="AY169">
        <v>52.49</v>
      </c>
      <c r="AZ169">
        <v>570.47</v>
      </c>
      <c r="BA169">
        <v>1</v>
      </c>
      <c r="BB169">
        <v>7438</v>
      </c>
      <c r="BC169" t="s">
        <v>88</v>
      </c>
      <c r="BD169">
        <v>57.56</v>
      </c>
      <c r="BE169">
        <v>645.98</v>
      </c>
      <c r="BF169">
        <v>2025</v>
      </c>
      <c r="BG169">
        <v>3240</v>
      </c>
      <c r="BH169" t="s">
        <v>88</v>
      </c>
      <c r="BI169">
        <v>-1</v>
      </c>
      <c r="BJ169">
        <v>-1</v>
      </c>
      <c r="BK169">
        <v>-1</v>
      </c>
      <c r="BL169">
        <v>-1</v>
      </c>
      <c r="BM169" t="s">
        <v>159</v>
      </c>
    </row>
    <row r="170" spans="1:65" x14ac:dyDescent="0.2">
      <c r="A170">
        <v>10169</v>
      </c>
      <c r="B170" t="s">
        <v>65</v>
      </c>
      <c r="C170" s="1">
        <v>45356</v>
      </c>
      <c r="D170" t="s">
        <v>70</v>
      </c>
      <c r="E170">
        <v>2017</v>
      </c>
      <c r="F170" t="s">
        <v>342</v>
      </c>
      <c r="G170" t="s">
        <v>826</v>
      </c>
      <c r="H170" t="s">
        <v>827</v>
      </c>
      <c r="I170" t="s">
        <v>70</v>
      </c>
      <c r="J170" t="s">
        <v>71</v>
      </c>
      <c r="K170" t="s">
        <v>72</v>
      </c>
      <c r="L170">
        <v>1999</v>
      </c>
      <c r="M170" t="s">
        <v>245</v>
      </c>
      <c r="N170" t="s">
        <v>93</v>
      </c>
      <c r="O170" t="s">
        <v>75</v>
      </c>
      <c r="P170" t="s">
        <v>76</v>
      </c>
      <c r="Q170" t="s">
        <v>77</v>
      </c>
      <c r="R170" t="s">
        <v>75</v>
      </c>
      <c r="S170" t="s">
        <v>70</v>
      </c>
      <c r="T170">
        <v>187</v>
      </c>
      <c r="U170" t="s">
        <v>828</v>
      </c>
      <c r="V170" t="s">
        <v>95</v>
      </c>
      <c r="W170" t="s">
        <v>340</v>
      </c>
      <c r="X170">
        <v>3216</v>
      </c>
      <c r="Y170" t="s">
        <v>82</v>
      </c>
      <c r="Z170">
        <v>80</v>
      </c>
      <c r="AA170" s="1">
        <v>16095</v>
      </c>
      <c r="AB170" t="s">
        <v>97</v>
      </c>
      <c r="AC170" t="s">
        <v>77</v>
      </c>
      <c r="AD170" t="s">
        <v>70</v>
      </c>
      <c r="AE170">
        <v>4</v>
      </c>
      <c r="AF170">
        <v>16</v>
      </c>
      <c r="AG170" t="s">
        <v>84</v>
      </c>
      <c r="AH170" t="s">
        <v>85</v>
      </c>
      <c r="AI170">
        <v>0</v>
      </c>
      <c r="AJ170" t="s">
        <v>75</v>
      </c>
      <c r="AK170" t="s">
        <v>75</v>
      </c>
      <c r="AL170" t="s">
        <v>75</v>
      </c>
      <c r="AM170" t="s">
        <v>70</v>
      </c>
      <c r="AN170" t="s">
        <v>86</v>
      </c>
      <c r="AO170" t="s">
        <v>70</v>
      </c>
      <c r="AP170" t="s">
        <v>75</v>
      </c>
      <c r="AQ170" t="s">
        <v>75</v>
      </c>
      <c r="AR170" t="s">
        <v>77</v>
      </c>
      <c r="AS170">
        <v>25980</v>
      </c>
      <c r="AT170">
        <v>500</v>
      </c>
      <c r="AU170" t="s">
        <v>75</v>
      </c>
      <c r="AV170" t="s">
        <v>75</v>
      </c>
      <c r="AW170" t="s">
        <v>87</v>
      </c>
      <c r="AX170" t="s">
        <v>70</v>
      </c>
      <c r="AY170">
        <v>132.1</v>
      </c>
      <c r="AZ170">
        <v>1434.18</v>
      </c>
      <c r="BA170">
        <v>10825</v>
      </c>
      <c r="BB170">
        <v>32475</v>
      </c>
      <c r="BC170" t="s">
        <v>88</v>
      </c>
      <c r="BD170">
        <v>90.2</v>
      </c>
      <c r="BE170">
        <v>1012.03</v>
      </c>
      <c r="BF170">
        <v>16238</v>
      </c>
      <c r="BG170">
        <v>25980</v>
      </c>
      <c r="BH170" t="s">
        <v>88</v>
      </c>
      <c r="BI170">
        <v>127.9</v>
      </c>
      <c r="BJ170">
        <v>1398.2</v>
      </c>
      <c r="BK170">
        <v>10800</v>
      </c>
      <c r="BL170">
        <v>28150</v>
      </c>
      <c r="BM170" t="s">
        <v>88</v>
      </c>
    </row>
    <row r="171" spans="1:65" x14ac:dyDescent="0.2">
      <c r="A171">
        <v>10170</v>
      </c>
      <c r="B171" t="s">
        <v>65</v>
      </c>
      <c r="C171" s="1">
        <v>45356</v>
      </c>
      <c r="D171" t="s">
        <v>70</v>
      </c>
      <c r="E171">
        <v>2010</v>
      </c>
      <c r="F171" t="s">
        <v>141</v>
      </c>
      <c r="G171" t="s">
        <v>829</v>
      </c>
      <c r="H171" t="s">
        <v>143</v>
      </c>
      <c r="I171" t="s">
        <v>70</v>
      </c>
      <c r="J171" t="s">
        <v>100</v>
      </c>
      <c r="K171" t="s">
        <v>72</v>
      </c>
      <c r="L171">
        <v>1339</v>
      </c>
      <c r="M171" t="s">
        <v>175</v>
      </c>
      <c r="N171" t="s">
        <v>93</v>
      </c>
      <c r="O171" t="s">
        <v>75</v>
      </c>
      <c r="P171" t="s">
        <v>76</v>
      </c>
      <c r="Q171" t="s">
        <v>77</v>
      </c>
      <c r="R171" t="s">
        <v>75</v>
      </c>
      <c r="S171" t="s">
        <v>70</v>
      </c>
      <c r="T171">
        <v>26</v>
      </c>
      <c r="U171" t="s">
        <v>431</v>
      </c>
      <c r="V171" t="s">
        <v>114</v>
      </c>
      <c r="W171" t="s">
        <v>432</v>
      </c>
      <c r="X171">
        <v>1052</v>
      </c>
      <c r="Y171" t="s">
        <v>116</v>
      </c>
      <c r="Z171">
        <v>46</v>
      </c>
      <c r="AA171" s="1">
        <v>28514</v>
      </c>
      <c r="AB171" t="s">
        <v>97</v>
      </c>
      <c r="AC171" t="s">
        <v>77</v>
      </c>
      <c r="AD171" t="s">
        <v>70</v>
      </c>
      <c r="AE171">
        <v>4</v>
      </c>
      <c r="AF171">
        <v>16</v>
      </c>
      <c r="AG171" t="s">
        <v>124</v>
      </c>
      <c r="AH171" t="s">
        <v>85</v>
      </c>
      <c r="AI171">
        <v>0</v>
      </c>
      <c r="AJ171" t="s">
        <v>75</v>
      </c>
      <c r="AK171" t="s">
        <v>75</v>
      </c>
      <c r="AL171" t="s">
        <v>75</v>
      </c>
      <c r="AM171" t="s">
        <v>70</v>
      </c>
      <c r="AN171" t="s">
        <v>86</v>
      </c>
      <c r="AO171" t="s">
        <v>70</v>
      </c>
      <c r="AP171" t="s">
        <v>75</v>
      </c>
      <c r="AQ171" t="s">
        <v>75</v>
      </c>
      <c r="AR171" t="s">
        <v>77</v>
      </c>
      <c r="AS171">
        <v>9420</v>
      </c>
      <c r="AT171">
        <v>500</v>
      </c>
      <c r="AU171" t="s">
        <v>75</v>
      </c>
      <c r="AV171" t="s">
        <v>75</v>
      </c>
      <c r="AW171" t="s">
        <v>87</v>
      </c>
      <c r="AX171" t="s">
        <v>70</v>
      </c>
      <c r="AY171">
        <v>95.84</v>
      </c>
      <c r="AZ171">
        <v>1040.8699999999999</v>
      </c>
      <c r="BA171">
        <v>600</v>
      </c>
      <c r="BB171">
        <v>10600</v>
      </c>
      <c r="BC171" t="s">
        <v>98</v>
      </c>
      <c r="BD171">
        <v>71.62</v>
      </c>
      <c r="BE171">
        <v>803.7</v>
      </c>
      <c r="BF171">
        <v>5888</v>
      </c>
      <c r="BG171">
        <v>9420</v>
      </c>
      <c r="BH171" t="s">
        <v>98</v>
      </c>
      <c r="BI171">
        <v>117.64</v>
      </c>
      <c r="BJ171">
        <v>1286.77</v>
      </c>
      <c r="BK171">
        <v>3700</v>
      </c>
      <c r="BL171">
        <v>9800</v>
      </c>
      <c r="BM171" t="s">
        <v>88</v>
      </c>
    </row>
    <row r="172" spans="1:65" hidden="1" x14ac:dyDescent="0.2">
      <c r="A172">
        <v>10171</v>
      </c>
      <c r="B172" t="s">
        <v>65</v>
      </c>
      <c r="C172" s="1">
        <v>45356</v>
      </c>
      <c r="D172" t="s">
        <v>830</v>
      </c>
      <c r="E172">
        <v>1994</v>
      </c>
      <c r="F172" t="s">
        <v>269</v>
      </c>
      <c r="G172" t="s">
        <v>831</v>
      </c>
      <c r="H172" t="s">
        <v>832</v>
      </c>
      <c r="I172" t="s">
        <v>70</v>
      </c>
      <c r="J172" t="s">
        <v>71</v>
      </c>
      <c r="K172" t="s">
        <v>72</v>
      </c>
      <c r="L172">
        <v>1998</v>
      </c>
      <c r="M172" t="s">
        <v>175</v>
      </c>
      <c r="N172" t="s">
        <v>74</v>
      </c>
      <c r="O172" t="s">
        <v>75</v>
      </c>
      <c r="P172" t="s">
        <v>76</v>
      </c>
      <c r="Q172" t="s">
        <v>77</v>
      </c>
      <c r="R172" t="s">
        <v>75</v>
      </c>
      <c r="S172" t="s">
        <v>70</v>
      </c>
      <c r="T172">
        <v>334</v>
      </c>
      <c r="U172" t="s">
        <v>833</v>
      </c>
      <c r="V172" t="s">
        <v>80</v>
      </c>
      <c r="W172" t="s">
        <v>834</v>
      </c>
      <c r="X172">
        <v>9810</v>
      </c>
      <c r="Y172" t="s">
        <v>835</v>
      </c>
      <c r="Z172">
        <v>58</v>
      </c>
      <c r="AA172" s="1">
        <v>24131</v>
      </c>
      <c r="AB172" t="s">
        <v>97</v>
      </c>
      <c r="AC172" t="s">
        <v>77</v>
      </c>
      <c r="AD172" t="s">
        <v>70</v>
      </c>
      <c r="AE172">
        <v>4</v>
      </c>
      <c r="AF172">
        <v>16</v>
      </c>
      <c r="AG172" t="s">
        <v>84</v>
      </c>
      <c r="AH172" t="s">
        <v>85</v>
      </c>
      <c r="AI172">
        <v>0</v>
      </c>
      <c r="AJ172" t="s">
        <v>75</v>
      </c>
      <c r="AK172" t="s">
        <v>75</v>
      </c>
      <c r="AL172" t="s">
        <v>75</v>
      </c>
      <c r="AM172" t="s">
        <v>70</v>
      </c>
      <c r="AN172" t="s">
        <v>86</v>
      </c>
      <c r="AO172" t="s">
        <v>70</v>
      </c>
      <c r="AP172" t="s">
        <v>75</v>
      </c>
      <c r="AQ172" t="s">
        <v>75</v>
      </c>
      <c r="AR172" t="s">
        <v>77</v>
      </c>
      <c r="AS172">
        <v>1950</v>
      </c>
      <c r="AT172">
        <v>500</v>
      </c>
      <c r="AU172" t="s">
        <v>75</v>
      </c>
      <c r="AV172" t="s">
        <v>75</v>
      </c>
      <c r="AW172" t="s">
        <v>87</v>
      </c>
      <c r="AX172" t="s">
        <v>70</v>
      </c>
      <c r="AY172">
        <v>33.130000000000003</v>
      </c>
      <c r="AZ172">
        <v>360.43</v>
      </c>
      <c r="BA172">
        <v>1</v>
      </c>
      <c r="BB172">
        <v>7668</v>
      </c>
      <c r="BC172" t="s">
        <v>88</v>
      </c>
      <c r="BD172">
        <v>37.56</v>
      </c>
      <c r="BE172">
        <v>421.71</v>
      </c>
      <c r="BF172">
        <v>1950</v>
      </c>
      <c r="BG172">
        <v>3120</v>
      </c>
      <c r="BH172" t="s">
        <v>88</v>
      </c>
      <c r="BI172">
        <v>-1</v>
      </c>
      <c r="BJ172">
        <v>-1</v>
      </c>
      <c r="BK172">
        <v>-1</v>
      </c>
      <c r="BL172">
        <v>-1</v>
      </c>
      <c r="BM172" t="s">
        <v>159</v>
      </c>
    </row>
    <row r="173" spans="1:65" x14ac:dyDescent="0.2">
      <c r="A173">
        <v>10172</v>
      </c>
      <c r="B173" t="s">
        <v>65</v>
      </c>
      <c r="C173" s="1">
        <v>45356</v>
      </c>
      <c r="D173" t="s">
        <v>70</v>
      </c>
      <c r="E173">
        <v>1999</v>
      </c>
      <c r="F173" t="s">
        <v>836</v>
      </c>
      <c r="G173" t="s">
        <v>837</v>
      </c>
      <c r="H173" t="s">
        <v>70</v>
      </c>
      <c r="I173" t="s">
        <v>838</v>
      </c>
      <c r="J173" t="s">
        <v>71</v>
      </c>
      <c r="K173" t="s">
        <v>72</v>
      </c>
      <c r="L173">
        <v>5665</v>
      </c>
      <c r="M173" t="s">
        <v>73</v>
      </c>
      <c r="N173" t="s">
        <v>93</v>
      </c>
      <c r="O173" t="s">
        <v>75</v>
      </c>
      <c r="P173" t="s">
        <v>76</v>
      </c>
      <c r="Q173" t="s">
        <v>77</v>
      </c>
      <c r="R173" t="s">
        <v>75</v>
      </c>
      <c r="S173" t="s">
        <v>70</v>
      </c>
      <c r="T173" t="s">
        <v>126</v>
      </c>
      <c r="U173" t="s">
        <v>839</v>
      </c>
      <c r="V173" t="s">
        <v>114</v>
      </c>
      <c r="W173" t="s">
        <v>840</v>
      </c>
      <c r="X173">
        <v>5032</v>
      </c>
      <c r="Y173" t="s">
        <v>239</v>
      </c>
      <c r="Z173">
        <v>31</v>
      </c>
      <c r="AA173" s="1">
        <v>33993</v>
      </c>
      <c r="AB173" t="s">
        <v>97</v>
      </c>
      <c r="AC173" t="s">
        <v>77</v>
      </c>
      <c r="AD173" t="s">
        <v>70</v>
      </c>
      <c r="AE173">
        <v>4</v>
      </c>
      <c r="AF173">
        <v>16</v>
      </c>
      <c r="AG173" t="s">
        <v>124</v>
      </c>
      <c r="AH173" t="s">
        <v>148</v>
      </c>
      <c r="AI173">
        <v>0</v>
      </c>
      <c r="AJ173" t="s">
        <v>75</v>
      </c>
      <c r="AK173" t="s">
        <v>75</v>
      </c>
      <c r="AL173" t="s">
        <v>75</v>
      </c>
      <c r="AM173" t="s">
        <v>70</v>
      </c>
      <c r="AN173" t="s">
        <v>86</v>
      </c>
      <c r="AO173" t="s">
        <v>70</v>
      </c>
      <c r="AP173" t="s">
        <v>75</v>
      </c>
      <c r="AQ173" t="s">
        <v>75</v>
      </c>
      <c r="AR173" t="s">
        <v>77</v>
      </c>
      <c r="AS173">
        <v>12020</v>
      </c>
      <c r="AT173">
        <v>500</v>
      </c>
      <c r="AU173" t="s">
        <v>75</v>
      </c>
      <c r="AV173" t="s">
        <v>75</v>
      </c>
      <c r="AW173" t="s">
        <v>87</v>
      </c>
      <c r="AX173" t="s">
        <v>70</v>
      </c>
      <c r="AY173">
        <v>123.75</v>
      </c>
      <c r="AZ173">
        <v>1343.61</v>
      </c>
      <c r="BA173">
        <v>5900</v>
      </c>
      <c r="BB173">
        <v>17700</v>
      </c>
      <c r="BC173" t="s">
        <v>98</v>
      </c>
      <c r="BD173">
        <v>87.07</v>
      </c>
      <c r="BE173">
        <v>976.98</v>
      </c>
      <c r="BF173">
        <v>11325</v>
      </c>
      <c r="BG173">
        <v>18120</v>
      </c>
      <c r="BH173" t="s">
        <v>98</v>
      </c>
      <c r="BI173">
        <v>131.80000000000001</v>
      </c>
      <c r="BJ173">
        <v>1433.18</v>
      </c>
      <c r="BK173">
        <v>7550</v>
      </c>
      <c r="BL173">
        <v>19900</v>
      </c>
      <c r="BM173" t="s">
        <v>88</v>
      </c>
    </row>
    <row r="174" spans="1:65" hidden="1" x14ac:dyDescent="0.2">
      <c r="A174">
        <v>10173</v>
      </c>
      <c r="B174" t="s">
        <v>65</v>
      </c>
      <c r="C174" s="1">
        <v>45356</v>
      </c>
      <c r="D174" t="s">
        <v>841</v>
      </c>
      <c r="E174">
        <v>2007</v>
      </c>
      <c r="F174" t="s">
        <v>67</v>
      </c>
      <c r="G174" t="s">
        <v>308</v>
      </c>
      <c r="H174" t="s">
        <v>309</v>
      </c>
      <c r="I174" t="s">
        <v>842</v>
      </c>
      <c r="J174" t="s">
        <v>71</v>
      </c>
      <c r="K174" t="s">
        <v>72</v>
      </c>
      <c r="L174">
        <v>2495</v>
      </c>
      <c r="M174" t="s">
        <v>144</v>
      </c>
      <c r="N174" t="s">
        <v>93</v>
      </c>
      <c r="O174" t="s">
        <v>75</v>
      </c>
      <c r="P174" t="s">
        <v>76</v>
      </c>
      <c r="Q174" t="s">
        <v>77</v>
      </c>
      <c r="R174" t="s">
        <v>75</v>
      </c>
      <c r="S174" t="s">
        <v>70</v>
      </c>
      <c r="T174">
        <v>1</v>
      </c>
      <c r="U174" t="s">
        <v>843</v>
      </c>
      <c r="V174" t="s">
        <v>114</v>
      </c>
      <c r="W174" t="s">
        <v>656</v>
      </c>
      <c r="X174">
        <v>618</v>
      </c>
      <c r="Y174" t="s">
        <v>116</v>
      </c>
      <c r="Z174">
        <v>24</v>
      </c>
      <c r="AA174" s="1">
        <v>36549</v>
      </c>
      <c r="AB174" t="s">
        <v>97</v>
      </c>
      <c r="AC174" t="s">
        <v>77</v>
      </c>
      <c r="AD174" t="s">
        <v>70</v>
      </c>
      <c r="AE174">
        <v>4</v>
      </c>
      <c r="AF174">
        <v>16</v>
      </c>
      <c r="AG174" t="s">
        <v>124</v>
      </c>
      <c r="AH174" t="s">
        <v>85</v>
      </c>
      <c r="AI174">
        <v>0</v>
      </c>
      <c r="AJ174" t="s">
        <v>75</v>
      </c>
      <c r="AK174" t="s">
        <v>75</v>
      </c>
      <c r="AL174" t="s">
        <v>75</v>
      </c>
      <c r="AM174" t="s">
        <v>70</v>
      </c>
      <c r="AN174" t="s">
        <v>86</v>
      </c>
      <c r="AO174" t="s">
        <v>70</v>
      </c>
      <c r="AP174" t="s">
        <v>75</v>
      </c>
      <c r="AQ174" t="s">
        <v>75</v>
      </c>
      <c r="AR174" t="s">
        <v>77</v>
      </c>
      <c r="AS174">
        <v>11600</v>
      </c>
      <c r="AT174">
        <v>500</v>
      </c>
      <c r="AU174" t="s">
        <v>75</v>
      </c>
      <c r="AV174" t="s">
        <v>75</v>
      </c>
      <c r="AW174" t="s">
        <v>87</v>
      </c>
      <c r="AX174" t="s">
        <v>70</v>
      </c>
      <c r="AY174">
        <v>-1</v>
      </c>
      <c r="AZ174">
        <v>-1</v>
      </c>
      <c r="BA174">
        <v>-1</v>
      </c>
      <c r="BB174">
        <v>-1</v>
      </c>
      <c r="BC174" t="s">
        <v>159</v>
      </c>
      <c r="BD174">
        <v>-1</v>
      </c>
      <c r="BE174">
        <v>-1</v>
      </c>
      <c r="BF174">
        <v>-1</v>
      </c>
      <c r="BG174">
        <v>-1</v>
      </c>
      <c r="BH174" t="s">
        <v>149</v>
      </c>
      <c r="BI174">
        <v>253.25</v>
      </c>
      <c r="BJ174">
        <v>2758.13</v>
      </c>
      <c r="BK174">
        <v>4350</v>
      </c>
      <c r="BL174">
        <v>11600</v>
      </c>
      <c r="BM174" t="s">
        <v>98</v>
      </c>
    </row>
    <row r="175" spans="1:65" x14ac:dyDescent="0.2">
      <c r="A175">
        <v>10174</v>
      </c>
      <c r="B175" t="s">
        <v>65</v>
      </c>
      <c r="C175" s="1">
        <v>45356</v>
      </c>
      <c r="D175" t="s">
        <v>70</v>
      </c>
      <c r="E175">
        <v>2011</v>
      </c>
      <c r="F175" t="s">
        <v>67</v>
      </c>
      <c r="G175" t="s">
        <v>844</v>
      </c>
      <c r="H175" t="s">
        <v>845</v>
      </c>
      <c r="I175" t="s">
        <v>846</v>
      </c>
      <c r="J175" t="s">
        <v>92</v>
      </c>
      <c r="K175" t="s">
        <v>133</v>
      </c>
      <c r="L175">
        <v>2953</v>
      </c>
      <c r="M175" t="s">
        <v>73</v>
      </c>
      <c r="N175" t="s">
        <v>207</v>
      </c>
      <c r="O175" t="s">
        <v>75</v>
      </c>
      <c r="P175" t="s">
        <v>76</v>
      </c>
      <c r="Q175" t="s">
        <v>77</v>
      </c>
      <c r="R175" t="s">
        <v>75</v>
      </c>
      <c r="S175" t="s">
        <v>70</v>
      </c>
      <c r="T175">
        <v>7</v>
      </c>
      <c r="U175" t="s">
        <v>847</v>
      </c>
      <c r="V175" t="s">
        <v>194</v>
      </c>
      <c r="W175" t="s">
        <v>848</v>
      </c>
      <c r="X175">
        <v>7400</v>
      </c>
      <c r="Y175" t="s">
        <v>172</v>
      </c>
      <c r="Z175">
        <v>66</v>
      </c>
      <c r="AA175" s="1">
        <v>21209</v>
      </c>
      <c r="AB175" t="s">
        <v>97</v>
      </c>
      <c r="AC175" t="s">
        <v>77</v>
      </c>
      <c r="AD175" t="s">
        <v>70</v>
      </c>
      <c r="AE175">
        <v>4</v>
      </c>
      <c r="AF175">
        <v>16</v>
      </c>
      <c r="AG175" t="s">
        <v>84</v>
      </c>
      <c r="AH175" t="s">
        <v>85</v>
      </c>
      <c r="AI175">
        <v>0</v>
      </c>
      <c r="AJ175" t="s">
        <v>75</v>
      </c>
      <c r="AK175" t="s">
        <v>75</v>
      </c>
      <c r="AL175" t="s">
        <v>75</v>
      </c>
      <c r="AM175" t="s">
        <v>70</v>
      </c>
      <c r="AN175" t="s">
        <v>86</v>
      </c>
      <c r="AO175" t="s">
        <v>70</v>
      </c>
      <c r="AP175" t="s">
        <v>75</v>
      </c>
      <c r="AQ175" t="s">
        <v>75</v>
      </c>
      <c r="AR175" t="s">
        <v>77</v>
      </c>
      <c r="AS175">
        <v>34765</v>
      </c>
      <c r="AT175">
        <v>500</v>
      </c>
      <c r="AU175" t="s">
        <v>75</v>
      </c>
      <c r="AV175" t="s">
        <v>75</v>
      </c>
      <c r="AW175" t="s">
        <v>87</v>
      </c>
      <c r="AX175" t="s">
        <v>70</v>
      </c>
      <c r="AY175">
        <v>100.44</v>
      </c>
      <c r="AZ175">
        <v>1090.68</v>
      </c>
      <c r="BA175">
        <v>15325</v>
      </c>
      <c r="BB175">
        <v>45975</v>
      </c>
      <c r="BC175" t="s">
        <v>88</v>
      </c>
      <c r="BD175">
        <v>92.31</v>
      </c>
      <c r="BE175">
        <v>1035.71</v>
      </c>
      <c r="BF175">
        <v>26400</v>
      </c>
      <c r="BG175">
        <v>42240</v>
      </c>
      <c r="BH175" t="s">
        <v>88</v>
      </c>
      <c r="BI175">
        <v>91</v>
      </c>
      <c r="BJ175">
        <v>988.06</v>
      </c>
      <c r="BK175">
        <v>17600</v>
      </c>
      <c r="BL175">
        <v>45750</v>
      </c>
      <c r="BM175" t="s">
        <v>88</v>
      </c>
    </row>
    <row r="176" spans="1:65" x14ac:dyDescent="0.2">
      <c r="A176">
        <v>10175</v>
      </c>
      <c r="B176" t="s">
        <v>65</v>
      </c>
      <c r="C176" s="1">
        <v>45356</v>
      </c>
      <c r="D176" t="s">
        <v>70</v>
      </c>
      <c r="E176">
        <v>2005</v>
      </c>
      <c r="F176" t="s">
        <v>67</v>
      </c>
      <c r="G176" t="s">
        <v>282</v>
      </c>
      <c r="H176" t="s">
        <v>849</v>
      </c>
      <c r="I176" t="s">
        <v>70</v>
      </c>
      <c r="J176" t="s">
        <v>71</v>
      </c>
      <c r="K176" t="s">
        <v>72</v>
      </c>
      <c r="L176">
        <v>2340</v>
      </c>
      <c r="M176" t="s">
        <v>245</v>
      </c>
      <c r="N176" t="s">
        <v>93</v>
      </c>
      <c r="O176" t="s">
        <v>75</v>
      </c>
      <c r="P176" t="s">
        <v>76</v>
      </c>
      <c r="Q176" t="s">
        <v>77</v>
      </c>
      <c r="R176" t="s">
        <v>75</v>
      </c>
      <c r="S176">
        <v>86</v>
      </c>
      <c r="T176">
        <v>3</v>
      </c>
      <c r="U176" t="s">
        <v>850</v>
      </c>
      <c r="V176" t="s">
        <v>114</v>
      </c>
      <c r="W176" t="s">
        <v>535</v>
      </c>
      <c r="X176">
        <v>1025</v>
      </c>
      <c r="Y176" t="s">
        <v>116</v>
      </c>
      <c r="Z176">
        <v>33</v>
      </c>
      <c r="AA176" s="1">
        <v>33262</v>
      </c>
      <c r="AB176" t="s">
        <v>97</v>
      </c>
      <c r="AC176" t="s">
        <v>77</v>
      </c>
      <c r="AD176" t="s">
        <v>70</v>
      </c>
      <c r="AE176">
        <v>4</v>
      </c>
      <c r="AF176">
        <v>16</v>
      </c>
      <c r="AG176" t="s">
        <v>124</v>
      </c>
      <c r="AH176" t="s">
        <v>85</v>
      </c>
      <c r="AI176">
        <v>0</v>
      </c>
      <c r="AJ176" t="s">
        <v>75</v>
      </c>
      <c r="AK176" t="s">
        <v>75</v>
      </c>
      <c r="AL176" t="s">
        <v>75</v>
      </c>
      <c r="AM176" t="s">
        <v>70</v>
      </c>
      <c r="AN176" t="s">
        <v>86</v>
      </c>
      <c r="AO176" t="s">
        <v>70</v>
      </c>
      <c r="AP176" t="s">
        <v>75</v>
      </c>
      <c r="AQ176" t="s">
        <v>75</v>
      </c>
      <c r="AR176" t="s">
        <v>77</v>
      </c>
      <c r="AS176">
        <v>4980</v>
      </c>
      <c r="AT176">
        <v>500</v>
      </c>
      <c r="AU176" t="s">
        <v>75</v>
      </c>
      <c r="AV176" t="s">
        <v>75</v>
      </c>
      <c r="AW176" t="s">
        <v>87</v>
      </c>
      <c r="AX176" t="s">
        <v>70</v>
      </c>
      <c r="AY176">
        <v>82.41</v>
      </c>
      <c r="AZ176">
        <v>895.13</v>
      </c>
      <c r="BA176">
        <v>1</v>
      </c>
      <c r="BB176">
        <v>7500</v>
      </c>
      <c r="BC176" t="s">
        <v>88</v>
      </c>
      <c r="BD176">
        <v>74.52</v>
      </c>
      <c r="BE176">
        <v>836.23</v>
      </c>
      <c r="BF176">
        <v>3113</v>
      </c>
      <c r="BG176">
        <v>4980</v>
      </c>
      <c r="BH176" t="s">
        <v>88</v>
      </c>
      <c r="BI176">
        <v>144.5</v>
      </c>
      <c r="BJ176">
        <v>1579.84</v>
      </c>
      <c r="BK176">
        <v>2100</v>
      </c>
      <c r="BL176">
        <v>5550</v>
      </c>
      <c r="BM176" t="s">
        <v>88</v>
      </c>
    </row>
    <row r="177" spans="1:65" x14ac:dyDescent="0.2">
      <c r="A177">
        <v>10176</v>
      </c>
      <c r="B177" t="s">
        <v>65</v>
      </c>
      <c r="C177" s="1">
        <v>45356</v>
      </c>
      <c r="D177" t="s">
        <v>851</v>
      </c>
      <c r="E177">
        <v>2002</v>
      </c>
      <c r="F177" t="s">
        <v>295</v>
      </c>
      <c r="G177" t="s">
        <v>852</v>
      </c>
      <c r="H177" t="s">
        <v>70</v>
      </c>
      <c r="I177" t="s">
        <v>853</v>
      </c>
      <c r="J177" t="s">
        <v>100</v>
      </c>
      <c r="K177" t="s">
        <v>72</v>
      </c>
      <c r="L177">
        <v>1390</v>
      </c>
      <c r="M177" t="s">
        <v>73</v>
      </c>
      <c r="N177" t="s">
        <v>164</v>
      </c>
      <c r="O177" t="s">
        <v>75</v>
      </c>
      <c r="P177" t="s">
        <v>76</v>
      </c>
      <c r="Q177" t="s">
        <v>77</v>
      </c>
      <c r="R177" t="s">
        <v>75</v>
      </c>
      <c r="S177" t="s">
        <v>70</v>
      </c>
      <c r="T177">
        <v>159</v>
      </c>
      <c r="U177" t="s">
        <v>854</v>
      </c>
      <c r="V177" t="s">
        <v>103</v>
      </c>
      <c r="W177" t="s">
        <v>855</v>
      </c>
      <c r="X177">
        <v>7010</v>
      </c>
      <c r="Y177" t="s">
        <v>741</v>
      </c>
      <c r="Z177">
        <v>61</v>
      </c>
      <c r="AA177" s="1">
        <v>23035</v>
      </c>
      <c r="AB177" t="s">
        <v>97</v>
      </c>
      <c r="AC177" t="s">
        <v>77</v>
      </c>
      <c r="AD177" t="s">
        <v>70</v>
      </c>
      <c r="AE177">
        <v>4</v>
      </c>
      <c r="AF177">
        <v>16</v>
      </c>
      <c r="AG177" t="s">
        <v>84</v>
      </c>
      <c r="AH177" t="s">
        <v>85</v>
      </c>
      <c r="AI177">
        <v>0</v>
      </c>
      <c r="AJ177" t="s">
        <v>75</v>
      </c>
      <c r="AK177" t="s">
        <v>75</v>
      </c>
      <c r="AL177" t="s">
        <v>75</v>
      </c>
      <c r="AM177" t="s">
        <v>70</v>
      </c>
      <c r="AN177" t="s">
        <v>86</v>
      </c>
      <c r="AO177" t="s">
        <v>70</v>
      </c>
      <c r="AP177" t="s">
        <v>75</v>
      </c>
      <c r="AQ177" t="s">
        <v>75</v>
      </c>
      <c r="AR177" t="s">
        <v>77</v>
      </c>
      <c r="AS177">
        <v>4080</v>
      </c>
      <c r="AT177">
        <v>500</v>
      </c>
      <c r="AU177" t="s">
        <v>75</v>
      </c>
      <c r="AV177" t="s">
        <v>75</v>
      </c>
      <c r="AW177" t="s">
        <v>87</v>
      </c>
      <c r="AX177" t="s">
        <v>70</v>
      </c>
      <c r="AY177">
        <v>44.15</v>
      </c>
      <c r="AZ177">
        <v>480.03</v>
      </c>
      <c r="BA177">
        <v>1</v>
      </c>
      <c r="BB177">
        <v>6950</v>
      </c>
      <c r="BC177" t="s">
        <v>88</v>
      </c>
      <c r="BD177">
        <v>41.32</v>
      </c>
      <c r="BE177">
        <v>463.96</v>
      </c>
      <c r="BF177">
        <v>2550</v>
      </c>
      <c r="BG177">
        <v>4080</v>
      </c>
      <c r="BH177" t="s">
        <v>88</v>
      </c>
      <c r="BI177">
        <v>58.75</v>
      </c>
      <c r="BJ177">
        <v>644.35</v>
      </c>
      <c r="BK177">
        <v>1700</v>
      </c>
      <c r="BL177">
        <v>4550</v>
      </c>
      <c r="BM177" t="s">
        <v>88</v>
      </c>
    </row>
    <row r="178" spans="1:65" x14ac:dyDescent="0.2">
      <c r="A178">
        <v>10177</v>
      </c>
      <c r="B178" t="s">
        <v>65</v>
      </c>
      <c r="C178" s="1">
        <v>45356</v>
      </c>
      <c r="D178" t="s">
        <v>70</v>
      </c>
      <c r="E178">
        <v>2007</v>
      </c>
      <c r="F178" t="s">
        <v>541</v>
      </c>
      <c r="G178" t="s">
        <v>629</v>
      </c>
      <c r="H178" t="s">
        <v>468</v>
      </c>
      <c r="I178" t="s">
        <v>70</v>
      </c>
      <c r="J178" t="s">
        <v>92</v>
      </c>
      <c r="K178" t="s">
        <v>72</v>
      </c>
      <c r="L178">
        <v>1975</v>
      </c>
      <c r="M178" t="s">
        <v>73</v>
      </c>
      <c r="N178" t="s">
        <v>93</v>
      </c>
      <c r="O178" t="s">
        <v>75</v>
      </c>
      <c r="P178" t="s">
        <v>76</v>
      </c>
      <c r="Q178" t="s">
        <v>77</v>
      </c>
      <c r="R178" t="s">
        <v>75</v>
      </c>
      <c r="S178" t="s">
        <v>70</v>
      </c>
      <c r="T178">
        <v>68</v>
      </c>
      <c r="U178" t="s">
        <v>856</v>
      </c>
      <c r="V178" t="s">
        <v>95</v>
      </c>
      <c r="W178" t="s">
        <v>857</v>
      </c>
      <c r="X178">
        <v>782</v>
      </c>
      <c r="Y178" t="s">
        <v>116</v>
      </c>
      <c r="Z178">
        <v>52</v>
      </c>
      <c r="AA178" s="1">
        <v>26322</v>
      </c>
      <c r="AB178" t="s">
        <v>97</v>
      </c>
      <c r="AC178" t="s">
        <v>77</v>
      </c>
      <c r="AD178" t="s">
        <v>70</v>
      </c>
      <c r="AE178">
        <v>4</v>
      </c>
      <c r="AF178">
        <v>16</v>
      </c>
      <c r="AG178" t="s">
        <v>124</v>
      </c>
      <c r="AH178" t="s">
        <v>85</v>
      </c>
      <c r="AI178">
        <v>1</v>
      </c>
      <c r="AJ178" t="s">
        <v>77</v>
      </c>
      <c r="AK178" t="s">
        <v>77</v>
      </c>
      <c r="AL178" t="s">
        <v>77</v>
      </c>
      <c r="AM178">
        <v>24</v>
      </c>
      <c r="AN178" s="1">
        <v>44592</v>
      </c>
      <c r="AO178" t="s">
        <v>106</v>
      </c>
      <c r="AP178" t="s">
        <v>75</v>
      </c>
      <c r="AQ178" t="s">
        <v>75</v>
      </c>
      <c r="AR178" t="s">
        <v>77</v>
      </c>
      <c r="AS178">
        <v>6540</v>
      </c>
      <c r="AT178">
        <v>500</v>
      </c>
      <c r="AU178" t="s">
        <v>75</v>
      </c>
      <c r="AV178" t="s">
        <v>75</v>
      </c>
      <c r="AW178" t="s">
        <v>87</v>
      </c>
      <c r="AX178" t="s">
        <v>70</v>
      </c>
      <c r="AY178">
        <v>95.4</v>
      </c>
      <c r="AZ178">
        <v>1036.07</v>
      </c>
      <c r="BA178">
        <v>1</v>
      </c>
      <c r="BB178">
        <v>9500</v>
      </c>
      <c r="BC178" t="s">
        <v>88</v>
      </c>
      <c r="BD178">
        <v>62.01</v>
      </c>
      <c r="BE178">
        <v>695.87</v>
      </c>
      <c r="BF178">
        <v>4088</v>
      </c>
      <c r="BG178">
        <v>6540</v>
      </c>
      <c r="BH178" t="s">
        <v>98</v>
      </c>
      <c r="BI178">
        <v>87.73</v>
      </c>
      <c r="BJ178">
        <v>960.42</v>
      </c>
      <c r="BK178">
        <v>3150</v>
      </c>
      <c r="BL178">
        <v>8450</v>
      </c>
      <c r="BM178" t="s">
        <v>88</v>
      </c>
    </row>
    <row r="179" spans="1:65" hidden="1" x14ac:dyDescent="0.2">
      <c r="A179">
        <v>10178</v>
      </c>
      <c r="B179" t="s">
        <v>65</v>
      </c>
      <c r="C179" s="1">
        <v>45356</v>
      </c>
      <c r="D179" t="s">
        <v>858</v>
      </c>
      <c r="E179">
        <v>2006</v>
      </c>
      <c r="F179" t="s">
        <v>67</v>
      </c>
      <c r="G179" t="s">
        <v>859</v>
      </c>
      <c r="H179" t="s">
        <v>70</v>
      </c>
      <c r="I179" t="s">
        <v>70</v>
      </c>
      <c r="J179" t="s">
        <v>92</v>
      </c>
      <c r="K179" t="s">
        <v>72</v>
      </c>
      <c r="L179">
        <v>1497</v>
      </c>
      <c r="M179" t="s">
        <v>73</v>
      </c>
      <c r="N179" t="s">
        <v>74</v>
      </c>
      <c r="O179" t="s">
        <v>75</v>
      </c>
      <c r="P179" t="s">
        <v>76</v>
      </c>
      <c r="Q179" t="s">
        <v>77</v>
      </c>
      <c r="R179" t="s">
        <v>75</v>
      </c>
      <c r="S179" t="s">
        <v>70</v>
      </c>
      <c r="T179">
        <v>314</v>
      </c>
      <c r="U179" t="s">
        <v>860</v>
      </c>
      <c r="V179" t="s">
        <v>95</v>
      </c>
      <c r="W179" t="s">
        <v>861</v>
      </c>
      <c r="X179">
        <v>3116</v>
      </c>
      <c r="Y179" t="s">
        <v>147</v>
      </c>
      <c r="Z179">
        <v>50</v>
      </c>
      <c r="AA179" s="1">
        <v>27053</v>
      </c>
      <c r="AB179" t="s">
        <v>97</v>
      </c>
      <c r="AC179" t="s">
        <v>77</v>
      </c>
      <c r="AD179" t="s">
        <v>70</v>
      </c>
      <c r="AE179">
        <v>4</v>
      </c>
      <c r="AF179">
        <v>16</v>
      </c>
      <c r="AG179" t="s">
        <v>84</v>
      </c>
      <c r="AH179" t="s">
        <v>148</v>
      </c>
      <c r="AI179">
        <v>1</v>
      </c>
      <c r="AJ179" t="s">
        <v>77</v>
      </c>
      <c r="AK179" t="s">
        <v>77</v>
      </c>
      <c r="AL179" t="s">
        <v>77</v>
      </c>
      <c r="AM179">
        <v>7</v>
      </c>
      <c r="AN179" s="1">
        <v>45107</v>
      </c>
      <c r="AO179" t="s">
        <v>117</v>
      </c>
      <c r="AP179" t="s">
        <v>75</v>
      </c>
      <c r="AQ179" t="s">
        <v>75</v>
      </c>
      <c r="AR179" t="s">
        <v>77</v>
      </c>
      <c r="AS179">
        <v>6660</v>
      </c>
      <c r="AT179">
        <v>500</v>
      </c>
      <c r="AU179" t="s">
        <v>75</v>
      </c>
      <c r="AV179" t="s">
        <v>75</v>
      </c>
      <c r="AW179" t="s">
        <v>87</v>
      </c>
      <c r="AX179" t="s">
        <v>70</v>
      </c>
      <c r="AY179">
        <v>-1</v>
      </c>
      <c r="AZ179">
        <v>-1</v>
      </c>
      <c r="BA179">
        <v>-1</v>
      </c>
      <c r="BB179">
        <v>-1</v>
      </c>
      <c r="BC179" t="s">
        <v>159</v>
      </c>
      <c r="BD179">
        <v>56.53</v>
      </c>
      <c r="BE179">
        <v>634.36</v>
      </c>
      <c r="BF179">
        <v>4163</v>
      </c>
      <c r="BG179">
        <v>6660</v>
      </c>
      <c r="BH179" t="s">
        <v>98</v>
      </c>
      <c r="BI179">
        <v>102.88</v>
      </c>
      <c r="BJ179">
        <v>1125.76</v>
      </c>
      <c r="BK179">
        <v>2650</v>
      </c>
      <c r="BL179">
        <v>7100</v>
      </c>
      <c r="BM179" t="s">
        <v>88</v>
      </c>
    </row>
    <row r="180" spans="1:65" x14ac:dyDescent="0.2">
      <c r="A180">
        <v>10179</v>
      </c>
      <c r="B180" t="s">
        <v>65</v>
      </c>
      <c r="C180" s="1">
        <v>45356</v>
      </c>
      <c r="D180" t="s">
        <v>862</v>
      </c>
      <c r="E180">
        <v>2011</v>
      </c>
      <c r="F180" t="s">
        <v>463</v>
      </c>
      <c r="G180" t="s">
        <v>464</v>
      </c>
      <c r="H180" t="s">
        <v>827</v>
      </c>
      <c r="I180" t="s">
        <v>863</v>
      </c>
      <c r="J180" t="s">
        <v>100</v>
      </c>
      <c r="K180" t="s">
        <v>72</v>
      </c>
      <c r="L180">
        <v>1372</v>
      </c>
      <c r="M180" t="s">
        <v>175</v>
      </c>
      <c r="N180" t="s">
        <v>93</v>
      </c>
      <c r="O180" t="s">
        <v>75</v>
      </c>
      <c r="P180" t="s">
        <v>76</v>
      </c>
      <c r="Q180" t="s">
        <v>77</v>
      </c>
      <c r="R180" t="s">
        <v>75</v>
      </c>
      <c r="S180" t="s">
        <v>70</v>
      </c>
      <c r="T180">
        <v>37</v>
      </c>
      <c r="U180" t="s">
        <v>864</v>
      </c>
      <c r="V180" t="s">
        <v>95</v>
      </c>
      <c r="W180" t="s">
        <v>865</v>
      </c>
      <c r="X180">
        <v>7700</v>
      </c>
      <c r="Y180" t="s">
        <v>172</v>
      </c>
      <c r="Z180">
        <v>18</v>
      </c>
      <c r="AA180" s="1">
        <v>38741</v>
      </c>
      <c r="AB180" t="s">
        <v>254</v>
      </c>
      <c r="AC180" t="s">
        <v>77</v>
      </c>
      <c r="AD180" t="s">
        <v>70</v>
      </c>
      <c r="AE180">
        <v>2</v>
      </c>
      <c r="AF180">
        <v>16</v>
      </c>
      <c r="AG180" t="s">
        <v>84</v>
      </c>
      <c r="AH180" t="s">
        <v>85</v>
      </c>
      <c r="AI180">
        <v>0</v>
      </c>
      <c r="AJ180" t="s">
        <v>75</v>
      </c>
      <c r="AK180" t="s">
        <v>75</v>
      </c>
      <c r="AL180" t="s">
        <v>75</v>
      </c>
      <c r="AM180" t="s">
        <v>70</v>
      </c>
      <c r="AN180" t="s">
        <v>86</v>
      </c>
      <c r="AO180" t="s">
        <v>70</v>
      </c>
      <c r="AP180" t="s">
        <v>75</v>
      </c>
      <c r="AQ180" t="s">
        <v>75</v>
      </c>
      <c r="AR180" t="s">
        <v>77</v>
      </c>
      <c r="AS180">
        <v>12540</v>
      </c>
      <c r="AT180">
        <v>500</v>
      </c>
      <c r="AU180" t="s">
        <v>75</v>
      </c>
      <c r="AV180" t="s">
        <v>75</v>
      </c>
      <c r="AW180" t="s">
        <v>87</v>
      </c>
      <c r="AX180" t="s">
        <v>70</v>
      </c>
      <c r="AY180">
        <v>143.69</v>
      </c>
      <c r="AZ180">
        <v>1559.98</v>
      </c>
      <c r="BA180">
        <v>3975</v>
      </c>
      <c r="BB180">
        <v>13975</v>
      </c>
      <c r="BC180" t="s">
        <v>88</v>
      </c>
      <c r="BD180">
        <v>157.09</v>
      </c>
      <c r="BE180">
        <v>1762.31</v>
      </c>
      <c r="BF180">
        <v>7838</v>
      </c>
      <c r="BG180">
        <v>12540</v>
      </c>
      <c r="BH180" t="s">
        <v>216</v>
      </c>
      <c r="BI180">
        <v>277.77</v>
      </c>
      <c r="BJ180">
        <v>3033.6</v>
      </c>
      <c r="BK180">
        <v>5200</v>
      </c>
      <c r="BL180">
        <v>13850</v>
      </c>
      <c r="BM180" t="s">
        <v>88</v>
      </c>
    </row>
    <row r="181" spans="1:65" hidden="1" x14ac:dyDescent="0.2">
      <c r="A181">
        <v>10180</v>
      </c>
      <c r="B181" t="s">
        <v>65</v>
      </c>
      <c r="C181" s="1">
        <v>45356</v>
      </c>
      <c r="D181" t="s">
        <v>866</v>
      </c>
      <c r="E181">
        <v>2010</v>
      </c>
      <c r="F181" t="s">
        <v>463</v>
      </c>
      <c r="G181" t="s">
        <v>464</v>
      </c>
      <c r="H181" t="s">
        <v>867</v>
      </c>
      <c r="I181" t="s">
        <v>493</v>
      </c>
      <c r="J181" t="s">
        <v>100</v>
      </c>
      <c r="K181" t="s">
        <v>72</v>
      </c>
      <c r="L181">
        <v>1490</v>
      </c>
      <c r="M181" t="s">
        <v>73</v>
      </c>
      <c r="N181" t="s">
        <v>93</v>
      </c>
      <c r="O181" t="s">
        <v>75</v>
      </c>
      <c r="P181" t="s">
        <v>76</v>
      </c>
      <c r="Q181" t="s">
        <v>77</v>
      </c>
      <c r="R181" t="s">
        <v>75</v>
      </c>
      <c r="S181" t="s">
        <v>70</v>
      </c>
      <c r="T181" t="s">
        <v>868</v>
      </c>
      <c r="U181" t="s">
        <v>869</v>
      </c>
      <c r="V181" t="s">
        <v>114</v>
      </c>
      <c r="W181" t="s">
        <v>870</v>
      </c>
      <c r="X181">
        <v>8041</v>
      </c>
      <c r="Y181" t="s">
        <v>172</v>
      </c>
      <c r="Z181">
        <v>29</v>
      </c>
      <c r="AA181" s="1">
        <v>34723</v>
      </c>
      <c r="AB181" t="s">
        <v>97</v>
      </c>
      <c r="AC181" t="s">
        <v>77</v>
      </c>
      <c r="AD181" t="s">
        <v>70</v>
      </c>
      <c r="AE181">
        <v>4</v>
      </c>
      <c r="AF181">
        <v>16</v>
      </c>
      <c r="AG181" t="s">
        <v>84</v>
      </c>
      <c r="AH181" t="s">
        <v>85</v>
      </c>
      <c r="AI181">
        <v>0</v>
      </c>
      <c r="AJ181" t="s">
        <v>75</v>
      </c>
      <c r="AK181" t="s">
        <v>75</v>
      </c>
      <c r="AL181" t="s">
        <v>75</v>
      </c>
      <c r="AM181" t="s">
        <v>70</v>
      </c>
      <c r="AN181" t="s">
        <v>86</v>
      </c>
      <c r="AO181" t="s">
        <v>70</v>
      </c>
      <c r="AP181" t="s">
        <v>75</v>
      </c>
      <c r="AQ181" t="s">
        <v>75</v>
      </c>
      <c r="AR181" t="s">
        <v>77</v>
      </c>
      <c r="AS181">
        <v>9310</v>
      </c>
      <c r="AT181">
        <v>500</v>
      </c>
      <c r="AU181" t="s">
        <v>75</v>
      </c>
      <c r="AV181" t="s">
        <v>75</v>
      </c>
      <c r="AW181" t="s">
        <v>87</v>
      </c>
      <c r="AX181" t="s">
        <v>70</v>
      </c>
      <c r="AY181">
        <v>90.88</v>
      </c>
      <c r="AZ181">
        <v>987.03</v>
      </c>
      <c r="BA181">
        <v>650</v>
      </c>
      <c r="BB181">
        <v>10650</v>
      </c>
      <c r="BC181" t="s">
        <v>88</v>
      </c>
      <c r="BD181">
        <v>86.06</v>
      </c>
      <c r="BE181">
        <v>965.66</v>
      </c>
      <c r="BF181">
        <v>5850</v>
      </c>
      <c r="BG181">
        <v>9360</v>
      </c>
      <c r="BH181" t="s">
        <v>88</v>
      </c>
      <c r="BI181">
        <v>-1</v>
      </c>
      <c r="BJ181">
        <v>-1</v>
      </c>
      <c r="BK181">
        <v>-1</v>
      </c>
      <c r="BL181">
        <v>-1</v>
      </c>
      <c r="BM181" t="s">
        <v>159</v>
      </c>
    </row>
    <row r="182" spans="1:65" x14ac:dyDescent="0.2">
      <c r="A182">
        <v>10181</v>
      </c>
      <c r="B182" t="s">
        <v>65</v>
      </c>
      <c r="C182" s="1">
        <v>45356</v>
      </c>
      <c r="D182" t="s">
        <v>871</v>
      </c>
      <c r="E182">
        <v>2007</v>
      </c>
      <c r="F182" t="s">
        <v>67</v>
      </c>
      <c r="G182" t="s">
        <v>180</v>
      </c>
      <c r="H182" t="s">
        <v>872</v>
      </c>
      <c r="I182" t="s">
        <v>182</v>
      </c>
      <c r="J182" t="s">
        <v>92</v>
      </c>
      <c r="K182" t="s">
        <v>72</v>
      </c>
      <c r="L182">
        <v>2488</v>
      </c>
      <c r="M182" t="s">
        <v>73</v>
      </c>
      <c r="N182" t="s">
        <v>74</v>
      </c>
      <c r="O182" t="s">
        <v>75</v>
      </c>
      <c r="P182" t="s">
        <v>76</v>
      </c>
      <c r="Q182" t="s">
        <v>77</v>
      </c>
      <c r="R182" t="s">
        <v>75</v>
      </c>
      <c r="S182" t="s">
        <v>70</v>
      </c>
      <c r="T182">
        <v>227</v>
      </c>
      <c r="U182" t="s">
        <v>873</v>
      </c>
      <c r="V182" t="s">
        <v>95</v>
      </c>
      <c r="W182" t="s">
        <v>874</v>
      </c>
      <c r="X182">
        <v>2023</v>
      </c>
      <c r="Y182" t="s">
        <v>116</v>
      </c>
      <c r="Z182">
        <v>32</v>
      </c>
      <c r="AA182" s="1">
        <v>33627</v>
      </c>
      <c r="AB182" t="s">
        <v>97</v>
      </c>
      <c r="AC182" t="s">
        <v>77</v>
      </c>
      <c r="AD182" t="s">
        <v>70</v>
      </c>
      <c r="AE182">
        <v>4</v>
      </c>
      <c r="AF182">
        <v>16</v>
      </c>
      <c r="AG182" t="s">
        <v>124</v>
      </c>
      <c r="AH182" t="s">
        <v>148</v>
      </c>
      <c r="AI182">
        <v>0</v>
      </c>
      <c r="AJ182" t="s">
        <v>75</v>
      </c>
      <c r="AK182" t="s">
        <v>75</v>
      </c>
      <c r="AL182" t="s">
        <v>75</v>
      </c>
      <c r="AM182" t="s">
        <v>70</v>
      </c>
      <c r="AN182" t="s">
        <v>86</v>
      </c>
      <c r="AO182" t="s">
        <v>70</v>
      </c>
      <c r="AP182" t="s">
        <v>75</v>
      </c>
      <c r="AQ182" t="s">
        <v>75</v>
      </c>
      <c r="AR182" t="s">
        <v>77</v>
      </c>
      <c r="AS182">
        <v>9300</v>
      </c>
      <c r="AT182">
        <v>500</v>
      </c>
      <c r="AU182" t="s">
        <v>75</v>
      </c>
      <c r="AV182" t="s">
        <v>75</v>
      </c>
      <c r="AW182" t="s">
        <v>87</v>
      </c>
      <c r="AX182" t="s">
        <v>70</v>
      </c>
      <c r="AY182">
        <v>107.97</v>
      </c>
      <c r="AZ182">
        <v>1172.4000000000001</v>
      </c>
      <c r="BA182">
        <v>800</v>
      </c>
      <c r="BB182">
        <v>10800</v>
      </c>
      <c r="BC182" t="s">
        <v>88</v>
      </c>
      <c r="BD182">
        <v>92.42</v>
      </c>
      <c r="BE182">
        <v>1036.8900000000001</v>
      </c>
      <c r="BF182">
        <v>5813</v>
      </c>
      <c r="BG182">
        <v>9300</v>
      </c>
      <c r="BH182" t="s">
        <v>88</v>
      </c>
      <c r="BI182">
        <v>172.59</v>
      </c>
      <c r="BJ182">
        <v>1886.22</v>
      </c>
      <c r="BK182">
        <v>3900</v>
      </c>
      <c r="BL182">
        <v>10350</v>
      </c>
      <c r="BM182" t="s">
        <v>88</v>
      </c>
    </row>
    <row r="183" spans="1:65" x14ac:dyDescent="0.2">
      <c r="A183">
        <v>10182</v>
      </c>
      <c r="B183" t="s">
        <v>65</v>
      </c>
      <c r="C183" s="1">
        <v>45356</v>
      </c>
      <c r="D183" t="s">
        <v>875</v>
      </c>
      <c r="E183">
        <v>2002</v>
      </c>
      <c r="F183" t="s">
        <v>89</v>
      </c>
      <c r="G183" t="s">
        <v>90</v>
      </c>
      <c r="H183" t="s">
        <v>314</v>
      </c>
      <c r="I183" t="s">
        <v>876</v>
      </c>
      <c r="J183" t="s">
        <v>71</v>
      </c>
      <c r="K183" t="s">
        <v>72</v>
      </c>
      <c r="L183">
        <v>1794</v>
      </c>
      <c r="M183" t="s">
        <v>73</v>
      </c>
      <c r="N183" t="s">
        <v>93</v>
      </c>
      <c r="O183" t="s">
        <v>75</v>
      </c>
      <c r="P183" t="s">
        <v>76</v>
      </c>
      <c r="Q183" t="s">
        <v>77</v>
      </c>
      <c r="R183" t="s">
        <v>75</v>
      </c>
      <c r="S183">
        <v>1</v>
      </c>
      <c r="T183">
        <v>3</v>
      </c>
      <c r="U183" t="s">
        <v>877</v>
      </c>
      <c r="V183" t="s">
        <v>114</v>
      </c>
      <c r="W183" t="s">
        <v>878</v>
      </c>
      <c r="X183">
        <v>8024</v>
      </c>
      <c r="Y183" t="s">
        <v>172</v>
      </c>
      <c r="Z183">
        <v>51</v>
      </c>
      <c r="AA183" s="1">
        <v>26688</v>
      </c>
      <c r="AB183" t="s">
        <v>97</v>
      </c>
      <c r="AC183" t="s">
        <v>77</v>
      </c>
      <c r="AD183" t="s">
        <v>70</v>
      </c>
      <c r="AE183">
        <v>4</v>
      </c>
      <c r="AF183">
        <v>16</v>
      </c>
      <c r="AG183" t="s">
        <v>84</v>
      </c>
      <c r="AH183" t="s">
        <v>85</v>
      </c>
      <c r="AI183">
        <v>0</v>
      </c>
      <c r="AJ183" t="s">
        <v>75</v>
      </c>
      <c r="AK183" t="s">
        <v>75</v>
      </c>
      <c r="AL183" t="s">
        <v>75</v>
      </c>
      <c r="AM183" t="s">
        <v>70</v>
      </c>
      <c r="AN183" t="s">
        <v>86</v>
      </c>
      <c r="AO183" t="s">
        <v>70</v>
      </c>
      <c r="AP183" t="s">
        <v>75</v>
      </c>
      <c r="AQ183" t="s">
        <v>75</v>
      </c>
      <c r="AR183" t="s">
        <v>77</v>
      </c>
      <c r="AS183">
        <v>5532</v>
      </c>
      <c r="AT183">
        <v>500</v>
      </c>
      <c r="AU183" t="s">
        <v>75</v>
      </c>
      <c r="AV183" t="s">
        <v>75</v>
      </c>
      <c r="AW183" t="s">
        <v>87</v>
      </c>
      <c r="AX183" t="s">
        <v>70</v>
      </c>
      <c r="AY183">
        <v>60.13</v>
      </c>
      <c r="AZ183">
        <v>653.38</v>
      </c>
      <c r="BA183">
        <v>1</v>
      </c>
      <c r="BB183">
        <v>8500</v>
      </c>
      <c r="BC183" t="s">
        <v>88</v>
      </c>
      <c r="BD183">
        <v>46.39</v>
      </c>
      <c r="BE183">
        <v>520.82000000000005</v>
      </c>
      <c r="BF183">
        <v>4013</v>
      </c>
      <c r="BG183">
        <v>6420</v>
      </c>
      <c r="BH183" t="s">
        <v>88</v>
      </c>
      <c r="BI183">
        <v>92.1</v>
      </c>
      <c r="BJ183">
        <v>1008.17</v>
      </c>
      <c r="BK183">
        <v>2700</v>
      </c>
      <c r="BL183">
        <v>7150</v>
      </c>
      <c r="BM183" t="s">
        <v>88</v>
      </c>
    </row>
    <row r="184" spans="1:65" x14ac:dyDescent="0.2">
      <c r="A184">
        <v>10183</v>
      </c>
      <c r="B184" t="s">
        <v>65</v>
      </c>
      <c r="C184" s="1">
        <v>45356</v>
      </c>
      <c r="D184" t="s">
        <v>70</v>
      </c>
      <c r="E184">
        <v>2014</v>
      </c>
      <c r="F184" t="s">
        <v>89</v>
      </c>
      <c r="G184" t="s">
        <v>589</v>
      </c>
      <c r="H184" t="s">
        <v>236</v>
      </c>
      <c r="I184" t="s">
        <v>70</v>
      </c>
      <c r="J184" t="s">
        <v>92</v>
      </c>
      <c r="K184" t="s">
        <v>72</v>
      </c>
      <c r="L184">
        <v>1987</v>
      </c>
      <c r="M184" t="s">
        <v>228</v>
      </c>
      <c r="N184" t="s">
        <v>93</v>
      </c>
      <c r="O184" t="s">
        <v>75</v>
      </c>
      <c r="P184" t="s">
        <v>76</v>
      </c>
      <c r="Q184" t="s">
        <v>77</v>
      </c>
      <c r="R184" t="s">
        <v>75</v>
      </c>
      <c r="S184" t="s">
        <v>70</v>
      </c>
      <c r="T184" t="s">
        <v>553</v>
      </c>
      <c r="U184" t="s">
        <v>879</v>
      </c>
      <c r="V184" t="s">
        <v>265</v>
      </c>
      <c r="W184" t="s">
        <v>512</v>
      </c>
      <c r="X184">
        <v>9300</v>
      </c>
      <c r="Y184" t="s">
        <v>278</v>
      </c>
      <c r="Z184">
        <v>40</v>
      </c>
      <c r="AA184" s="1">
        <v>30705</v>
      </c>
      <c r="AB184" t="s">
        <v>248</v>
      </c>
      <c r="AC184" t="s">
        <v>77</v>
      </c>
      <c r="AD184" t="s">
        <v>77</v>
      </c>
      <c r="AE184">
        <v>4</v>
      </c>
      <c r="AF184">
        <v>16</v>
      </c>
      <c r="AG184" t="s">
        <v>84</v>
      </c>
      <c r="AH184" t="s">
        <v>85</v>
      </c>
      <c r="AI184">
        <v>0</v>
      </c>
      <c r="AJ184" t="s">
        <v>75</v>
      </c>
      <c r="AK184" t="s">
        <v>75</v>
      </c>
      <c r="AL184" t="s">
        <v>75</v>
      </c>
      <c r="AM184" t="s">
        <v>70</v>
      </c>
      <c r="AN184" t="s">
        <v>86</v>
      </c>
      <c r="AO184" t="s">
        <v>70</v>
      </c>
      <c r="AP184" t="s">
        <v>75</v>
      </c>
      <c r="AQ184" t="s">
        <v>75</v>
      </c>
      <c r="AR184" t="s">
        <v>77</v>
      </c>
      <c r="AS184">
        <v>20340</v>
      </c>
      <c r="AT184">
        <v>500</v>
      </c>
      <c r="AU184" t="s">
        <v>75</v>
      </c>
      <c r="AV184" t="s">
        <v>75</v>
      </c>
      <c r="AW184" t="s">
        <v>87</v>
      </c>
      <c r="AX184" t="s">
        <v>70</v>
      </c>
      <c r="AY184">
        <v>85.7</v>
      </c>
      <c r="AZ184">
        <v>930.76</v>
      </c>
      <c r="BA184">
        <v>8475</v>
      </c>
      <c r="BB184">
        <v>25425</v>
      </c>
      <c r="BC184" t="s">
        <v>88</v>
      </c>
      <c r="BD184">
        <v>103.72</v>
      </c>
      <c r="BE184">
        <v>1163.72</v>
      </c>
      <c r="BF184">
        <v>12713</v>
      </c>
      <c r="BG184">
        <v>20340</v>
      </c>
      <c r="BH184" t="s">
        <v>98</v>
      </c>
      <c r="BI184">
        <v>120.02</v>
      </c>
      <c r="BJ184">
        <v>1312.7</v>
      </c>
      <c r="BK184">
        <v>8500</v>
      </c>
      <c r="BL184">
        <v>22250</v>
      </c>
      <c r="BM184" t="s">
        <v>88</v>
      </c>
    </row>
    <row r="185" spans="1:65" x14ac:dyDescent="0.2">
      <c r="A185">
        <v>10184</v>
      </c>
      <c r="B185" t="s">
        <v>65</v>
      </c>
      <c r="C185" s="1">
        <v>45356</v>
      </c>
      <c r="D185" t="s">
        <v>70</v>
      </c>
      <c r="E185">
        <v>2011</v>
      </c>
      <c r="F185" t="s">
        <v>652</v>
      </c>
      <c r="G185" t="s">
        <v>880</v>
      </c>
      <c r="H185" t="s">
        <v>881</v>
      </c>
      <c r="I185" t="s">
        <v>882</v>
      </c>
      <c r="J185" t="s">
        <v>100</v>
      </c>
      <c r="K185" t="s">
        <v>133</v>
      </c>
      <c r="L185">
        <v>1598</v>
      </c>
      <c r="M185" t="s">
        <v>134</v>
      </c>
      <c r="N185" t="s">
        <v>93</v>
      </c>
      <c r="O185" t="s">
        <v>75</v>
      </c>
      <c r="P185" t="s">
        <v>76</v>
      </c>
      <c r="Q185" t="s">
        <v>77</v>
      </c>
      <c r="R185" t="s">
        <v>75</v>
      </c>
      <c r="S185" t="s">
        <v>70</v>
      </c>
      <c r="T185">
        <v>107</v>
      </c>
      <c r="U185" t="s">
        <v>603</v>
      </c>
      <c r="V185" t="s">
        <v>95</v>
      </c>
      <c r="W185" t="s">
        <v>761</v>
      </c>
      <c r="X185">
        <v>5014</v>
      </c>
      <c r="Y185" t="s">
        <v>239</v>
      </c>
      <c r="Z185">
        <v>34</v>
      </c>
      <c r="AA185" s="1">
        <v>32897</v>
      </c>
      <c r="AB185" t="s">
        <v>97</v>
      </c>
      <c r="AC185" t="s">
        <v>77</v>
      </c>
      <c r="AD185" t="s">
        <v>70</v>
      </c>
      <c r="AE185">
        <v>4</v>
      </c>
      <c r="AF185">
        <v>16</v>
      </c>
      <c r="AG185" t="s">
        <v>124</v>
      </c>
      <c r="AH185" t="s">
        <v>85</v>
      </c>
      <c r="AI185">
        <v>0</v>
      </c>
      <c r="AJ185" t="s">
        <v>75</v>
      </c>
      <c r="AK185" t="s">
        <v>75</v>
      </c>
      <c r="AL185" t="s">
        <v>75</v>
      </c>
      <c r="AM185" t="s">
        <v>70</v>
      </c>
      <c r="AN185" t="s">
        <v>86</v>
      </c>
      <c r="AO185" t="s">
        <v>70</v>
      </c>
      <c r="AP185" t="s">
        <v>75</v>
      </c>
      <c r="AQ185" t="s">
        <v>75</v>
      </c>
      <c r="AR185" t="s">
        <v>77</v>
      </c>
      <c r="AS185">
        <v>12360</v>
      </c>
      <c r="AT185">
        <v>500</v>
      </c>
      <c r="AU185" t="s">
        <v>75</v>
      </c>
      <c r="AV185" t="s">
        <v>75</v>
      </c>
      <c r="AW185" t="s">
        <v>87</v>
      </c>
      <c r="AX185" t="s">
        <v>70</v>
      </c>
      <c r="AY185">
        <v>102.45</v>
      </c>
      <c r="AZ185">
        <v>1112.55</v>
      </c>
      <c r="BA185">
        <v>3300</v>
      </c>
      <c r="BB185">
        <v>13300</v>
      </c>
      <c r="BC185" t="s">
        <v>88</v>
      </c>
      <c r="BD185">
        <v>97.31</v>
      </c>
      <c r="BE185">
        <v>1091.79</v>
      </c>
      <c r="BF185">
        <v>7725</v>
      </c>
      <c r="BG185">
        <v>12360</v>
      </c>
      <c r="BH185" t="s">
        <v>88</v>
      </c>
      <c r="BI185">
        <v>180.15</v>
      </c>
      <c r="BJ185">
        <v>1968.69</v>
      </c>
      <c r="BK185">
        <v>5150</v>
      </c>
      <c r="BL185">
        <v>13700</v>
      </c>
      <c r="BM185" t="s">
        <v>88</v>
      </c>
    </row>
    <row r="186" spans="1:65" x14ac:dyDescent="0.2">
      <c r="A186">
        <v>10185</v>
      </c>
      <c r="B186" t="s">
        <v>65</v>
      </c>
      <c r="C186" s="1">
        <v>45356</v>
      </c>
      <c r="D186" t="s">
        <v>70</v>
      </c>
      <c r="E186">
        <v>2007</v>
      </c>
      <c r="F186" t="s">
        <v>883</v>
      </c>
      <c r="G186" t="s">
        <v>884</v>
      </c>
      <c r="H186" t="s">
        <v>885</v>
      </c>
      <c r="I186" t="s">
        <v>70</v>
      </c>
      <c r="J186" t="s">
        <v>92</v>
      </c>
      <c r="K186" t="s">
        <v>509</v>
      </c>
      <c r="L186">
        <v>2768</v>
      </c>
      <c r="M186" t="s">
        <v>144</v>
      </c>
      <c r="N186" t="s">
        <v>207</v>
      </c>
      <c r="O186" t="s">
        <v>75</v>
      </c>
      <c r="P186" t="s">
        <v>76</v>
      </c>
      <c r="Q186" t="s">
        <v>77</v>
      </c>
      <c r="R186" t="s">
        <v>75</v>
      </c>
      <c r="S186" t="s">
        <v>70</v>
      </c>
      <c r="T186">
        <v>31</v>
      </c>
      <c r="U186" t="s">
        <v>886</v>
      </c>
      <c r="V186" t="s">
        <v>103</v>
      </c>
      <c r="W186" t="s">
        <v>887</v>
      </c>
      <c r="X186">
        <v>7612</v>
      </c>
      <c r="Y186" t="s">
        <v>172</v>
      </c>
      <c r="Z186">
        <v>38</v>
      </c>
      <c r="AA186" s="1">
        <v>31436</v>
      </c>
      <c r="AB186" t="s">
        <v>97</v>
      </c>
      <c r="AC186" t="s">
        <v>77</v>
      </c>
      <c r="AD186" t="s">
        <v>70</v>
      </c>
      <c r="AE186">
        <v>4</v>
      </c>
      <c r="AF186">
        <v>16</v>
      </c>
      <c r="AG186" t="s">
        <v>124</v>
      </c>
      <c r="AH186" t="s">
        <v>85</v>
      </c>
      <c r="AI186">
        <v>0</v>
      </c>
      <c r="AJ186" t="s">
        <v>75</v>
      </c>
      <c r="AK186" t="s">
        <v>75</v>
      </c>
      <c r="AL186" t="s">
        <v>75</v>
      </c>
      <c r="AM186" t="s">
        <v>70</v>
      </c>
      <c r="AN186" t="s">
        <v>86</v>
      </c>
      <c r="AO186" t="s">
        <v>70</v>
      </c>
      <c r="AP186" t="s">
        <v>75</v>
      </c>
      <c r="AQ186" t="s">
        <v>75</v>
      </c>
      <c r="AR186" t="s">
        <v>77</v>
      </c>
      <c r="AS186">
        <v>15840</v>
      </c>
      <c r="AT186">
        <v>500</v>
      </c>
      <c r="AU186" t="s">
        <v>75</v>
      </c>
      <c r="AV186" t="s">
        <v>75</v>
      </c>
      <c r="AW186" t="s">
        <v>87</v>
      </c>
      <c r="AX186" t="s">
        <v>70</v>
      </c>
      <c r="AY186">
        <v>87.9</v>
      </c>
      <c r="AZ186">
        <v>954.66</v>
      </c>
      <c r="BA186">
        <v>5300</v>
      </c>
      <c r="BB186">
        <v>15900</v>
      </c>
      <c r="BC186" t="s">
        <v>88</v>
      </c>
      <c r="BD186">
        <v>84.57</v>
      </c>
      <c r="BE186">
        <v>948.97</v>
      </c>
      <c r="BF186">
        <v>9900</v>
      </c>
      <c r="BG186">
        <v>15840</v>
      </c>
      <c r="BH186" t="s">
        <v>88</v>
      </c>
      <c r="BI186">
        <v>88.37</v>
      </c>
      <c r="BJ186">
        <v>967.41</v>
      </c>
      <c r="BK186">
        <v>6600</v>
      </c>
      <c r="BL186">
        <v>17450</v>
      </c>
      <c r="BM186" t="s">
        <v>88</v>
      </c>
    </row>
    <row r="187" spans="1:65" x14ac:dyDescent="0.2">
      <c r="A187">
        <v>10186</v>
      </c>
      <c r="B187" t="s">
        <v>65</v>
      </c>
      <c r="C187" s="1">
        <v>45356</v>
      </c>
      <c r="D187" t="s">
        <v>70</v>
      </c>
      <c r="E187">
        <v>2004</v>
      </c>
      <c r="F187" t="s">
        <v>89</v>
      </c>
      <c r="G187" t="s">
        <v>250</v>
      </c>
      <c r="H187" t="s">
        <v>888</v>
      </c>
      <c r="I187" t="s">
        <v>889</v>
      </c>
      <c r="J187" t="s">
        <v>71</v>
      </c>
      <c r="K187" t="s">
        <v>72</v>
      </c>
      <c r="L187">
        <v>2362</v>
      </c>
      <c r="M187" t="s">
        <v>73</v>
      </c>
      <c r="N187" t="s">
        <v>93</v>
      </c>
      <c r="O187" t="s">
        <v>75</v>
      </c>
      <c r="P187" t="s">
        <v>76</v>
      </c>
      <c r="Q187" t="s">
        <v>77</v>
      </c>
      <c r="R187" t="s">
        <v>75</v>
      </c>
      <c r="S187" t="s">
        <v>70</v>
      </c>
      <c r="T187">
        <v>23</v>
      </c>
      <c r="U187" t="s">
        <v>890</v>
      </c>
      <c r="V187" t="s">
        <v>80</v>
      </c>
      <c r="W187" t="s">
        <v>891</v>
      </c>
      <c r="X187">
        <v>3410</v>
      </c>
      <c r="Y187" t="s">
        <v>82</v>
      </c>
      <c r="Z187">
        <v>49</v>
      </c>
      <c r="AA187" s="1">
        <v>27418</v>
      </c>
      <c r="AB187" t="s">
        <v>97</v>
      </c>
      <c r="AC187" t="s">
        <v>77</v>
      </c>
      <c r="AD187" t="s">
        <v>70</v>
      </c>
      <c r="AE187">
        <v>4</v>
      </c>
      <c r="AF187">
        <v>16</v>
      </c>
      <c r="AG187" t="s">
        <v>124</v>
      </c>
      <c r="AH187" t="s">
        <v>148</v>
      </c>
      <c r="AI187">
        <v>1</v>
      </c>
      <c r="AJ187" t="s">
        <v>77</v>
      </c>
      <c r="AK187" t="s">
        <v>77</v>
      </c>
      <c r="AL187" t="s">
        <v>77</v>
      </c>
      <c r="AM187">
        <v>16</v>
      </c>
      <c r="AN187" s="1">
        <v>44834</v>
      </c>
      <c r="AO187" t="s">
        <v>106</v>
      </c>
      <c r="AP187" t="s">
        <v>75</v>
      </c>
      <c r="AQ187" t="s">
        <v>75</v>
      </c>
      <c r="AR187" t="s">
        <v>77</v>
      </c>
      <c r="AS187">
        <v>4320</v>
      </c>
      <c r="AT187">
        <v>500</v>
      </c>
      <c r="AU187" t="s">
        <v>75</v>
      </c>
      <c r="AV187" t="s">
        <v>75</v>
      </c>
      <c r="AW187" t="s">
        <v>87</v>
      </c>
      <c r="AX187" t="s">
        <v>70</v>
      </c>
      <c r="AY187">
        <v>73.22</v>
      </c>
      <c r="AZ187">
        <v>795.41</v>
      </c>
      <c r="BA187">
        <v>1</v>
      </c>
      <c r="BB187">
        <v>6900</v>
      </c>
      <c r="BC187" t="s">
        <v>88</v>
      </c>
      <c r="BD187">
        <v>55.51</v>
      </c>
      <c r="BE187">
        <v>623.1</v>
      </c>
      <c r="BF187">
        <v>2700</v>
      </c>
      <c r="BG187">
        <v>4320</v>
      </c>
      <c r="BH187" t="s">
        <v>88</v>
      </c>
      <c r="BI187">
        <v>81.84</v>
      </c>
      <c r="BJ187">
        <v>896.24</v>
      </c>
      <c r="BK187">
        <v>1800</v>
      </c>
      <c r="BL187">
        <v>4850</v>
      </c>
      <c r="BM187" t="s">
        <v>88</v>
      </c>
    </row>
    <row r="188" spans="1:65" x14ac:dyDescent="0.2">
      <c r="A188">
        <v>10187</v>
      </c>
      <c r="B188" t="s">
        <v>65</v>
      </c>
      <c r="C188" s="1">
        <v>45356</v>
      </c>
      <c r="D188" t="s">
        <v>892</v>
      </c>
      <c r="E188">
        <v>2008</v>
      </c>
      <c r="F188" t="s">
        <v>638</v>
      </c>
      <c r="G188" t="s">
        <v>639</v>
      </c>
      <c r="H188" t="s">
        <v>640</v>
      </c>
      <c r="I188" t="s">
        <v>641</v>
      </c>
      <c r="J188" t="s">
        <v>71</v>
      </c>
      <c r="K188" t="s">
        <v>133</v>
      </c>
      <c r="L188">
        <v>1798</v>
      </c>
      <c r="M188" t="s">
        <v>642</v>
      </c>
      <c r="N188" t="s">
        <v>164</v>
      </c>
      <c r="O188" t="s">
        <v>75</v>
      </c>
      <c r="P188" t="s">
        <v>76</v>
      </c>
      <c r="Q188" t="s">
        <v>77</v>
      </c>
      <c r="R188" t="s">
        <v>75</v>
      </c>
      <c r="S188">
        <v>2</v>
      </c>
      <c r="T188">
        <v>4</v>
      </c>
      <c r="U188" t="s">
        <v>893</v>
      </c>
      <c r="V188" t="s">
        <v>114</v>
      </c>
      <c r="W188" t="s">
        <v>894</v>
      </c>
      <c r="X188">
        <v>1072</v>
      </c>
      <c r="Y188" t="s">
        <v>116</v>
      </c>
      <c r="Z188">
        <v>41</v>
      </c>
      <c r="AA188" s="1">
        <v>30340</v>
      </c>
      <c r="AB188" t="s">
        <v>97</v>
      </c>
      <c r="AC188" t="s">
        <v>77</v>
      </c>
      <c r="AD188" t="s">
        <v>70</v>
      </c>
      <c r="AE188">
        <v>4</v>
      </c>
      <c r="AF188">
        <v>16</v>
      </c>
      <c r="AG188" t="s">
        <v>84</v>
      </c>
      <c r="AH188" t="s">
        <v>85</v>
      </c>
      <c r="AI188">
        <v>0</v>
      </c>
      <c r="AJ188" t="s">
        <v>75</v>
      </c>
      <c r="AK188" t="s">
        <v>75</v>
      </c>
      <c r="AL188" t="s">
        <v>75</v>
      </c>
      <c r="AM188" t="s">
        <v>70</v>
      </c>
      <c r="AN188" t="s">
        <v>86</v>
      </c>
      <c r="AO188" t="s">
        <v>70</v>
      </c>
      <c r="AP188" t="s">
        <v>75</v>
      </c>
      <c r="AQ188" t="s">
        <v>75</v>
      </c>
      <c r="AR188" t="s">
        <v>77</v>
      </c>
      <c r="AS188">
        <v>9540</v>
      </c>
      <c r="AT188">
        <v>500</v>
      </c>
      <c r="AU188" t="s">
        <v>75</v>
      </c>
      <c r="AV188" t="s">
        <v>75</v>
      </c>
      <c r="AW188" t="s">
        <v>87</v>
      </c>
      <c r="AX188" t="s">
        <v>70</v>
      </c>
      <c r="AY188">
        <v>97.75</v>
      </c>
      <c r="AZ188">
        <v>1061.58</v>
      </c>
      <c r="BA188">
        <v>1050</v>
      </c>
      <c r="BB188">
        <v>11050</v>
      </c>
      <c r="BC188" t="s">
        <v>88</v>
      </c>
      <c r="BD188">
        <v>76.16</v>
      </c>
      <c r="BE188">
        <v>854.54</v>
      </c>
      <c r="BF188">
        <v>5963</v>
      </c>
      <c r="BG188">
        <v>9540</v>
      </c>
      <c r="BH188" t="s">
        <v>88</v>
      </c>
      <c r="BI188">
        <v>149.44999999999999</v>
      </c>
      <c r="BJ188">
        <v>1633.82</v>
      </c>
      <c r="BK188">
        <v>3700</v>
      </c>
      <c r="BL188">
        <v>9900</v>
      </c>
      <c r="BM188" t="s">
        <v>88</v>
      </c>
    </row>
    <row r="189" spans="1:65" x14ac:dyDescent="0.2">
      <c r="A189">
        <v>10188</v>
      </c>
      <c r="B189" t="s">
        <v>65</v>
      </c>
      <c r="C189" s="1">
        <v>45356</v>
      </c>
      <c r="D189" t="s">
        <v>70</v>
      </c>
      <c r="E189">
        <v>2002</v>
      </c>
      <c r="F189" t="s">
        <v>186</v>
      </c>
      <c r="G189" t="s">
        <v>187</v>
      </c>
      <c r="H189" t="s">
        <v>70</v>
      </c>
      <c r="I189" t="s">
        <v>227</v>
      </c>
      <c r="J189" t="s">
        <v>100</v>
      </c>
      <c r="K189" t="s">
        <v>72</v>
      </c>
      <c r="L189">
        <v>1598</v>
      </c>
      <c r="M189" t="s">
        <v>228</v>
      </c>
      <c r="N189" t="s">
        <v>93</v>
      </c>
      <c r="O189" t="s">
        <v>75</v>
      </c>
      <c r="P189" t="s">
        <v>76</v>
      </c>
      <c r="Q189" t="s">
        <v>77</v>
      </c>
      <c r="R189" t="s">
        <v>75</v>
      </c>
      <c r="S189" t="s">
        <v>70</v>
      </c>
      <c r="T189">
        <v>3</v>
      </c>
      <c r="U189" t="s">
        <v>895</v>
      </c>
      <c r="V189" t="s">
        <v>114</v>
      </c>
      <c r="W189" t="s">
        <v>896</v>
      </c>
      <c r="X189">
        <v>2112</v>
      </c>
      <c r="Y189" t="s">
        <v>116</v>
      </c>
      <c r="Z189">
        <v>34</v>
      </c>
      <c r="AA189" s="1">
        <v>32897</v>
      </c>
      <c r="AB189" t="s">
        <v>97</v>
      </c>
      <c r="AC189" t="s">
        <v>77</v>
      </c>
      <c r="AD189" t="s">
        <v>70</v>
      </c>
      <c r="AE189">
        <v>4</v>
      </c>
      <c r="AF189">
        <v>16</v>
      </c>
      <c r="AG189" t="s">
        <v>84</v>
      </c>
      <c r="AH189" t="s">
        <v>85</v>
      </c>
      <c r="AI189">
        <v>0</v>
      </c>
      <c r="AJ189" t="s">
        <v>75</v>
      </c>
      <c r="AK189" t="s">
        <v>75</v>
      </c>
      <c r="AL189" t="s">
        <v>75</v>
      </c>
      <c r="AM189" t="s">
        <v>70</v>
      </c>
      <c r="AN189" t="s">
        <v>86</v>
      </c>
      <c r="AO189" t="s">
        <v>70</v>
      </c>
      <c r="AP189" t="s">
        <v>75</v>
      </c>
      <c r="AQ189" t="s">
        <v>75</v>
      </c>
      <c r="AR189" t="s">
        <v>77</v>
      </c>
      <c r="AS189">
        <v>3900</v>
      </c>
      <c r="AT189">
        <v>500</v>
      </c>
      <c r="AU189" t="s">
        <v>75</v>
      </c>
      <c r="AV189" t="s">
        <v>75</v>
      </c>
      <c r="AW189" t="s">
        <v>87</v>
      </c>
      <c r="AX189" t="s">
        <v>70</v>
      </c>
      <c r="AY189">
        <v>75.97</v>
      </c>
      <c r="AZ189">
        <v>825.24</v>
      </c>
      <c r="BA189">
        <v>1</v>
      </c>
      <c r="BB189">
        <v>6850</v>
      </c>
      <c r="BC189" t="s">
        <v>88</v>
      </c>
      <c r="BD189">
        <v>53.57</v>
      </c>
      <c r="BE189">
        <v>601.30999999999995</v>
      </c>
      <c r="BF189">
        <v>2438</v>
      </c>
      <c r="BG189">
        <v>3900</v>
      </c>
      <c r="BH189" t="s">
        <v>88</v>
      </c>
      <c r="BI189">
        <v>105.28</v>
      </c>
      <c r="BJ189">
        <v>1151.93</v>
      </c>
      <c r="BK189">
        <v>1700</v>
      </c>
      <c r="BL189">
        <v>4650</v>
      </c>
      <c r="BM189" t="s">
        <v>88</v>
      </c>
    </row>
    <row r="190" spans="1:65" x14ac:dyDescent="0.2">
      <c r="A190">
        <v>10189</v>
      </c>
      <c r="B190" t="s">
        <v>65</v>
      </c>
      <c r="C190" s="1">
        <v>45356</v>
      </c>
      <c r="D190" t="s">
        <v>70</v>
      </c>
      <c r="E190">
        <v>2017</v>
      </c>
      <c r="F190" t="s">
        <v>342</v>
      </c>
      <c r="G190" t="s">
        <v>897</v>
      </c>
      <c r="H190" t="s">
        <v>429</v>
      </c>
      <c r="I190" t="s">
        <v>70</v>
      </c>
      <c r="J190" t="s">
        <v>100</v>
      </c>
      <c r="K190" t="s">
        <v>72</v>
      </c>
      <c r="L190">
        <v>1368</v>
      </c>
      <c r="M190" t="s">
        <v>898</v>
      </c>
      <c r="N190" t="s">
        <v>93</v>
      </c>
      <c r="O190" t="s">
        <v>75</v>
      </c>
      <c r="P190" t="s">
        <v>76</v>
      </c>
      <c r="Q190" t="s">
        <v>77</v>
      </c>
      <c r="R190" t="s">
        <v>75</v>
      </c>
      <c r="S190" t="s">
        <v>70</v>
      </c>
      <c r="T190">
        <v>7</v>
      </c>
      <c r="U190" t="s">
        <v>899</v>
      </c>
      <c r="V190" t="s">
        <v>114</v>
      </c>
      <c r="W190" t="s">
        <v>896</v>
      </c>
      <c r="X190">
        <v>2112</v>
      </c>
      <c r="Y190" t="s">
        <v>116</v>
      </c>
      <c r="Z190">
        <v>21</v>
      </c>
      <c r="AA190" s="1">
        <v>37645</v>
      </c>
      <c r="AB190" t="s">
        <v>97</v>
      </c>
      <c r="AC190" t="s">
        <v>77</v>
      </c>
      <c r="AD190" t="s">
        <v>70</v>
      </c>
      <c r="AE190">
        <v>4</v>
      </c>
      <c r="AF190">
        <v>16</v>
      </c>
      <c r="AG190" t="s">
        <v>84</v>
      </c>
      <c r="AH190" t="s">
        <v>148</v>
      </c>
      <c r="AI190">
        <v>1</v>
      </c>
      <c r="AJ190" t="s">
        <v>75</v>
      </c>
      <c r="AK190" t="s">
        <v>77</v>
      </c>
      <c r="AL190" t="s">
        <v>77</v>
      </c>
      <c r="AM190">
        <v>27</v>
      </c>
      <c r="AN190" s="1">
        <v>44500</v>
      </c>
      <c r="AO190" t="s">
        <v>267</v>
      </c>
      <c r="AP190" t="s">
        <v>75</v>
      </c>
      <c r="AQ190" t="s">
        <v>75</v>
      </c>
      <c r="AR190" t="s">
        <v>77</v>
      </c>
      <c r="AS190">
        <v>15960</v>
      </c>
      <c r="AT190">
        <v>500</v>
      </c>
      <c r="AU190" t="s">
        <v>75</v>
      </c>
      <c r="AV190" t="s">
        <v>75</v>
      </c>
      <c r="AW190" t="s">
        <v>87</v>
      </c>
      <c r="AX190" t="s">
        <v>70</v>
      </c>
      <c r="AY190">
        <v>222.85</v>
      </c>
      <c r="AZ190">
        <v>2418.81</v>
      </c>
      <c r="BA190">
        <v>6850</v>
      </c>
      <c r="BB190">
        <v>20550</v>
      </c>
      <c r="BC190" t="s">
        <v>88</v>
      </c>
      <c r="BD190">
        <v>132.36000000000001</v>
      </c>
      <c r="BE190">
        <v>1484.86</v>
      </c>
      <c r="BF190">
        <v>9975</v>
      </c>
      <c r="BG190">
        <v>15960</v>
      </c>
      <c r="BH190" t="s">
        <v>179</v>
      </c>
      <c r="BI190">
        <v>238.75</v>
      </c>
      <c r="BJ190">
        <v>2607.98</v>
      </c>
      <c r="BK190">
        <v>6850</v>
      </c>
      <c r="BL190">
        <v>18100</v>
      </c>
      <c r="BM190" t="s">
        <v>88</v>
      </c>
    </row>
    <row r="191" spans="1:65" x14ac:dyDescent="0.2">
      <c r="A191">
        <v>10190</v>
      </c>
      <c r="B191" t="s">
        <v>65</v>
      </c>
      <c r="C191" s="1">
        <v>45356</v>
      </c>
      <c r="D191" t="s">
        <v>70</v>
      </c>
      <c r="E191">
        <v>1999</v>
      </c>
      <c r="F191" t="s">
        <v>350</v>
      </c>
      <c r="G191" t="s">
        <v>900</v>
      </c>
      <c r="H191" t="s">
        <v>901</v>
      </c>
      <c r="I191" t="s">
        <v>70</v>
      </c>
      <c r="J191" t="s">
        <v>92</v>
      </c>
      <c r="K191" t="s">
        <v>72</v>
      </c>
      <c r="L191">
        <v>1834</v>
      </c>
      <c r="M191" t="s">
        <v>73</v>
      </c>
      <c r="N191" t="s">
        <v>93</v>
      </c>
      <c r="O191" t="s">
        <v>75</v>
      </c>
      <c r="P191" t="s">
        <v>76</v>
      </c>
      <c r="Q191" t="s">
        <v>77</v>
      </c>
      <c r="R191" t="s">
        <v>75</v>
      </c>
      <c r="S191" t="s">
        <v>70</v>
      </c>
      <c r="T191" t="s">
        <v>902</v>
      </c>
      <c r="U191" t="s">
        <v>903</v>
      </c>
      <c r="V191" t="s">
        <v>194</v>
      </c>
      <c r="W191" t="s">
        <v>874</v>
      </c>
      <c r="X191">
        <v>2023</v>
      </c>
      <c r="Y191" t="s">
        <v>116</v>
      </c>
      <c r="Z191">
        <v>37</v>
      </c>
      <c r="AA191" s="1">
        <v>31801</v>
      </c>
      <c r="AB191" t="s">
        <v>83</v>
      </c>
      <c r="AC191" t="s">
        <v>77</v>
      </c>
      <c r="AD191" t="s">
        <v>70</v>
      </c>
      <c r="AE191">
        <v>4</v>
      </c>
      <c r="AF191">
        <v>16</v>
      </c>
      <c r="AG191" t="s">
        <v>124</v>
      </c>
      <c r="AH191" t="s">
        <v>148</v>
      </c>
      <c r="AI191">
        <v>0</v>
      </c>
      <c r="AJ191" t="s">
        <v>75</v>
      </c>
      <c r="AK191" t="s">
        <v>75</v>
      </c>
      <c r="AL191" t="s">
        <v>75</v>
      </c>
      <c r="AM191" t="s">
        <v>70</v>
      </c>
      <c r="AN191" t="s">
        <v>86</v>
      </c>
      <c r="AO191" t="s">
        <v>70</v>
      </c>
      <c r="AP191" t="s">
        <v>75</v>
      </c>
      <c r="AQ191" t="s">
        <v>75</v>
      </c>
      <c r="AR191" t="s">
        <v>77</v>
      </c>
      <c r="AS191">
        <v>2870</v>
      </c>
      <c r="AT191">
        <v>500</v>
      </c>
      <c r="AU191" t="s">
        <v>75</v>
      </c>
      <c r="AV191" t="s">
        <v>75</v>
      </c>
      <c r="AW191" t="s">
        <v>87</v>
      </c>
      <c r="AX191" t="s">
        <v>70</v>
      </c>
      <c r="AY191">
        <v>61.06</v>
      </c>
      <c r="AZ191">
        <v>663.42</v>
      </c>
      <c r="BA191">
        <v>1</v>
      </c>
      <c r="BB191">
        <v>6700</v>
      </c>
      <c r="BC191" t="s">
        <v>88</v>
      </c>
      <c r="BD191">
        <v>55.82</v>
      </c>
      <c r="BE191">
        <v>626.54999999999995</v>
      </c>
      <c r="BF191">
        <v>2550</v>
      </c>
      <c r="BG191">
        <v>4080</v>
      </c>
      <c r="BH191" t="s">
        <v>88</v>
      </c>
      <c r="BI191">
        <v>70.66</v>
      </c>
      <c r="BJ191">
        <v>766.21</v>
      </c>
      <c r="BK191">
        <v>1700</v>
      </c>
      <c r="BL191">
        <v>4550</v>
      </c>
      <c r="BM191" t="s">
        <v>88</v>
      </c>
    </row>
    <row r="192" spans="1:65" x14ac:dyDescent="0.2">
      <c r="A192">
        <v>10191</v>
      </c>
      <c r="B192" t="s">
        <v>65</v>
      </c>
      <c r="C192" s="1">
        <v>45356</v>
      </c>
      <c r="D192" t="s">
        <v>904</v>
      </c>
      <c r="E192">
        <v>2003</v>
      </c>
      <c r="F192" t="s">
        <v>67</v>
      </c>
      <c r="G192" t="s">
        <v>905</v>
      </c>
      <c r="H192" t="s">
        <v>906</v>
      </c>
      <c r="I192" t="s">
        <v>907</v>
      </c>
      <c r="J192" t="s">
        <v>71</v>
      </c>
      <c r="K192" t="s">
        <v>72</v>
      </c>
      <c r="L192">
        <v>2988</v>
      </c>
      <c r="M192" t="s">
        <v>73</v>
      </c>
      <c r="N192" t="s">
        <v>164</v>
      </c>
      <c r="O192" t="s">
        <v>75</v>
      </c>
      <c r="P192" t="s">
        <v>76</v>
      </c>
      <c r="Q192" t="s">
        <v>77</v>
      </c>
      <c r="R192" t="s">
        <v>75</v>
      </c>
      <c r="S192" t="s">
        <v>70</v>
      </c>
      <c r="T192">
        <v>36</v>
      </c>
      <c r="U192" t="s">
        <v>908</v>
      </c>
      <c r="V192" t="s">
        <v>114</v>
      </c>
      <c r="W192" t="s">
        <v>909</v>
      </c>
      <c r="X192">
        <v>610</v>
      </c>
      <c r="Y192" t="s">
        <v>116</v>
      </c>
      <c r="Z192">
        <v>51</v>
      </c>
      <c r="AA192" s="1">
        <v>26688</v>
      </c>
      <c r="AB192" t="s">
        <v>97</v>
      </c>
      <c r="AC192" t="s">
        <v>77</v>
      </c>
      <c r="AD192" t="s">
        <v>70</v>
      </c>
      <c r="AE192">
        <v>4</v>
      </c>
      <c r="AF192">
        <v>16</v>
      </c>
      <c r="AG192" t="s">
        <v>124</v>
      </c>
      <c r="AH192" t="s">
        <v>85</v>
      </c>
      <c r="AI192">
        <v>0</v>
      </c>
      <c r="AJ192" t="s">
        <v>75</v>
      </c>
      <c r="AK192" t="s">
        <v>75</v>
      </c>
      <c r="AL192" t="s">
        <v>75</v>
      </c>
      <c r="AM192" t="s">
        <v>70</v>
      </c>
      <c r="AN192" t="s">
        <v>86</v>
      </c>
      <c r="AO192" t="s">
        <v>70</v>
      </c>
      <c r="AP192" t="s">
        <v>75</v>
      </c>
      <c r="AQ192" t="s">
        <v>75</v>
      </c>
      <c r="AR192" t="s">
        <v>77</v>
      </c>
      <c r="AS192">
        <v>4800</v>
      </c>
      <c r="AT192">
        <v>500</v>
      </c>
      <c r="AU192" t="s">
        <v>75</v>
      </c>
      <c r="AV192" t="s">
        <v>75</v>
      </c>
      <c r="AW192" t="s">
        <v>87</v>
      </c>
      <c r="AX192" t="s">
        <v>70</v>
      </c>
      <c r="AY192">
        <v>63.92</v>
      </c>
      <c r="AZ192">
        <v>694.54</v>
      </c>
      <c r="BA192">
        <v>1</v>
      </c>
      <c r="BB192">
        <v>7350</v>
      </c>
      <c r="BC192" t="s">
        <v>88</v>
      </c>
      <c r="BD192">
        <v>44.46</v>
      </c>
      <c r="BE192">
        <v>499.09</v>
      </c>
      <c r="BF192">
        <v>3000</v>
      </c>
      <c r="BG192">
        <v>4800</v>
      </c>
      <c r="BH192" t="s">
        <v>88</v>
      </c>
      <c r="BI192">
        <v>99.6</v>
      </c>
      <c r="BJ192">
        <v>1089.9100000000001</v>
      </c>
      <c r="BK192">
        <v>2000</v>
      </c>
      <c r="BL192">
        <v>5350</v>
      </c>
      <c r="BM192" t="s">
        <v>88</v>
      </c>
    </row>
    <row r="193" spans="1:65" x14ac:dyDescent="0.2">
      <c r="A193">
        <v>10192</v>
      </c>
      <c r="B193" t="s">
        <v>65</v>
      </c>
      <c r="C193" s="1">
        <v>45356</v>
      </c>
      <c r="D193" t="s">
        <v>70</v>
      </c>
      <c r="E193">
        <v>1993</v>
      </c>
      <c r="F193" t="s">
        <v>67</v>
      </c>
      <c r="G193" t="s">
        <v>910</v>
      </c>
      <c r="H193" t="s">
        <v>70</v>
      </c>
      <c r="I193" t="s">
        <v>70</v>
      </c>
      <c r="J193" t="s">
        <v>111</v>
      </c>
      <c r="K193" t="s">
        <v>72</v>
      </c>
      <c r="L193">
        <v>1487</v>
      </c>
      <c r="M193" t="s">
        <v>175</v>
      </c>
      <c r="N193" t="s">
        <v>74</v>
      </c>
      <c r="O193" t="s">
        <v>75</v>
      </c>
      <c r="P193" t="s">
        <v>76</v>
      </c>
      <c r="Q193" t="s">
        <v>77</v>
      </c>
      <c r="R193" t="s">
        <v>75</v>
      </c>
      <c r="S193" t="s">
        <v>70</v>
      </c>
      <c r="T193">
        <v>32</v>
      </c>
      <c r="U193" t="s">
        <v>911</v>
      </c>
      <c r="V193" t="s">
        <v>80</v>
      </c>
      <c r="W193" t="s">
        <v>912</v>
      </c>
      <c r="X193">
        <v>9831</v>
      </c>
      <c r="Y193" t="s">
        <v>835</v>
      </c>
      <c r="Z193">
        <v>45</v>
      </c>
      <c r="AA193" s="1">
        <v>28879</v>
      </c>
      <c r="AB193" t="s">
        <v>97</v>
      </c>
      <c r="AC193" t="s">
        <v>77</v>
      </c>
      <c r="AD193" t="s">
        <v>70</v>
      </c>
      <c r="AE193">
        <v>4</v>
      </c>
      <c r="AF193">
        <v>16</v>
      </c>
      <c r="AG193" t="s">
        <v>124</v>
      </c>
      <c r="AH193" t="s">
        <v>85</v>
      </c>
      <c r="AI193">
        <v>0</v>
      </c>
      <c r="AJ193" t="s">
        <v>75</v>
      </c>
      <c r="AK193" t="s">
        <v>75</v>
      </c>
      <c r="AL193" t="s">
        <v>75</v>
      </c>
      <c r="AM193" t="s">
        <v>70</v>
      </c>
      <c r="AN193" t="s">
        <v>86</v>
      </c>
      <c r="AO193" t="s">
        <v>70</v>
      </c>
      <c r="AP193" t="s">
        <v>75</v>
      </c>
      <c r="AQ193" t="s">
        <v>75</v>
      </c>
      <c r="AR193" t="s">
        <v>77</v>
      </c>
      <c r="AS193">
        <v>3225</v>
      </c>
      <c r="AT193">
        <v>500</v>
      </c>
      <c r="AU193" t="s">
        <v>75</v>
      </c>
      <c r="AV193" t="s">
        <v>75</v>
      </c>
      <c r="AW193" t="s">
        <v>87</v>
      </c>
      <c r="AX193" t="s">
        <v>70</v>
      </c>
      <c r="AY193">
        <v>38.24</v>
      </c>
      <c r="AZ193">
        <v>415.86</v>
      </c>
      <c r="BA193">
        <v>1</v>
      </c>
      <c r="BB193">
        <v>7150</v>
      </c>
      <c r="BC193" t="s">
        <v>98</v>
      </c>
      <c r="BD193">
        <v>38.78</v>
      </c>
      <c r="BE193">
        <v>435.42</v>
      </c>
      <c r="BF193">
        <v>3225</v>
      </c>
      <c r="BG193">
        <v>5160</v>
      </c>
      <c r="BH193" t="s">
        <v>98</v>
      </c>
      <c r="BI193">
        <v>87.9</v>
      </c>
      <c r="BJ193">
        <v>962.27</v>
      </c>
      <c r="BK193">
        <v>2150</v>
      </c>
      <c r="BL193">
        <v>5750</v>
      </c>
      <c r="BM193" t="s">
        <v>98</v>
      </c>
    </row>
    <row r="194" spans="1:65" x14ac:dyDescent="0.2">
      <c r="A194">
        <v>10193</v>
      </c>
      <c r="B194" t="s">
        <v>65</v>
      </c>
      <c r="C194" s="1">
        <v>45356</v>
      </c>
      <c r="D194" t="s">
        <v>913</v>
      </c>
      <c r="E194">
        <v>1996</v>
      </c>
      <c r="F194" t="s">
        <v>89</v>
      </c>
      <c r="G194" t="s">
        <v>361</v>
      </c>
      <c r="H194" t="s">
        <v>914</v>
      </c>
      <c r="I194" t="s">
        <v>70</v>
      </c>
      <c r="J194" t="s">
        <v>92</v>
      </c>
      <c r="K194" t="s">
        <v>509</v>
      </c>
      <c r="L194">
        <v>2986</v>
      </c>
      <c r="M194" t="s">
        <v>73</v>
      </c>
      <c r="N194" t="s">
        <v>207</v>
      </c>
      <c r="O194" t="s">
        <v>75</v>
      </c>
      <c r="P194" t="s">
        <v>76</v>
      </c>
      <c r="Q194" t="s">
        <v>77</v>
      </c>
      <c r="R194" t="s">
        <v>75</v>
      </c>
      <c r="S194" t="s">
        <v>112</v>
      </c>
      <c r="T194">
        <v>41</v>
      </c>
      <c r="U194" t="s">
        <v>915</v>
      </c>
      <c r="V194" t="s">
        <v>114</v>
      </c>
      <c r="W194" t="s">
        <v>916</v>
      </c>
      <c r="X194">
        <v>610</v>
      </c>
      <c r="Y194" t="s">
        <v>116</v>
      </c>
      <c r="Z194">
        <v>25</v>
      </c>
      <c r="AA194" s="1">
        <v>36184</v>
      </c>
      <c r="AB194" t="s">
        <v>97</v>
      </c>
      <c r="AC194" t="s">
        <v>77</v>
      </c>
      <c r="AD194" t="s">
        <v>70</v>
      </c>
      <c r="AE194">
        <v>4</v>
      </c>
      <c r="AF194">
        <v>16</v>
      </c>
      <c r="AG194" t="s">
        <v>124</v>
      </c>
      <c r="AH194" t="s">
        <v>85</v>
      </c>
      <c r="AI194">
        <v>0</v>
      </c>
      <c r="AJ194" t="s">
        <v>75</v>
      </c>
      <c r="AK194" t="s">
        <v>75</v>
      </c>
      <c r="AL194" t="s">
        <v>75</v>
      </c>
      <c r="AM194" t="s">
        <v>70</v>
      </c>
      <c r="AN194" t="s">
        <v>86</v>
      </c>
      <c r="AO194" t="s">
        <v>70</v>
      </c>
      <c r="AP194" t="s">
        <v>75</v>
      </c>
      <c r="AQ194" t="s">
        <v>75</v>
      </c>
      <c r="AR194" t="s">
        <v>77</v>
      </c>
      <c r="AS194">
        <v>12350</v>
      </c>
      <c r="AT194">
        <v>500</v>
      </c>
      <c r="AU194" t="s">
        <v>75</v>
      </c>
      <c r="AV194" t="s">
        <v>75</v>
      </c>
      <c r="AW194" t="s">
        <v>87</v>
      </c>
      <c r="AX194" t="s">
        <v>211</v>
      </c>
      <c r="AY194">
        <v>150.86000000000001</v>
      </c>
      <c r="AZ194">
        <v>1637.72</v>
      </c>
      <c r="BA194">
        <v>2350</v>
      </c>
      <c r="BB194">
        <v>12350</v>
      </c>
      <c r="BC194" t="s">
        <v>88</v>
      </c>
      <c r="BD194">
        <v>140.44999999999999</v>
      </c>
      <c r="BE194">
        <v>1575.68</v>
      </c>
      <c r="BF194">
        <v>17400</v>
      </c>
      <c r="BG194">
        <v>27840</v>
      </c>
      <c r="BH194" t="s">
        <v>88</v>
      </c>
      <c r="BI194">
        <v>185.13</v>
      </c>
      <c r="BJ194">
        <v>2023</v>
      </c>
      <c r="BK194">
        <v>5100</v>
      </c>
      <c r="BL194">
        <v>13600</v>
      </c>
      <c r="BM194" t="s">
        <v>88</v>
      </c>
    </row>
    <row r="195" spans="1:65" x14ac:dyDescent="0.2">
      <c r="A195">
        <v>10194</v>
      </c>
      <c r="B195" t="s">
        <v>65</v>
      </c>
      <c r="C195" s="1">
        <v>45356</v>
      </c>
      <c r="D195" t="s">
        <v>70</v>
      </c>
      <c r="E195">
        <v>2011</v>
      </c>
      <c r="F195" t="s">
        <v>89</v>
      </c>
      <c r="G195" t="s">
        <v>356</v>
      </c>
      <c r="H195" t="s">
        <v>70</v>
      </c>
      <c r="I195" t="s">
        <v>357</v>
      </c>
      <c r="J195" t="s">
        <v>100</v>
      </c>
      <c r="K195" t="s">
        <v>72</v>
      </c>
      <c r="L195">
        <v>1798</v>
      </c>
      <c r="M195" t="s">
        <v>228</v>
      </c>
      <c r="N195" t="s">
        <v>164</v>
      </c>
      <c r="O195" t="s">
        <v>75</v>
      </c>
      <c r="P195" t="s">
        <v>76</v>
      </c>
      <c r="Q195" t="s">
        <v>77</v>
      </c>
      <c r="R195" t="s">
        <v>75</v>
      </c>
      <c r="S195" t="s">
        <v>101</v>
      </c>
      <c r="T195">
        <v>34</v>
      </c>
      <c r="U195" t="s">
        <v>917</v>
      </c>
      <c r="V195" t="s">
        <v>114</v>
      </c>
      <c r="W195" t="s">
        <v>918</v>
      </c>
      <c r="X195">
        <v>1042</v>
      </c>
      <c r="Y195" t="s">
        <v>116</v>
      </c>
      <c r="Z195">
        <v>37</v>
      </c>
      <c r="AA195" s="1">
        <v>31801</v>
      </c>
      <c r="AB195" t="s">
        <v>97</v>
      </c>
      <c r="AC195" t="s">
        <v>77</v>
      </c>
      <c r="AD195" t="s">
        <v>70</v>
      </c>
      <c r="AE195">
        <v>4</v>
      </c>
      <c r="AF195">
        <v>16</v>
      </c>
      <c r="AG195" t="s">
        <v>124</v>
      </c>
      <c r="AH195" t="s">
        <v>85</v>
      </c>
      <c r="AI195">
        <v>0</v>
      </c>
      <c r="AJ195" t="s">
        <v>75</v>
      </c>
      <c r="AK195" t="s">
        <v>75</v>
      </c>
      <c r="AL195" t="s">
        <v>75</v>
      </c>
      <c r="AM195" t="s">
        <v>70</v>
      </c>
      <c r="AN195" t="s">
        <v>86</v>
      </c>
      <c r="AO195" t="s">
        <v>70</v>
      </c>
      <c r="AP195" t="s">
        <v>75</v>
      </c>
      <c r="AQ195" t="s">
        <v>75</v>
      </c>
      <c r="AR195" t="s">
        <v>77</v>
      </c>
      <c r="AS195">
        <v>12780</v>
      </c>
      <c r="AT195">
        <v>500</v>
      </c>
      <c r="AU195" t="s">
        <v>75</v>
      </c>
      <c r="AV195" t="s">
        <v>75</v>
      </c>
      <c r="AW195" t="s">
        <v>87</v>
      </c>
      <c r="AX195" t="s">
        <v>70</v>
      </c>
      <c r="AY195">
        <v>121.19</v>
      </c>
      <c r="AZ195">
        <v>1315.85</v>
      </c>
      <c r="BA195">
        <v>3750</v>
      </c>
      <c r="BB195">
        <v>13750</v>
      </c>
      <c r="BC195" t="s">
        <v>98</v>
      </c>
      <c r="BD195">
        <v>101.35</v>
      </c>
      <c r="BE195">
        <v>1137.1099999999999</v>
      </c>
      <c r="BF195">
        <v>7988</v>
      </c>
      <c r="BG195">
        <v>12780</v>
      </c>
      <c r="BH195" t="s">
        <v>98</v>
      </c>
      <c r="BI195">
        <v>239.5</v>
      </c>
      <c r="BJ195">
        <v>2615.1799999999998</v>
      </c>
      <c r="BK195">
        <v>5300</v>
      </c>
      <c r="BL195">
        <v>14150</v>
      </c>
      <c r="BM195" t="s">
        <v>88</v>
      </c>
    </row>
    <row r="196" spans="1:65" hidden="1" x14ac:dyDescent="0.2">
      <c r="A196">
        <v>10195</v>
      </c>
      <c r="B196" t="s">
        <v>65</v>
      </c>
      <c r="C196" s="1">
        <v>45356</v>
      </c>
      <c r="D196" t="s">
        <v>919</v>
      </c>
      <c r="E196">
        <v>2004</v>
      </c>
      <c r="F196" t="s">
        <v>67</v>
      </c>
      <c r="G196" t="s">
        <v>671</v>
      </c>
      <c r="H196" t="s">
        <v>70</v>
      </c>
      <c r="I196" t="s">
        <v>70</v>
      </c>
      <c r="J196" t="s">
        <v>92</v>
      </c>
      <c r="K196" t="s">
        <v>72</v>
      </c>
      <c r="L196">
        <v>1998</v>
      </c>
      <c r="M196" t="s">
        <v>73</v>
      </c>
      <c r="N196" t="s">
        <v>74</v>
      </c>
      <c r="O196" t="s">
        <v>75</v>
      </c>
      <c r="P196" t="s">
        <v>76</v>
      </c>
      <c r="Q196" t="s">
        <v>77</v>
      </c>
      <c r="R196" t="s">
        <v>75</v>
      </c>
      <c r="S196" t="s">
        <v>70</v>
      </c>
      <c r="T196">
        <v>18</v>
      </c>
      <c r="U196" t="s">
        <v>920</v>
      </c>
      <c r="V196" t="s">
        <v>103</v>
      </c>
      <c r="W196" t="s">
        <v>921</v>
      </c>
      <c r="X196">
        <v>6037</v>
      </c>
      <c r="Y196" t="s">
        <v>239</v>
      </c>
      <c r="Z196">
        <v>31</v>
      </c>
      <c r="AA196" s="1">
        <v>33993</v>
      </c>
      <c r="AB196" t="s">
        <v>97</v>
      </c>
      <c r="AC196" t="s">
        <v>77</v>
      </c>
      <c r="AD196" t="s">
        <v>70</v>
      </c>
      <c r="AE196">
        <v>4</v>
      </c>
      <c r="AF196">
        <v>16</v>
      </c>
      <c r="AG196" t="s">
        <v>124</v>
      </c>
      <c r="AH196" t="s">
        <v>85</v>
      </c>
      <c r="AI196">
        <v>0</v>
      </c>
      <c r="AJ196" t="s">
        <v>75</v>
      </c>
      <c r="AK196" t="s">
        <v>75</v>
      </c>
      <c r="AL196" t="s">
        <v>75</v>
      </c>
      <c r="AM196" t="s">
        <v>70</v>
      </c>
      <c r="AN196" t="s">
        <v>86</v>
      </c>
      <c r="AO196" t="s">
        <v>70</v>
      </c>
      <c r="AP196" t="s">
        <v>75</v>
      </c>
      <c r="AQ196" t="s">
        <v>75</v>
      </c>
      <c r="AR196" t="s">
        <v>77</v>
      </c>
      <c r="AS196">
        <v>4913</v>
      </c>
      <c r="AT196">
        <v>500</v>
      </c>
      <c r="AU196" t="s">
        <v>75</v>
      </c>
      <c r="AV196" t="s">
        <v>75</v>
      </c>
      <c r="AW196" t="s">
        <v>87</v>
      </c>
      <c r="AX196" t="s">
        <v>70</v>
      </c>
      <c r="AY196">
        <v>72.989999999999995</v>
      </c>
      <c r="AZ196">
        <v>792.95</v>
      </c>
      <c r="BA196">
        <v>1</v>
      </c>
      <c r="BB196">
        <v>9650</v>
      </c>
      <c r="BC196" t="s">
        <v>98</v>
      </c>
      <c r="BD196">
        <v>63.9</v>
      </c>
      <c r="BE196">
        <v>717.07</v>
      </c>
      <c r="BF196">
        <v>4913</v>
      </c>
      <c r="BG196">
        <v>7860</v>
      </c>
      <c r="BH196" t="s">
        <v>98</v>
      </c>
      <c r="BI196">
        <v>-1</v>
      </c>
      <c r="BJ196">
        <v>-1</v>
      </c>
      <c r="BK196">
        <v>-1</v>
      </c>
      <c r="BL196">
        <v>-1</v>
      </c>
      <c r="BM196" t="s">
        <v>107</v>
      </c>
    </row>
    <row r="197" spans="1:65" hidden="1" x14ac:dyDescent="0.2">
      <c r="A197">
        <v>10196</v>
      </c>
      <c r="B197" t="s">
        <v>65</v>
      </c>
      <c r="C197" s="1">
        <v>45356</v>
      </c>
      <c r="D197" t="s">
        <v>70</v>
      </c>
      <c r="E197">
        <v>2017</v>
      </c>
      <c r="F197" t="s">
        <v>638</v>
      </c>
      <c r="G197" t="s">
        <v>922</v>
      </c>
      <c r="H197" t="s">
        <v>923</v>
      </c>
      <c r="I197" t="s">
        <v>70</v>
      </c>
      <c r="J197" t="s">
        <v>100</v>
      </c>
      <c r="K197" t="s">
        <v>133</v>
      </c>
      <c r="L197">
        <v>1984</v>
      </c>
      <c r="M197" t="s">
        <v>477</v>
      </c>
      <c r="N197" t="s">
        <v>164</v>
      </c>
      <c r="O197" t="s">
        <v>75</v>
      </c>
      <c r="P197" t="s">
        <v>76</v>
      </c>
      <c r="Q197" t="s">
        <v>77</v>
      </c>
      <c r="R197" t="s">
        <v>75</v>
      </c>
      <c r="S197" t="s">
        <v>70</v>
      </c>
      <c r="T197">
        <v>8</v>
      </c>
      <c r="U197" t="s">
        <v>839</v>
      </c>
      <c r="V197" t="s">
        <v>95</v>
      </c>
      <c r="W197" t="s">
        <v>372</v>
      </c>
      <c r="X197">
        <v>1050</v>
      </c>
      <c r="Y197" t="s">
        <v>116</v>
      </c>
      <c r="Z197">
        <v>47</v>
      </c>
      <c r="AA197" s="1">
        <v>28149</v>
      </c>
      <c r="AB197" t="s">
        <v>97</v>
      </c>
      <c r="AC197" t="s">
        <v>77</v>
      </c>
      <c r="AD197" t="s">
        <v>70</v>
      </c>
      <c r="AE197">
        <v>4</v>
      </c>
      <c r="AF197">
        <v>16</v>
      </c>
      <c r="AG197" t="s">
        <v>84</v>
      </c>
      <c r="AH197" t="s">
        <v>148</v>
      </c>
      <c r="AI197">
        <v>0</v>
      </c>
      <c r="AJ197" t="s">
        <v>75</v>
      </c>
      <c r="AK197" t="s">
        <v>75</v>
      </c>
      <c r="AL197" t="s">
        <v>75</v>
      </c>
      <c r="AM197" t="s">
        <v>70</v>
      </c>
      <c r="AN197" t="s">
        <v>86</v>
      </c>
      <c r="AO197" t="s">
        <v>70</v>
      </c>
      <c r="AP197" t="s">
        <v>75</v>
      </c>
      <c r="AQ197" t="s">
        <v>75</v>
      </c>
      <c r="AR197" t="s">
        <v>77</v>
      </c>
      <c r="AS197">
        <v>46020</v>
      </c>
      <c r="AT197">
        <v>500</v>
      </c>
      <c r="AU197" t="s">
        <v>75</v>
      </c>
      <c r="AV197" t="s">
        <v>75</v>
      </c>
      <c r="AW197" t="s">
        <v>87</v>
      </c>
      <c r="AX197" t="s">
        <v>70</v>
      </c>
      <c r="AY197">
        <v>-1</v>
      </c>
      <c r="AZ197">
        <v>-1</v>
      </c>
      <c r="BA197">
        <v>-1</v>
      </c>
      <c r="BB197">
        <v>-1</v>
      </c>
      <c r="BC197" t="s">
        <v>159</v>
      </c>
      <c r="BD197">
        <v>139.52000000000001</v>
      </c>
      <c r="BE197">
        <v>1565.15</v>
      </c>
      <c r="BF197">
        <v>28763</v>
      </c>
      <c r="BG197">
        <v>46020</v>
      </c>
      <c r="BH197" t="s">
        <v>88</v>
      </c>
      <c r="BI197">
        <v>220.95</v>
      </c>
      <c r="BJ197">
        <v>2422.2600000000002</v>
      </c>
      <c r="BK197">
        <v>19200</v>
      </c>
      <c r="BL197">
        <v>49850</v>
      </c>
      <c r="BM197" t="s">
        <v>88</v>
      </c>
    </row>
    <row r="198" spans="1:65" x14ac:dyDescent="0.2">
      <c r="A198">
        <v>10197</v>
      </c>
      <c r="B198" t="s">
        <v>65</v>
      </c>
      <c r="C198" s="1">
        <v>45356</v>
      </c>
      <c r="D198" t="s">
        <v>924</v>
      </c>
      <c r="E198">
        <v>1996</v>
      </c>
      <c r="F198" t="s">
        <v>141</v>
      </c>
      <c r="G198" t="s">
        <v>191</v>
      </c>
      <c r="H198" t="s">
        <v>70</v>
      </c>
      <c r="I198" t="s">
        <v>70</v>
      </c>
      <c r="J198" t="s">
        <v>92</v>
      </c>
      <c r="K198" t="s">
        <v>72</v>
      </c>
      <c r="L198">
        <v>1955</v>
      </c>
      <c r="M198" t="s">
        <v>73</v>
      </c>
      <c r="N198" t="s">
        <v>74</v>
      </c>
      <c r="O198" t="s">
        <v>75</v>
      </c>
      <c r="P198" t="s">
        <v>76</v>
      </c>
      <c r="Q198" t="s">
        <v>77</v>
      </c>
      <c r="R198" t="s">
        <v>75</v>
      </c>
      <c r="S198" t="s">
        <v>70</v>
      </c>
      <c r="T198">
        <v>4</v>
      </c>
      <c r="U198" t="s">
        <v>925</v>
      </c>
      <c r="V198" t="s">
        <v>80</v>
      </c>
      <c r="W198" t="s">
        <v>926</v>
      </c>
      <c r="X198">
        <v>505</v>
      </c>
      <c r="Y198" t="s">
        <v>138</v>
      </c>
      <c r="Z198">
        <v>66</v>
      </c>
      <c r="AA198" s="1">
        <v>21209</v>
      </c>
      <c r="AB198" t="s">
        <v>97</v>
      </c>
      <c r="AC198" t="s">
        <v>77</v>
      </c>
      <c r="AD198" t="s">
        <v>70</v>
      </c>
      <c r="AE198">
        <v>4</v>
      </c>
      <c r="AF198">
        <v>16</v>
      </c>
      <c r="AG198" t="s">
        <v>84</v>
      </c>
      <c r="AH198" t="s">
        <v>85</v>
      </c>
      <c r="AI198">
        <v>1</v>
      </c>
      <c r="AJ198" t="s">
        <v>77</v>
      </c>
      <c r="AK198" t="s">
        <v>77</v>
      </c>
      <c r="AL198" t="s">
        <v>77</v>
      </c>
      <c r="AM198">
        <v>21</v>
      </c>
      <c r="AN198" s="1">
        <v>44681</v>
      </c>
      <c r="AO198" t="s">
        <v>139</v>
      </c>
      <c r="AP198" t="s">
        <v>75</v>
      </c>
      <c r="AQ198" t="s">
        <v>75</v>
      </c>
      <c r="AR198" t="s">
        <v>77</v>
      </c>
      <c r="AS198">
        <v>3180</v>
      </c>
      <c r="AT198">
        <v>500</v>
      </c>
      <c r="AU198" t="s">
        <v>75</v>
      </c>
      <c r="AV198" t="s">
        <v>75</v>
      </c>
      <c r="AW198" t="s">
        <v>87</v>
      </c>
      <c r="AX198" t="s">
        <v>70</v>
      </c>
      <c r="AY198">
        <v>45.1</v>
      </c>
      <c r="AZ198">
        <v>490.3</v>
      </c>
      <c r="BA198">
        <v>1</v>
      </c>
      <c r="BB198">
        <v>6500</v>
      </c>
      <c r="BC198" t="s">
        <v>88</v>
      </c>
      <c r="BD198">
        <v>40.01</v>
      </c>
      <c r="BE198">
        <v>449.13</v>
      </c>
      <c r="BF198">
        <v>1988</v>
      </c>
      <c r="BG198">
        <v>3180</v>
      </c>
      <c r="BH198" t="s">
        <v>88</v>
      </c>
      <c r="BI198">
        <v>86.45</v>
      </c>
      <c r="BJ198">
        <v>946.53</v>
      </c>
      <c r="BK198">
        <v>1300</v>
      </c>
      <c r="BL198">
        <v>3550</v>
      </c>
      <c r="BM198" t="s">
        <v>88</v>
      </c>
    </row>
    <row r="199" spans="1:65" hidden="1" x14ac:dyDescent="0.2">
      <c r="A199">
        <v>10198</v>
      </c>
      <c r="B199" t="s">
        <v>65</v>
      </c>
      <c r="C199" s="1">
        <v>45356</v>
      </c>
      <c r="D199" t="s">
        <v>70</v>
      </c>
      <c r="E199">
        <v>2015</v>
      </c>
      <c r="F199" t="s">
        <v>350</v>
      </c>
      <c r="G199" t="s">
        <v>927</v>
      </c>
      <c r="H199" t="s">
        <v>928</v>
      </c>
      <c r="I199" t="s">
        <v>70</v>
      </c>
      <c r="J199" t="s">
        <v>92</v>
      </c>
      <c r="K199" t="s">
        <v>133</v>
      </c>
      <c r="L199">
        <v>2268</v>
      </c>
      <c r="M199" t="s">
        <v>245</v>
      </c>
      <c r="N199" t="s">
        <v>207</v>
      </c>
      <c r="O199" t="s">
        <v>75</v>
      </c>
      <c r="P199" t="s">
        <v>76</v>
      </c>
      <c r="Q199" t="s">
        <v>77</v>
      </c>
      <c r="R199" t="s">
        <v>75</v>
      </c>
      <c r="S199" t="s">
        <v>70</v>
      </c>
      <c r="T199">
        <v>13</v>
      </c>
      <c r="U199" t="s">
        <v>929</v>
      </c>
      <c r="V199" t="s">
        <v>114</v>
      </c>
      <c r="W199" t="s">
        <v>930</v>
      </c>
      <c r="X199">
        <v>630</v>
      </c>
      <c r="Y199" t="s">
        <v>116</v>
      </c>
      <c r="Z199">
        <v>60</v>
      </c>
      <c r="AA199" s="1">
        <v>23400</v>
      </c>
      <c r="AB199" t="s">
        <v>97</v>
      </c>
      <c r="AC199" t="s">
        <v>77</v>
      </c>
      <c r="AD199" t="s">
        <v>70</v>
      </c>
      <c r="AE199">
        <v>4</v>
      </c>
      <c r="AF199">
        <v>16</v>
      </c>
      <c r="AG199" t="s">
        <v>124</v>
      </c>
      <c r="AH199" t="s">
        <v>85</v>
      </c>
      <c r="AI199">
        <v>1</v>
      </c>
      <c r="AJ199" t="s">
        <v>75</v>
      </c>
      <c r="AK199" t="s">
        <v>77</v>
      </c>
      <c r="AL199" t="s">
        <v>77</v>
      </c>
      <c r="AM199">
        <v>32</v>
      </c>
      <c r="AN199" s="1">
        <v>44347</v>
      </c>
      <c r="AO199" t="s">
        <v>117</v>
      </c>
      <c r="AP199" t="s">
        <v>75</v>
      </c>
      <c r="AQ199" t="s">
        <v>75</v>
      </c>
      <c r="AR199" t="s">
        <v>77</v>
      </c>
      <c r="AS199">
        <v>24975</v>
      </c>
      <c r="AT199">
        <v>500</v>
      </c>
      <c r="AU199" t="s">
        <v>75</v>
      </c>
      <c r="AV199" t="s">
        <v>75</v>
      </c>
      <c r="AW199" t="s">
        <v>87</v>
      </c>
      <c r="AX199" t="s">
        <v>70</v>
      </c>
      <c r="AY199">
        <v>104.59</v>
      </c>
      <c r="AZ199">
        <v>1135.81</v>
      </c>
      <c r="BA199">
        <v>8325</v>
      </c>
      <c r="BB199">
        <v>24975</v>
      </c>
      <c r="BC199" t="s">
        <v>88</v>
      </c>
      <c r="BD199">
        <v>-1</v>
      </c>
      <c r="BE199">
        <v>-1</v>
      </c>
      <c r="BF199">
        <v>-1</v>
      </c>
      <c r="BG199">
        <v>-1</v>
      </c>
      <c r="BH199" t="s">
        <v>159</v>
      </c>
      <c r="BI199">
        <v>-1</v>
      </c>
      <c r="BJ199">
        <v>-1</v>
      </c>
      <c r="BK199">
        <v>-1</v>
      </c>
      <c r="BL199">
        <v>-1</v>
      </c>
      <c r="BM199" t="s">
        <v>107</v>
      </c>
    </row>
    <row r="200" spans="1:65" x14ac:dyDescent="0.2">
      <c r="A200">
        <v>10199</v>
      </c>
      <c r="B200" t="s">
        <v>65</v>
      </c>
      <c r="C200" s="1">
        <v>45356</v>
      </c>
      <c r="D200" t="s">
        <v>931</v>
      </c>
      <c r="E200">
        <v>2004</v>
      </c>
      <c r="F200" t="s">
        <v>141</v>
      </c>
      <c r="G200" t="s">
        <v>191</v>
      </c>
      <c r="H200" t="s">
        <v>932</v>
      </c>
      <c r="I200" t="s">
        <v>70</v>
      </c>
      <c r="J200" t="s">
        <v>92</v>
      </c>
      <c r="K200" t="s">
        <v>72</v>
      </c>
      <c r="L200">
        <v>1998</v>
      </c>
      <c r="M200" t="s">
        <v>73</v>
      </c>
      <c r="N200" t="s">
        <v>74</v>
      </c>
      <c r="O200" t="s">
        <v>75</v>
      </c>
      <c r="P200" t="s">
        <v>76</v>
      </c>
      <c r="Q200" t="s">
        <v>77</v>
      </c>
      <c r="R200" t="s">
        <v>75</v>
      </c>
      <c r="S200" t="s">
        <v>70</v>
      </c>
      <c r="T200">
        <v>11</v>
      </c>
      <c r="U200" t="s">
        <v>933</v>
      </c>
      <c r="V200" t="s">
        <v>225</v>
      </c>
      <c r="W200" t="s">
        <v>934</v>
      </c>
      <c r="X200">
        <v>8053</v>
      </c>
      <c r="Y200" t="s">
        <v>172</v>
      </c>
      <c r="Z200">
        <v>49</v>
      </c>
      <c r="AA200" s="1">
        <v>27418</v>
      </c>
      <c r="AB200" t="s">
        <v>97</v>
      </c>
      <c r="AC200" t="s">
        <v>77</v>
      </c>
      <c r="AD200" t="s">
        <v>70</v>
      </c>
      <c r="AE200">
        <v>4</v>
      </c>
      <c r="AF200">
        <v>16</v>
      </c>
      <c r="AG200" t="s">
        <v>84</v>
      </c>
      <c r="AH200" t="s">
        <v>85</v>
      </c>
      <c r="AI200">
        <v>0</v>
      </c>
      <c r="AJ200" t="s">
        <v>75</v>
      </c>
      <c r="AK200" t="s">
        <v>75</v>
      </c>
      <c r="AL200" t="s">
        <v>75</v>
      </c>
      <c r="AM200" t="s">
        <v>70</v>
      </c>
      <c r="AN200" t="s">
        <v>86</v>
      </c>
      <c r="AO200" t="s">
        <v>70</v>
      </c>
      <c r="AP200" t="s">
        <v>75</v>
      </c>
      <c r="AQ200" t="s">
        <v>75</v>
      </c>
      <c r="AR200" t="s">
        <v>77</v>
      </c>
      <c r="AS200">
        <v>7500</v>
      </c>
      <c r="AT200">
        <v>500</v>
      </c>
      <c r="AU200" t="s">
        <v>75</v>
      </c>
      <c r="AV200" t="s">
        <v>75</v>
      </c>
      <c r="AW200" t="s">
        <v>87</v>
      </c>
      <c r="AX200" t="s">
        <v>70</v>
      </c>
      <c r="AY200">
        <v>61.03</v>
      </c>
      <c r="AZ200">
        <v>663.11</v>
      </c>
      <c r="BA200">
        <v>1</v>
      </c>
      <c r="BB200">
        <v>9350</v>
      </c>
      <c r="BC200" t="s">
        <v>88</v>
      </c>
      <c r="BD200">
        <v>62.03</v>
      </c>
      <c r="BE200">
        <v>696.2</v>
      </c>
      <c r="BF200">
        <v>4688</v>
      </c>
      <c r="BG200">
        <v>7500</v>
      </c>
      <c r="BH200" t="s">
        <v>88</v>
      </c>
      <c r="BI200">
        <v>84</v>
      </c>
      <c r="BJ200">
        <v>919.76</v>
      </c>
      <c r="BK200">
        <v>3100</v>
      </c>
      <c r="BL200">
        <v>8350</v>
      </c>
      <c r="BM200" t="s">
        <v>88</v>
      </c>
    </row>
    <row r="201" spans="1:65" x14ac:dyDescent="0.2">
      <c r="A201">
        <v>10200</v>
      </c>
      <c r="B201" t="s">
        <v>65</v>
      </c>
      <c r="C201" s="1">
        <v>45356</v>
      </c>
      <c r="D201" t="s">
        <v>70</v>
      </c>
      <c r="E201">
        <v>2008</v>
      </c>
      <c r="F201" t="s">
        <v>295</v>
      </c>
      <c r="G201" t="s">
        <v>852</v>
      </c>
      <c r="H201" t="s">
        <v>70</v>
      </c>
      <c r="I201" t="s">
        <v>70</v>
      </c>
      <c r="J201" t="s">
        <v>100</v>
      </c>
      <c r="K201" t="s">
        <v>72</v>
      </c>
      <c r="L201">
        <v>1390</v>
      </c>
      <c r="M201" t="s">
        <v>245</v>
      </c>
      <c r="N201" t="s">
        <v>93</v>
      </c>
      <c r="O201" t="s">
        <v>75</v>
      </c>
      <c r="P201" t="s">
        <v>76</v>
      </c>
      <c r="Q201" t="s">
        <v>77</v>
      </c>
      <c r="R201" t="s">
        <v>75</v>
      </c>
      <c r="S201" t="s">
        <v>70</v>
      </c>
      <c r="T201">
        <v>14</v>
      </c>
      <c r="U201" t="s">
        <v>935</v>
      </c>
      <c r="V201" t="s">
        <v>936</v>
      </c>
      <c r="W201" t="s">
        <v>123</v>
      </c>
      <c r="X201">
        <v>2016</v>
      </c>
      <c r="Y201" t="s">
        <v>116</v>
      </c>
      <c r="Z201">
        <v>40</v>
      </c>
      <c r="AA201" s="1">
        <v>30705</v>
      </c>
      <c r="AB201" t="s">
        <v>97</v>
      </c>
      <c r="AC201" t="s">
        <v>77</v>
      </c>
      <c r="AD201" t="s">
        <v>70</v>
      </c>
      <c r="AE201">
        <v>4</v>
      </c>
      <c r="AF201">
        <v>16</v>
      </c>
      <c r="AG201" t="s">
        <v>124</v>
      </c>
      <c r="AH201" t="s">
        <v>148</v>
      </c>
      <c r="AI201">
        <v>0</v>
      </c>
      <c r="AJ201" t="s">
        <v>75</v>
      </c>
      <c r="AK201" t="s">
        <v>75</v>
      </c>
      <c r="AL201" t="s">
        <v>75</v>
      </c>
      <c r="AM201" t="s">
        <v>70</v>
      </c>
      <c r="AN201" t="s">
        <v>86</v>
      </c>
      <c r="AO201" t="s">
        <v>70</v>
      </c>
      <c r="AP201" t="s">
        <v>75</v>
      </c>
      <c r="AQ201" t="s">
        <v>75</v>
      </c>
      <c r="AR201" t="s">
        <v>77</v>
      </c>
      <c r="AS201">
        <v>7320</v>
      </c>
      <c r="AT201">
        <v>500</v>
      </c>
      <c r="AU201" t="s">
        <v>75</v>
      </c>
      <c r="AV201" t="s">
        <v>75</v>
      </c>
      <c r="AW201" t="s">
        <v>87</v>
      </c>
      <c r="AX201" t="s">
        <v>70</v>
      </c>
      <c r="AY201">
        <v>83.37</v>
      </c>
      <c r="AZ201">
        <v>905.5</v>
      </c>
      <c r="BA201">
        <v>1</v>
      </c>
      <c r="BB201">
        <v>9850</v>
      </c>
      <c r="BC201" t="s">
        <v>98</v>
      </c>
      <c r="BD201">
        <v>73.8</v>
      </c>
      <c r="BE201">
        <v>828.12</v>
      </c>
      <c r="BF201">
        <v>4575</v>
      </c>
      <c r="BG201">
        <v>7320</v>
      </c>
      <c r="BH201" t="s">
        <v>88</v>
      </c>
      <c r="BI201">
        <v>107.79</v>
      </c>
      <c r="BJ201">
        <v>1179.31</v>
      </c>
      <c r="BK201">
        <v>3050</v>
      </c>
      <c r="BL201">
        <v>8150</v>
      </c>
      <c r="BM201" t="s">
        <v>98</v>
      </c>
    </row>
    <row r="202" spans="1:65" x14ac:dyDescent="0.2">
      <c r="A202">
        <v>10201</v>
      </c>
      <c r="B202" t="s">
        <v>65</v>
      </c>
      <c r="C202" s="1">
        <v>45356</v>
      </c>
      <c r="D202" t="s">
        <v>70</v>
      </c>
      <c r="E202">
        <v>2014</v>
      </c>
      <c r="F202" t="s">
        <v>89</v>
      </c>
      <c r="G202" t="s">
        <v>109</v>
      </c>
      <c r="H202" t="s">
        <v>937</v>
      </c>
      <c r="I202" t="s">
        <v>70</v>
      </c>
      <c r="J202" t="s">
        <v>111</v>
      </c>
      <c r="K202" t="s">
        <v>133</v>
      </c>
      <c r="L202">
        <v>2982</v>
      </c>
      <c r="M202" t="s">
        <v>175</v>
      </c>
      <c r="N202" t="s">
        <v>207</v>
      </c>
      <c r="O202" t="s">
        <v>75</v>
      </c>
      <c r="P202" t="s">
        <v>76</v>
      </c>
      <c r="Q202" t="s">
        <v>77</v>
      </c>
      <c r="R202" t="s">
        <v>75</v>
      </c>
      <c r="S202" t="s">
        <v>70</v>
      </c>
      <c r="T202">
        <v>45</v>
      </c>
      <c r="U202" t="s">
        <v>938</v>
      </c>
      <c r="V202" t="s">
        <v>80</v>
      </c>
      <c r="W202" t="s">
        <v>939</v>
      </c>
      <c r="X202">
        <v>4310</v>
      </c>
      <c r="Y202" t="s">
        <v>105</v>
      </c>
      <c r="Z202">
        <v>44</v>
      </c>
      <c r="AA202" s="1">
        <v>29244</v>
      </c>
      <c r="AB202" t="s">
        <v>97</v>
      </c>
      <c r="AC202" t="s">
        <v>77</v>
      </c>
      <c r="AD202" t="s">
        <v>70</v>
      </c>
      <c r="AE202">
        <v>4</v>
      </c>
      <c r="AF202">
        <v>16</v>
      </c>
      <c r="AG202" t="s">
        <v>84</v>
      </c>
      <c r="AH202" t="s">
        <v>148</v>
      </c>
      <c r="AI202">
        <v>1</v>
      </c>
      <c r="AJ202" t="s">
        <v>77</v>
      </c>
      <c r="AK202" t="s">
        <v>77</v>
      </c>
      <c r="AL202" t="s">
        <v>77</v>
      </c>
      <c r="AM202">
        <v>15</v>
      </c>
      <c r="AN202" s="1">
        <v>44865</v>
      </c>
      <c r="AO202" t="s">
        <v>117</v>
      </c>
      <c r="AP202" t="s">
        <v>75</v>
      </c>
      <c r="AQ202" t="s">
        <v>75</v>
      </c>
      <c r="AR202" t="s">
        <v>77</v>
      </c>
      <c r="AS202">
        <v>35000</v>
      </c>
      <c r="AT202">
        <v>500</v>
      </c>
      <c r="AU202" t="s">
        <v>75</v>
      </c>
      <c r="AV202" t="s">
        <v>75</v>
      </c>
      <c r="AW202" t="s">
        <v>87</v>
      </c>
      <c r="AX202" t="s">
        <v>70</v>
      </c>
      <c r="AY202">
        <v>105.89</v>
      </c>
      <c r="AZ202">
        <v>1149.9000000000001</v>
      </c>
      <c r="BA202">
        <v>17200</v>
      </c>
      <c r="BB202">
        <v>51600</v>
      </c>
      <c r="BC202" t="s">
        <v>98</v>
      </c>
      <c r="BD202">
        <v>97.09</v>
      </c>
      <c r="BE202">
        <v>1089.28</v>
      </c>
      <c r="BF202">
        <v>24750</v>
      </c>
      <c r="BG202">
        <v>39600</v>
      </c>
      <c r="BH202" t="s">
        <v>88</v>
      </c>
      <c r="BI202">
        <v>119.24</v>
      </c>
      <c r="BJ202">
        <v>1296.22</v>
      </c>
      <c r="BK202">
        <v>16500</v>
      </c>
      <c r="BL202">
        <v>42900</v>
      </c>
      <c r="BM202" t="s">
        <v>88</v>
      </c>
    </row>
    <row r="203" spans="1:65" x14ac:dyDescent="0.2">
      <c r="A203">
        <v>10202</v>
      </c>
      <c r="B203" t="s">
        <v>65</v>
      </c>
      <c r="C203" s="1">
        <v>45356</v>
      </c>
      <c r="D203" t="s">
        <v>940</v>
      </c>
      <c r="E203">
        <v>1997</v>
      </c>
      <c r="F203" t="s">
        <v>89</v>
      </c>
      <c r="G203" t="s">
        <v>361</v>
      </c>
      <c r="H203" t="s">
        <v>941</v>
      </c>
      <c r="I203" t="s">
        <v>70</v>
      </c>
      <c r="J203" t="s">
        <v>92</v>
      </c>
      <c r="K203" t="s">
        <v>72</v>
      </c>
      <c r="L203">
        <v>3378</v>
      </c>
      <c r="M203" t="s">
        <v>73</v>
      </c>
      <c r="N203" t="s">
        <v>74</v>
      </c>
      <c r="O203" t="s">
        <v>75</v>
      </c>
      <c r="P203" t="s">
        <v>76</v>
      </c>
      <c r="Q203" t="s">
        <v>77</v>
      </c>
      <c r="R203" t="s">
        <v>75</v>
      </c>
      <c r="S203" t="s">
        <v>70</v>
      </c>
      <c r="T203">
        <v>9</v>
      </c>
      <c r="U203" t="s">
        <v>942</v>
      </c>
      <c r="V203" t="s">
        <v>808</v>
      </c>
      <c r="W203" t="s">
        <v>943</v>
      </c>
      <c r="X203">
        <v>932</v>
      </c>
      <c r="Y203" t="s">
        <v>116</v>
      </c>
      <c r="Z203">
        <v>44</v>
      </c>
      <c r="AA203" s="1">
        <v>29244</v>
      </c>
      <c r="AB203" t="s">
        <v>97</v>
      </c>
      <c r="AC203" t="s">
        <v>77</v>
      </c>
      <c r="AD203" t="s">
        <v>70</v>
      </c>
      <c r="AE203">
        <v>4</v>
      </c>
      <c r="AF203">
        <v>16</v>
      </c>
      <c r="AG203" t="s">
        <v>84</v>
      </c>
      <c r="AH203" t="s">
        <v>85</v>
      </c>
      <c r="AI203">
        <v>0</v>
      </c>
      <c r="AJ203" t="s">
        <v>75</v>
      </c>
      <c r="AK203" t="s">
        <v>75</v>
      </c>
      <c r="AL203" t="s">
        <v>75</v>
      </c>
      <c r="AM203" t="s">
        <v>70</v>
      </c>
      <c r="AN203" t="s">
        <v>86</v>
      </c>
      <c r="AO203" t="s">
        <v>70</v>
      </c>
      <c r="AP203" t="s">
        <v>75</v>
      </c>
      <c r="AQ203" t="s">
        <v>75</v>
      </c>
      <c r="AR203" t="s">
        <v>77</v>
      </c>
      <c r="AS203">
        <v>8200</v>
      </c>
      <c r="AT203">
        <v>500</v>
      </c>
      <c r="AU203" t="s">
        <v>75</v>
      </c>
      <c r="AV203" t="s">
        <v>75</v>
      </c>
      <c r="AW203" t="s">
        <v>87</v>
      </c>
      <c r="AX203" t="s">
        <v>70</v>
      </c>
      <c r="AY203">
        <v>71.37</v>
      </c>
      <c r="AZ203">
        <v>775.33</v>
      </c>
      <c r="BA203">
        <v>2150</v>
      </c>
      <c r="BB203">
        <v>12150</v>
      </c>
      <c r="BC203" t="s">
        <v>88</v>
      </c>
      <c r="BD203">
        <v>56.57</v>
      </c>
      <c r="BE203">
        <v>634.89</v>
      </c>
      <c r="BF203">
        <v>7425</v>
      </c>
      <c r="BG203">
        <v>11880</v>
      </c>
      <c r="BH203" t="s">
        <v>88</v>
      </c>
      <c r="BI203">
        <v>83.57</v>
      </c>
      <c r="BJ203">
        <v>907.1</v>
      </c>
      <c r="BK203">
        <v>4950</v>
      </c>
      <c r="BL203">
        <v>13150</v>
      </c>
      <c r="BM203" t="s">
        <v>88</v>
      </c>
    </row>
    <row r="204" spans="1:65" x14ac:dyDescent="0.2">
      <c r="A204">
        <v>10203</v>
      </c>
      <c r="B204" t="s">
        <v>65</v>
      </c>
      <c r="C204" s="1">
        <v>45356</v>
      </c>
      <c r="D204" t="s">
        <v>70</v>
      </c>
      <c r="E204">
        <v>2009</v>
      </c>
      <c r="F204" t="s">
        <v>350</v>
      </c>
      <c r="G204" t="s">
        <v>351</v>
      </c>
      <c r="H204" t="s">
        <v>944</v>
      </c>
      <c r="I204" t="s">
        <v>70</v>
      </c>
      <c r="J204" t="s">
        <v>92</v>
      </c>
      <c r="K204" t="s">
        <v>72</v>
      </c>
      <c r="L204">
        <v>2360</v>
      </c>
      <c r="M204" t="s">
        <v>352</v>
      </c>
      <c r="N204" t="s">
        <v>93</v>
      </c>
      <c r="O204" t="s">
        <v>75</v>
      </c>
      <c r="P204" t="s">
        <v>76</v>
      </c>
      <c r="Q204" t="s">
        <v>77</v>
      </c>
      <c r="R204" t="s">
        <v>75</v>
      </c>
      <c r="S204" t="s">
        <v>70</v>
      </c>
      <c r="T204">
        <v>8</v>
      </c>
      <c r="U204" t="s">
        <v>945</v>
      </c>
      <c r="V204" t="s">
        <v>103</v>
      </c>
      <c r="W204" t="s">
        <v>834</v>
      </c>
      <c r="X204">
        <v>7020</v>
      </c>
      <c r="Y204" t="s">
        <v>158</v>
      </c>
      <c r="Z204">
        <v>26</v>
      </c>
      <c r="AA204" s="1">
        <v>35819</v>
      </c>
      <c r="AB204" t="s">
        <v>254</v>
      </c>
      <c r="AC204" t="s">
        <v>77</v>
      </c>
      <c r="AD204" t="s">
        <v>70</v>
      </c>
      <c r="AE204">
        <v>4</v>
      </c>
      <c r="AF204">
        <v>16</v>
      </c>
      <c r="AG204" t="s">
        <v>84</v>
      </c>
      <c r="AH204" t="s">
        <v>148</v>
      </c>
      <c r="AI204">
        <v>0</v>
      </c>
      <c r="AJ204" t="s">
        <v>75</v>
      </c>
      <c r="AK204" t="s">
        <v>75</v>
      </c>
      <c r="AL204" t="s">
        <v>75</v>
      </c>
      <c r="AM204" t="s">
        <v>70</v>
      </c>
      <c r="AN204" t="s">
        <v>86</v>
      </c>
      <c r="AO204" t="s">
        <v>70</v>
      </c>
      <c r="AP204" t="s">
        <v>75</v>
      </c>
      <c r="AQ204" t="s">
        <v>75</v>
      </c>
      <c r="AR204" t="s">
        <v>77</v>
      </c>
      <c r="AS204">
        <v>10620</v>
      </c>
      <c r="AT204">
        <v>500</v>
      </c>
      <c r="AU204" t="s">
        <v>75</v>
      </c>
      <c r="AV204" t="s">
        <v>75</v>
      </c>
      <c r="AW204" t="s">
        <v>87</v>
      </c>
      <c r="AX204" t="s">
        <v>70</v>
      </c>
      <c r="AY204">
        <v>101.9</v>
      </c>
      <c r="AZ204">
        <v>1106.5999999999999</v>
      </c>
      <c r="BA204">
        <v>1900</v>
      </c>
      <c r="BB204">
        <v>11900</v>
      </c>
      <c r="BC204" t="s">
        <v>88</v>
      </c>
      <c r="BD204">
        <v>108.8</v>
      </c>
      <c r="BE204">
        <v>1220.6400000000001</v>
      </c>
      <c r="BF204">
        <v>6638</v>
      </c>
      <c r="BG204">
        <v>10620</v>
      </c>
      <c r="BH204" t="s">
        <v>88</v>
      </c>
      <c r="BI204">
        <v>102.35</v>
      </c>
      <c r="BJ204">
        <v>1119.97</v>
      </c>
      <c r="BK204">
        <v>4400</v>
      </c>
      <c r="BL204">
        <v>11800</v>
      </c>
      <c r="BM204" t="s">
        <v>88</v>
      </c>
    </row>
    <row r="205" spans="1:65" x14ac:dyDescent="0.2">
      <c r="A205">
        <v>10204</v>
      </c>
      <c r="B205" t="s">
        <v>65</v>
      </c>
      <c r="C205" s="1">
        <v>45356</v>
      </c>
      <c r="D205" t="s">
        <v>70</v>
      </c>
      <c r="E205">
        <v>1994</v>
      </c>
      <c r="F205" t="s">
        <v>946</v>
      </c>
      <c r="G205" t="s">
        <v>947</v>
      </c>
      <c r="H205" t="s">
        <v>948</v>
      </c>
      <c r="I205" t="s">
        <v>70</v>
      </c>
      <c r="J205" t="s">
        <v>92</v>
      </c>
      <c r="K205" t="s">
        <v>72</v>
      </c>
      <c r="L205">
        <v>5698</v>
      </c>
      <c r="M205" t="s">
        <v>73</v>
      </c>
      <c r="N205" t="s">
        <v>93</v>
      </c>
      <c r="O205" t="s">
        <v>75</v>
      </c>
      <c r="P205" t="s">
        <v>76</v>
      </c>
      <c r="Q205" t="s">
        <v>77</v>
      </c>
      <c r="R205" t="s">
        <v>75</v>
      </c>
      <c r="S205" t="s">
        <v>70</v>
      </c>
      <c r="T205">
        <v>7</v>
      </c>
      <c r="U205" t="s">
        <v>949</v>
      </c>
      <c r="V205" t="s">
        <v>936</v>
      </c>
      <c r="W205" t="s">
        <v>950</v>
      </c>
      <c r="X205">
        <v>8025</v>
      </c>
      <c r="Y205" t="s">
        <v>172</v>
      </c>
      <c r="Z205">
        <v>49</v>
      </c>
      <c r="AA205" s="1">
        <v>27418</v>
      </c>
      <c r="AB205" t="s">
        <v>97</v>
      </c>
      <c r="AC205" t="s">
        <v>77</v>
      </c>
      <c r="AD205" t="s">
        <v>70</v>
      </c>
      <c r="AE205">
        <v>4</v>
      </c>
      <c r="AF205">
        <v>16</v>
      </c>
      <c r="AG205" t="s">
        <v>124</v>
      </c>
      <c r="AH205" t="s">
        <v>148</v>
      </c>
      <c r="AI205">
        <v>0</v>
      </c>
      <c r="AJ205" t="s">
        <v>75</v>
      </c>
      <c r="AK205" t="s">
        <v>75</v>
      </c>
      <c r="AL205" t="s">
        <v>75</v>
      </c>
      <c r="AM205" t="s">
        <v>70</v>
      </c>
      <c r="AN205" t="s">
        <v>86</v>
      </c>
      <c r="AO205" t="s">
        <v>70</v>
      </c>
      <c r="AP205" t="s">
        <v>75</v>
      </c>
      <c r="AQ205" t="s">
        <v>75</v>
      </c>
      <c r="AR205" t="s">
        <v>77</v>
      </c>
      <c r="AS205">
        <v>12770</v>
      </c>
      <c r="AT205">
        <v>500</v>
      </c>
      <c r="AU205" t="s">
        <v>75</v>
      </c>
      <c r="AV205" t="s">
        <v>75</v>
      </c>
      <c r="AW205" t="s">
        <v>87</v>
      </c>
      <c r="AX205" t="s">
        <v>70</v>
      </c>
      <c r="AY205">
        <v>100.15</v>
      </c>
      <c r="AZ205">
        <v>1087.6099999999999</v>
      </c>
      <c r="BA205">
        <v>4200</v>
      </c>
      <c r="BB205">
        <v>14200</v>
      </c>
      <c r="BC205" t="s">
        <v>88</v>
      </c>
      <c r="BD205">
        <v>62.84</v>
      </c>
      <c r="BE205">
        <v>705.19</v>
      </c>
      <c r="BF205">
        <v>9450</v>
      </c>
      <c r="BG205">
        <v>15120</v>
      </c>
      <c r="BH205" t="s">
        <v>88</v>
      </c>
      <c r="BI205">
        <v>89.58</v>
      </c>
      <c r="BJ205">
        <v>972.64</v>
      </c>
      <c r="BK205">
        <v>6300</v>
      </c>
      <c r="BL205">
        <v>16650</v>
      </c>
      <c r="BM205" t="s">
        <v>88</v>
      </c>
    </row>
    <row r="206" spans="1:65" x14ac:dyDescent="0.2">
      <c r="A206">
        <v>10205</v>
      </c>
      <c r="B206" t="s">
        <v>65</v>
      </c>
      <c r="C206" s="1">
        <v>45356</v>
      </c>
      <c r="D206" t="s">
        <v>951</v>
      </c>
      <c r="E206">
        <v>2007</v>
      </c>
      <c r="F206" t="s">
        <v>67</v>
      </c>
      <c r="G206" t="s">
        <v>532</v>
      </c>
      <c r="H206" t="s">
        <v>70</v>
      </c>
      <c r="I206" t="s">
        <v>70</v>
      </c>
      <c r="J206" t="s">
        <v>100</v>
      </c>
      <c r="K206" t="s">
        <v>72</v>
      </c>
      <c r="L206">
        <v>1498</v>
      </c>
      <c r="M206" t="s">
        <v>228</v>
      </c>
      <c r="N206" t="s">
        <v>93</v>
      </c>
      <c r="O206" t="s">
        <v>75</v>
      </c>
      <c r="P206" t="s">
        <v>76</v>
      </c>
      <c r="Q206" t="s">
        <v>77</v>
      </c>
      <c r="R206" t="s">
        <v>75</v>
      </c>
      <c r="S206">
        <v>1</v>
      </c>
      <c r="T206">
        <v>3177</v>
      </c>
      <c r="U206" t="s">
        <v>952</v>
      </c>
      <c r="V206" t="s">
        <v>95</v>
      </c>
      <c r="W206" t="s">
        <v>115</v>
      </c>
      <c r="X206">
        <v>600</v>
      </c>
      <c r="Y206" t="s">
        <v>116</v>
      </c>
      <c r="Z206">
        <v>31</v>
      </c>
      <c r="AA206" s="1">
        <v>33993</v>
      </c>
      <c r="AB206" t="s">
        <v>248</v>
      </c>
      <c r="AC206" t="s">
        <v>77</v>
      </c>
      <c r="AD206" t="s">
        <v>77</v>
      </c>
      <c r="AE206">
        <v>4</v>
      </c>
      <c r="AF206">
        <v>16</v>
      </c>
      <c r="AG206" t="s">
        <v>84</v>
      </c>
      <c r="AH206" t="s">
        <v>85</v>
      </c>
      <c r="AI206">
        <v>0</v>
      </c>
      <c r="AJ206" t="s">
        <v>75</v>
      </c>
      <c r="AK206" t="s">
        <v>75</v>
      </c>
      <c r="AL206" t="s">
        <v>75</v>
      </c>
      <c r="AM206" t="s">
        <v>70</v>
      </c>
      <c r="AN206" t="s">
        <v>86</v>
      </c>
      <c r="AO206" t="s">
        <v>70</v>
      </c>
      <c r="AP206" t="s">
        <v>75</v>
      </c>
      <c r="AQ206" t="s">
        <v>75</v>
      </c>
      <c r="AR206" t="s">
        <v>77</v>
      </c>
      <c r="AS206">
        <v>6850</v>
      </c>
      <c r="AT206">
        <v>500</v>
      </c>
      <c r="AU206" t="s">
        <v>75</v>
      </c>
      <c r="AV206" t="s">
        <v>75</v>
      </c>
      <c r="AW206" t="s">
        <v>87</v>
      </c>
      <c r="AX206" t="s">
        <v>70</v>
      </c>
      <c r="AY206">
        <v>94.74</v>
      </c>
      <c r="AZ206">
        <v>1028.8800000000001</v>
      </c>
      <c r="BA206">
        <v>1</v>
      </c>
      <c r="BB206">
        <v>9300</v>
      </c>
      <c r="BC206" t="s">
        <v>98</v>
      </c>
      <c r="BD206">
        <v>86.03</v>
      </c>
      <c r="BE206">
        <v>965.33</v>
      </c>
      <c r="BF206">
        <v>4725</v>
      </c>
      <c r="BG206">
        <v>7560</v>
      </c>
      <c r="BH206" t="s">
        <v>98</v>
      </c>
      <c r="BI206">
        <v>106.83</v>
      </c>
      <c r="BJ206">
        <v>1160.79</v>
      </c>
      <c r="BK206">
        <v>3150</v>
      </c>
      <c r="BL206">
        <v>8450</v>
      </c>
      <c r="BM206" t="s">
        <v>98</v>
      </c>
    </row>
    <row r="207" spans="1:65" x14ac:dyDescent="0.2">
      <c r="A207">
        <v>10206</v>
      </c>
      <c r="B207" t="s">
        <v>65</v>
      </c>
      <c r="C207" s="1">
        <v>45356</v>
      </c>
      <c r="D207" t="s">
        <v>953</v>
      </c>
      <c r="E207">
        <v>2004</v>
      </c>
      <c r="F207" t="s">
        <v>89</v>
      </c>
      <c r="G207" t="s">
        <v>90</v>
      </c>
      <c r="H207" t="s">
        <v>954</v>
      </c>
      <c r="I207" t="s">
        <v>70</v>
      </c>
      <c r="J207" t="s">
        <v>100</v>
      </c>
      <c r="K207" t="s">
        <v>72</v>
      </c>
      <c r="L207">
        <v>1496</v>
      </c>
      <c r="M207" t="s">
        <v>73</v>
      </c>
      <c r="N207" t="s">
        <v>93</v>
      </c>
      <c r="O207" t="s">
        <v>75</v>
      </c>
      <c r="P207" t="s">
        <v>76</v>
      </c>
      <c r="Q207" t="s">
        <v>77</v>
      </c>
      <c r="R207" t="s">
        <v>75</v>
      </c>
      <c r="S207" t="s">
        <v>70</v>
      </c>
      <c r="T207">
        <v>67</v>
      </c>
      <c r="U207" t="s">
        <v>955</v>
      </c>
      <c r="V207" t="s">
        <v>95</v>
      </c>
      <c r="W207" t="s">
        <v>956</v>
      </c>
      <c r="X207">
        <v>7201</v>
      </c>
      <c r="Y207" t="s">
        <v>210</v>
      </c>
      <c r="Z207">
        <v>27</v>
      </c>
      <c r="AA207" s="1">
        <v>35454</v>
      </c>
      <c r="AB207" t="s">
        <v>254</v>
      </c>
      <c r="AC207" t="s">
        <v>77</v>
      </c>
      <c r="AD207" t="s">
        <v>70</v>
      </c>
      <c r="AE207">
        <v>4</v>
      </c>
      <c r="AF207">
        <v>16</v>
      </c>
      <c r="AG207" t="s">
        <v>84</v>
      </c>
      <c r="AH207" t="s">
        <v>148</v>
      </c>
      <c r="AI207">
        <v>0</v>
      </c>
      <c r="AJ207" t="s">
        <v>75</v>
      </c>
      <c r="AK207" t="s">
        <v>75</v>
      </c>
      <c r="AL207" t="s">
        <v>75</v>
      </c>
      <c r="AM207" t="s">
        <v>70</v>
      </c>
      <c r="AN207" t="s">
        <v>86</v>
      </c>
      <c r="AO207" t="s">
        <v>70</v>
      </c>
      <c r="AP207" t="s">
        <v>75</v>
      </c>
      <c r="AQ207" t="s">
        <v>75</v>
      </c>
      <c r="AR207" t="s">
        <v>77</v>
      </c>
      <c r="AS207">
        <v>5300</v>
      </c>
      <c r="AT207">
        <v>500</v>
      </c>
      <c r="AU207" t="s">
        <v>75</v>
      </c>
      <c r="AV207" t="s">
        <v>75</v>
      </c>
      <c r="AW207" t="s">
        <v>87</v>
      </c>
      <c r="AX207" t="s">
        <v>70</v>
      </c>
      <c r="AY207">
        <v>62.39</v>
      </c>
      <c r="AZ207">
        <v>677.85</v>
      </c>
      <c r="BA207">
        <v>1</v>
      </c>
      <c r="BB207">
        <v>9300</v>
      </c>
      <c r="BC207" t="s">
        <v>98</v>
      </c>
      <c r="BD207">
        <v>67.97</v>
      </c>
      <c r="BE207">
        <v>762.74</v>
      </c>
      <c r="BF207">
        <v>4650</v>
      </c>
      <c r="BG207">
        <v>7440</v>
      </c>
      <c r="BH207" t="s">
        <v>88</v>
      </c>
      <c r="BI207">
        <v>68.95</v>
      </c>
      <c r="BJ207">
        <v>747.56</v>
      </c>
      <c r="BK207">
        <v>2700</v>
      </c>
      <c r="BL207">
        <v>7150</v>
      </c>
      <c r="BM207" t="s">
        <v>88</v>
      </c>
    </row>
    <row r="208" spans="1:65" x14ac:dyDescent="0.2">
      <c r="A208">
        <v>10207</v>
      </c>
      <c r="B208" t="s">
        <v>65</v>
      </c>
      <c r="C208" s="1">
        <v>45356</v>
      </c>
      <c r="D208" t="s">
        <v>70</v>
      </c>
      <c r="E208">
        <v>2017</v>
      </c>
      <c r="F208" t="s">
        <v>342</v>
      </c>
      <c r="G208" t="s">
        <v>957</v>
      </c>
      <c r="H208" t="s">
        <v>958</v>
      </c>
      <c r="I208" t="s">
        <v>959</v>
      </c>
      <c r="J208" t="s">
        <v>92</v>
      </c>
      <c r="K208" t="s">
        <v>72</v>
      </c>
      <c r="L208">
        <v>1999</v>
      </c>
      <c r="M208" t="s">
        <v>245</v>
      </c>
      <c r="N208" t="s">
        <v>93</v>
      </c>
      <c r="O208" t="s">
        <v>75</v>
      </c>
      <c r="P208" t="s">
        <v>76</v>
      </c>
      <c r="Q208" t="s">
        <v>77</v>
      </c>
      <c r="R208" t="s">
        <v>75</v>
      </c>
      <c r="S208" t="s">
        <v>70</v>
      </c>
      <c r="T208">
        <v>6</v>
      </c>
      <c r="U208" t="s">
        <v>960</v>
      </c>
      <c r="V208" t="s">
        <v>114</v>
      </c>
      <c r="W208" t="s">
        <v>178</v>
      </c>
      <c r="X208">
        <v>612</v>
      </c>
      <c r="Y208" t="s">
        <v>116</v>
      </c>
      <c r="Z208">
        <v>48</v>
      </c>
      <c r="AA208" s="1">
        <v>27783</v>
      </c>
      <c r="AB208" t="s">
        <v>97</v>
      </c>
      <c r="AC208" t="s">
        <v>77</v>
      </c>
      <c r="AD208" t="s">
        <v>70</v>
      </c>
      <c r="AE208">
        <v>4</v>
      </c>
      <c r="AF208">
        <v>16</v>
      </c>
      <c r="AG208" t="s">
        <v>84</v>
      </c>
      <c r="AH208" t="s">
        <v>148</v>
      </c>
      <c r="AI208">
        <v>0</v>
      </c>
      <c r="AJ208" t="s">
        <v>75</v>
      </c>
      <c r="AK208" t="s">
        <v>75</v>
      </c>
      <c r="AL208" t="s">
        <v>75</v>
      </c>
      <c r="AM208" t="s">
        <v>70</v>
      </c>
      <c r="AN208" t="s">
        <v>86</v>
      </c>
      <c r="AO208" t="s">
        <v>70</v>
      </c>
      <c r="AP208" t="s">
        <v>75</v>
      </c>
      <c r="AQ208" t="s">
        <v>75</v>
      </c>
      <c r="AR208" t="s">
        <v>77</v>
      </c>
      <c r="AS208">
        <v>24900</v>
      </c>
      <c r="AT208">
        <v>500</v>
      </c>
      <c r="AU208" t="s">
        <v>75</v>
      </c>
      <c r="AV208" t="s">
        <v>75</v>
      </c>
      <c r="AW208" t="s">
        <v>87</v>
      </c>
      <c r="AX208" t="s">
        <v>70</v>
      </c>
      <c r="AY208">
        <v>121.81</v>
      </c>
      <c r="AZ208">
        <v>1322.55</v>
      </c>
      <c r="BA208">
        <v>10925</v>
      </c>
      <c r="BB208">
        <v>32775</v>
      </c>
      <c r="BC208" t="s">
        <v>88</v>
      </c>
      <c r="BD208">
        <v>99.63</v>
      </c>
      <c r="BE208">
        <v>1117.77</v>
      </c>
      <c r="BF208">
        <v>15563</v>
      </c>
      <c r="BG208">
        <v>24900</v>
      </c>
      <c r="BH208" t="s">
        <v>88</v>
      </c>
      <c r="BI208">
        <v>127.4</v>
      </c>
      <c r="BJ208">
        <v>1393.23</v>
      </c>
      <c r="BK208">
        <v>10400</v>
      </c>
      <c r="BL208">
        <v>27050</v>
      </c>
      <c r="BM208" t="s">
        <v>88</v>
      </c>
    </row>
    <row r="209" spans="1:65" x14ac:dyDescent="0.2">
      <c r="A209">
        <v>10208</v>
      </c>
      <c r="B209" t="s">
        <v>65</v>
      </c>
      <c r="C209" s="1">
        <v>45356</v>
      </c>
      <c r="D209" t="s">
        <v>70</v>
      </c>
      <c r="E209">
        <v>2014</v>
      </c>
      <c r="F209" t="s">
        <v>757</v>
      </c>
      <c r="G209" t="s">
        <v>758</v>
      </c>
      <c r="H209" t="s">
        <v>759</v>
      </c>
      <c r="I209" t="s">
        <v>70</v>
      </c>
      <c r="J209" t="s">
        <v>263</v>
      </c>
      <c r="K209" t="s">
        <v>72</v>
      </c>
      <c r="L209">
        <v>2295</v>
      </c>
      <c r="M209" t="s">
        <v>175</v>
      </c>
      <c r="N209" t="s">
        <v>93</v>
      </c>
      <c r="O209" t="s">
        <v>75</v>
      </c>
      <c r="P209" t="s">
        <v>76</v>
      </c>
      <c r="Q209" t="s">
        <v>77</v>
      </c>
      <c r="R209" t="s">
        <v>75</v>
      </c>
      <c r="S209" t="s">
        <v>70</v>
      </c>
      <c r="T209">
        <v>17</v>
      </c>
      <c r="U209" t="s">
        <v>760</v>
      </c>
      <c r="V209" t="s">
        <v>95</v>
      </c>
      <c r="W209" t="s">
        <v>761</v>
      </c>
      <c r="X209">
        <v>5014</v>
      </c>
      <c r="Y209" t="s">
        <v>239</v>
      </c>
      <c r="Z209">
        <v>62</v>
      </c>
      <c r="AA209" s="1">
        <v>22670</v>
      </c>
      <c r="AB209" t="s">
        <v>97</v>
      </c>
      <c r="AC209" t="s">
        <v>77</v>
      </c>
      <c r="AD209" t="s">
        <v>70</v>
      </c>
      <c r="AE209">
        <v>4</v>
      </c>
      <c r="AF209">
        <v>16</v>
      </c>
      <c r="AG209" t="s">
        <v>124</v>
      </c>
      <c r="AH209" t="s">
        <v>85</v>
      </c>
      <c r="AI209">
        <v>0</v>
      </c>
      <c r="AJ209" t="s">
        <v>75</v>
      </c>
      <c r="AK209" t="s">
        <v>75</v>
      </c>
      <c r="AL209" t="s">
        <v>75</v>
      </c>
      <c r="AM209" t="s">
        <v>70</v>
      </c>
      <c r="AN209" t="s">
        <v>86</v>
      </c>
      <c r="AO209" t="s">
        <v>70</v>
      </c>
      <c r="AP209" t="s">
        <v>75</v>
      </c>
      <c r="AQ209" t="s">
        <v>75</v>
      </c>
      <c r="AR209" t="s">
        <v>77</v>
      </c>
      <c r="AS209">
        <v>15780</v>
      </c>
      <c r="AT209">
        <v>500</v>
      </c>
      <c r="AU209" t="s">
        <v>75</v>
      </c>
      <c r="AV209" t="s">
        <v>75</v>
      </c>
      <c r="AW209" t="s">
        <v>87</v>
      </c>
      <c r="AX209" t="s">
        <v>70</v>
      </c>
      <c r="AY209">
        <v>83.51</v>
      </c>
      <c r="AZ209">
        <v>907.04</v>
      </c>
      <c r="BA209">
        <v>6550</v>
      </c>
      <c r="BB209">
        <v>19650</v>
      </c>
      <c r="BC209" t="s">
        <v>98</v>
      </c>
      <c r="BD209">
        <v>74.86</v>
      </c>
      <c r="BE209">
        <v>839.96</v>
      </c>
      <c r="BF209">
        <v>9863</v>
      </c>
      <c r="BG209">
        <v>15780</v>
      </c>
      <c r="BH209" t="s">
        <v>88</v>
      </c>
      <c r="BI209">
        <v>96.26</v>
      </c>
      <c r="BJ209">
        <v>1053.56</v>
      </c>
      <c r="BK209">
        <v>6550</v>
      </c>
      <c r="BL209">
        <v>17300</v>
      </c>
      <c r="BM209" t="s">
        <v>88</v>
      </c>
    </row>
    <row r="210" spans="1:65" x14ac:dyDescent="0.2">
      <c r="A210">
        <v>10209</v>
      </c>
      <c r="B210" t="s">
        <v>65</v>
      </c>
      <c r="C210" s="1">
        <v>45356</v>
      </c>
      <c r="D210" t="s">
        <v>70</v>
      </c>
      <c r="E210">
        <v>1997</v>
      </c>
      <c r="F210" t="s">
        <v>67</v>
      </c>
      <c r="G210" t="s">
        <v>844</v>
      </c>
      <c r="H210" t="s">
        <v>961</v>
      </c>
      <c r="I210" t="s">
        <v>70</v>
      </c>
      <c r="J210" t="s">
        <v>92</v>
      </c>
      <c r="K210" t="s">
        <v>509</v>
      </c>
      <c r="L210">
        <v>2825</v>
      </c>
      <c r="M210" t="s">
        <v>73</v>
      </c>
      <c r="N210" t="s">
        <v>207</v>
      </c>
      <c r="O210" t="s">
        <v>75</v>
      </c>
      <c r="P210" t="s">
        <v>76</v>
      </c>
      <c r="Q210" t="s">
        <v>77</v>
      </c>
      <c r="R210" t="s">
        <v>75</v>
      </c>
      <c r="S210" t="s">
        <v>70</v>
      </c>
      <c r="T210">
        <v>64</v>
      </c>
      <c r="U210" t="s">
        <v>962</v>
      </c>
      <c r="V210" t="s">
        <v>95</v>
      </c>
      <c r="W210" t="s">
        <v>334</v>
      </c>
      <c r="X210">
        <v>2018</v>
      </c>
      <c r="Y210" t="s">
        <v>116</v>
      </c>
      <c r="Z210">
        <v>62</v>
      </c>
      <c r="AA210" s="1">
        <v>22670</v>
      </c>
      <c r="AB210" t="s">
        <v>97</v>
      </c>
      <c r="AC210" t="s">
        <v>77</v>
      </c>
      <c r="AD210" t="s">
        <v>70</v>
      </c>
      <c r="AE210">
        <v>4</v>
      </c>
      <c r="AF210">
        <v>16</v>
      </c>
      <c r="AG210" t="s">
        <v>124</v>
      </c>
      <c r="AH210" t="s">
        <v>85</v>
      </c>
      <c r="AI210">
        <v>1</v>
      </c>
      <c r="AJ210" t="s">
        <v>75</v>
      </c>
      <c r="AK210" t="s">
        <v>77</v>
      </c>
      <c r="AL210" t="s">
        <v>77</v>
      </c>
      <c r="AM210">
        <v>34</v>
      </c>
      <c r="AN210" s="1">
        <v>44286</v>
      </c>
      <c r="AO210" t="s">
        <v>117</v>
      </c>
      <c r="AP210" t="s">
        <v>75</v>
      </c>
      <c r="AQ210" t="s">
        <v>75</v>
      </c>
      <c r="AR210" t="s">
        <v>77</v>
      </c>
      <c r="AS210">
        <v>9450</v>
      </c>
      <c r="AT210">
        <v>500</v>
      </c>
      <c r="AU210" t="s">
        <v>75</v>
      </c>
      <c r="AV210" t="s">
        <v>75</v>
      </c>
      <c r="AW210" t="s">
        <v>87</v>
      </c>
      <c r="AX210" t="s">
        <v>70</v>
      </c>
      <c r="AY210">
        <v>61.09</v>
      </c>
      <c r="AZ210">
        <v>663.78</v>
      </c>
      <c r="BA210">
        <v>4450</v>
      </c>
      <c r="BB210">
        <v>14450</v>
      </c>
      <c r="BC210" t="s">
        <v>88</v>
      </c>
      <c r="BD210">
        <v>51.59</v>
      </c>
      <c r="BE210">
        <v>579.07000000000005</v>
      </c>
      <c r="BF210">
        <v>9450</v>
      </c>
      <c r="BG210">
        <v>15120</v>
      </c>
      <c r="BH210" t="s">
        <v>88</v>
      </c>
      <c r="BI210">
        <v>82.69</v>
      </c>
      <c r="BJ210">
        <v>905.51</v>
      </c>
      <c r="BK210">
        <v>6300</v>
      </c>
      <c r="BL210">
        <v>16650</v>
      </c>
      <c r="BM210" t="s">
        <v>88</v>
      </c>
    </row>
    <row r="211" spans="1:65" x14ac:dyDescent="0.2">
      <c r="A211">
        <v>10210</v>
      </c>
      <c r="B211" t="s">
        <v>65</v>
      </c>
      <c r="C211" s="1">
        <v>45356</v>
      </c>
      <c r="D211" t="s">
        <v>963</v>
      </c>
      <c r="E211">
        <v>1997</v>
      </c>
      <c r="F211" t="s">
        <v>241</v>
      </c>
      <c r="G211" t="s">
        <v>964</v>
      </c>
      <c r="H211" t="s">
        <v>70</v>
      </c>
      <c r="I211" t="s">
        <v>965</v>
      </c>
      <c r="J211" t="s">
        <v>71</v>
      </c>
      <c r="K211" t="s">
        <v>72</v>
      </c>
      <c r="L211">
        <v>3791</v>
      </c>
      <c r="M211" t="s">
        <v>73</v>
      </c>
      <c r="N211" t="s">
        <v>74</v>
      </c>
      <c r="O211" t="s">
        <v>75</v>
      </c>
      <c r="P211" t="s">
        <v>76</v>
      </c>
      <c r="Q211" t="s">
        <v>77</v>
      </c>
      <c r="R211" t="s">
        <v>75</v>
      </c>
      <c r="S211" t="s">
        <v>70</v>
      </c>
      <c r="T211">
        <v>69</v>
      </c>
      <c r="U211" t="s">
        <v>966</v>
      </c>
      <c r="V211" t="s">
        <v>80</v>
      </c>
      <c r="W211" t="s">
        <v>967</v>
      </c>
      <c r="X211">
        <v>8013</v>
      </c>
      <c r="Y211" t="s">
        <v>172</v>
      </c>
      <c r="Z211">
        <v>23</v>
      </c>
      <c r="AA211" s="1">
        <v>36915</v>
      </c>
      <c r="AB211" t="s">
        <v>254</v>
      </c>
      <c r="AC211" t="s">
        <v>77</v>
      </c>
      <c r="AD211" t="s">
        <v>70</v>
      </c>
      <c r="AE211">
        <v>4</v>
      </c>
      <c r="AF211">
        <v>16</v>
      </c>
      <c r="AG211" t="s">
        <v>84</v>
      </c>
      <c r="AH211" t="s">
        <v>85</v>
      </c>
      <c r="AI211">
        <v>0</v>
      </c>
      <c r="AJ211" t="s">
        <v>75</v>
      </c>
      <c r="AK211" t="s">
        <v>75</v>
      </c>
      <c r="AL211" t="s">
        <v>75</v>
      </c>
      <c r="AM211" t="s">
        <v>70</v>
      </c>
      <c r="AN211" t="s">
        <v>86</v>
      </c>
      <c r="AO211" t="s">
        <v>70</v>
      </c>
      <c r="AP211" t="s">
        <v>75</v>
      </c>
      <c r="AQ211" t="s">
        <v>75</v>
      </c>
      <c r="AR211" t="s">
        <v>77</v>
      </c>
      <c r="AS211">
        <v>4020</v>
      </c>
      <c r="AT211">
        <v>500</v>
      </c>
      <c r="AU211" t="s">
        <v>75</v>
      </c>
      <c r="AV211" t="s">
        <v>75</v>
      </c>
      <c r="AW211" t="s">
        <v>87</v>
      </c>
      <c r="AX211" t="s">
        <v>70</v>
      </c>
      <c r="AY211">
        <v>92.32</v>
      </c>
      <c r="AZ211">
        <v>1002.66</v>
      </c>
      <c r="BA211">
        <v>1</v>
      </c>
      <c r="BB211">
        <v>7500</v>
      </c>
      <c r="BC211" t="s">
        <v>88</v>
      </c>
      <c r="BD211">
        <v>68.959999999999994</v>
      </c>
      <c r="BE211">
        <v>773.81</v>
      </c>
      <c r="BF211">
        <v>3338</v>
      </c>
      <c r="BG211">
        <v>5340</v>
      </c>
      <c r="BH211" t="s">
        <v>179</v>
      </c>
      <c r="BI211">
        <v>164.08</v>
      </c>
      <c r="BJ211">
        <v>1785.38</v>
      </c>
      <c r="BK211">
        <v>2200</v>
      </c>
      <c r="BL211">
        <v>5950</v>
      </c>
      <c r="BM211" t="s">
        <v>98</v>
      </c>
    </row>
    <row r="212" spans="1:65" hidden="1" x14ac:dyDescent="0.2">
      <c r="A212">
        <v>10211</v>
      </c>
      <c r="B212" t="s">
        <v>65</v>
      </c>
      <c r="C212" s="1">
        <v>45356</v>
      </c>
      <c r="D212" t="s">
        <v>968</v>
      </c>
      <c r="E212">
        <v>2009</v>
      </c>
      <c r="F212" t="s">
        <v>463</v>
      </c>
      <c r="G212" t="s">
        <v>464</v>
      </c>
      <c r="H212" t="s">
        <v>386</v>
      </c>
      <c r="I212" t="s">
        <v>70</v>
      </c>
      <c r="J212" t="s">
        <v>100</v>
      </c>
      <c r="K212" t="s">
        <v>72</v>
      </c>
      <c r="L212">
        <v>1290</v>
      </c>
      <c r="M212" t="s">
        <v>73</v>
      </c>
      <c r="N212" t="s">
        <v>93</v>
      </c>
      <c r="O212" t="s">
        <v>75</v>
      </c>
      <c r="P212" t="s">
        <v>76</v>
      </c>
      <c r="Q212" t="s">
        <v>77</v>
      </c>
      <c r="R212" t="s">
        <v>75</v>
      </c>
      <c r="S212">
        <v>2</v>
      </c>
      <c r="T212">
        <v>5</v>
      </c>
      <c r="U212" t="s">
        <v>969</v>
      </c>
      <c r="V212" t="s">
        <v>95</v>
      </c>
      <c r="W212" t="s">
        <v>970</v>
      </c>
      <c r="X212">
        <v>2103</v>
      </c>
      <c r="Y212" t="s">
        <v>116</v>
      </c>
      <c r="Z212">
        <v>67</v>
      </c>
      <c r="AA212" s="1">
        <v>20844</v>
      </c>
      <c r="AB212" t="s">
        <v>97</v>
      </c>
      <c r="AC212" t="s">
        <v>77</v>
      </c>
      <c r="AD212" t="s">
        <v>70</v>
      </c>
      <c r="AE212">
        <v>4</v>
      </c>
      <c r="AF212">
        <v>16</v>
      </c>
      <c r="AG212" t="s">
        <v>124</v>
      </c>
      <c r="AH212" t="s">
        <v>85</v>
      </c>
      <c r="AI212">
        <v>1</v>
      </c>
      <c r="AJ212" t="s">
        <v>75</v>
      </c>
      <c r="AK212" t="s">
        <v>75</v>
      </c>
      <c r="AL212" t="s">
        <v>77</v>
      </c>
      <c r="AM212">
        <v>41</v>
      </c>
      <c r="AN212" s="1">
        <v>44074</v>
      </c>
      <c r="AO212" t="s">
        <v>106</v>
      </c>
      <c r="AP212" t="s">
        <v>75</v>
      </c>
      <c r="AQ212" t="s">
        <v>75</v>
      </c>
      <c r="AR212" t="s">
        <v>77</v>
      </c>
      <c r="AS212">
        <v>8675</v>
      </c>
      <c r="AT212">
        <v>500</v>
      </c>
      <c r="AU212" t="s">
        <v>75</v>
      </c>
      <c r="AV212" t="s">
        <v>75</v>
      </c>
      <c r="AW212" t="s">
        <v>87</v>
      </c>
      <c r="AX212" t="s">
        <v>70</v>
      </c>
      <c r="AY212">
        <v>-1</v>
      </c>
      <c r="AZ212">
        <v>-1</v>
      </c>
      <c r="BA212">
        <v>-1</v>
      </c>
      <c r="BB212">
        <v>-1</v>
      </c>
      <c r="BC212" t="s">
        <v>149</v>
      </c>
      <c r="BD212">
        <v>64.67</v>
      </c>
      <c r="BE212">
        <v>725.77</v>
      </c>
      <c r="BF212">
        <v>6825</v>
      </c>
      <c r="BG212">
        <v>10920</v>
      </c>
      <c r="BH212" t="s">
        <v>88</v>
      </c>
      <c r="BI212">
        <v>82.66</v>
      </c>
      <c r="BJ212">
        <v>897.12</v>
      </c>
      <c r="BK212">
        <v>4550</v>
      </c>
      <c r="BL212">
        <v>12100</v>
      </c>
      <c r="BM212" t="s">
        <v>88</v>
      </c>
    </row>
    <row r="213" spans="1:65" x14ac:dyDescent="0.2">
      <c r="A213">
        <v>10212</v>
      </c>
      <c r="B213" t="s">
        <v>65</v>
      </c>
      <c r="C213" s="1">
        <v>45356</v>
      </c>
      <c r="D213" t="s">
        <v>70</v>
      </c>
      <c r="E213">
        <v>2016</v>
      </c>
      <c r="F213" t="s">
        <v>883</v>
      </c>
      <c r="G213" t="s">
        <v>971</v>
      </c>
      <c r="H213" t="s">
        <v>885</v>
      </c>
      <c r="I213" t="s">
        <v>70</v>
      </c>
      <c r="J213" t="s">
        <v>92</v>
      </c>
      <c r="K213" t="s">
        <v>72</v>
      </c>
      <c r="L213">
        <v>3605</v>
      </c>
      <c r="M213" t="s">
        <v>245</v>
      </c>
      <c r="N213" t="s">
        <v>93</v>
      </c>
      <c r="O213" t="s">
        <v>75</v>
      </c>
      <c r="P213" t="s">
        <v>76</v>
      </c>
      <c r="Q213" t="s">
        <v>77</v>
      </c>
      <c r="R213" t="s">
        <v>75</v>
      </c>
      <c r="S213" t="s">
        <v>70</v>
      </c>
      <c r="T213">
        <v>1</v>
      </c>
      <c r="U213" t="s">
        <v>972</v>
      </c>
      <c r="V213" t="s">
        <v>95</v>
      </c>
      <c r="W213" t="s">
        <v>409</v>
      </c>
      <c r="X213">
        <v>2022</v>
      </c>
      <c r="Y213" t="s">
        <v>116</v>
      </c>
      <c r="Z213">
        <v>35</v>
      </c>
      <c r="AA213" s="1">
        <v>32532</v>
      </c>
      <c r="AB213" t="s">
        <v>254</v>
      </c>
      <c r="AC213" t="s">
        <v>77</v>
      </c>
      <c r="AD213" t="s">
        <v>70</v>
      </c>
      <c r="AE213">
        <v>4</v>
      </c>
      <c r="AF213">
        <v>16</v>
      </c>
      <c r="AG213" t="s">
        <v>84</v>
      </c>
      <c r="AH213" t="s">
        <v>148</v>
      </c>
      <c r="AI213">
        <v>0</v>
      </c>
      <c r="AJ213" t="s">
        <v>75</v>
      </c>
      <c r="AK213" t="s">
        <v>75</v>
      </c>
      <c r="AL213" t="s">
        <v>75</v>
      </c>
      <c r="AM213" t="s">
        <v>70</v>
      </c>
      <c r="AN213" t="s">
        <v>86</v>
      </c>
      <c r="AO213" t="s">
        <v>70</v>
      </c>
      <c r="AP213" t="s">
        <v>75</v>
      </c>
      <c r="AQ213" t="s">
        <v>75</v>
      </c>
      <c r="AR213" t="s">
        <v>77</v>
      </c>
      <c r="AS213">
        <v>24000</v>
      </c>
      <c r="AT213">
        <v>500</v>
      </c>
      <c r="AU213" t="s">
        <v>75</v>
      </c>
      <c r="AV213" t="s">
        <v>75</v>
      </c>
      <c r="AW213" t="s">
        <v>87</v>
      </c>
      <c r="AX213" t="s">
        <v>70</v>
      </c>
      <c r="AY213">
        <v>130.41999999999999</v>
      </c>
      <c r="AZ213">
        <v>1415.96</v>
      </c>
      <c r="BA213">
        <v>10000</v>
      </c>
      <c r="BB213">
        <v>30000</v>
      </c>
      <c r="BC213" t="s">
        <v>88</v>
      </c>
      <c r="BD213">
        <v>119.58</v>
      </c>
      <c r="BE213">
        <v>1341.59</v>
      </c>
      <c r="BF213">
        <v>15000</v>
      </c>
      <c r="BG213">
        <v>24000</v>
      </c>
      <c r="BH213" t="s">
        <v>88</v>
      </c>
      <c r="BI213">
        <v>164.17</v>
      </c>
      <c r="BJ213">
        <v>1794.4</v>
      </c>
      <c r="BK213">
        <v>10000</v>
      </c>
      <c r="BL213">
        <v>26100</v>
      </c>
      <c r="BM213" t="s">
        <v>88</v>
      </c>
    </row>
    <row r="214" spans="1:65" x14ac:dyDescent="0.2">
      <c r="A214">
        <v>10213</v>
      </c>
      <c r="B214" t="s">
        <v>65</v>
      </c>
      <c r="C214" s="1">
        <v>45356</v>
      </c>
      <c r="D214" t="s">
        <v>70</v>
      </c>
      <c r="E214">
        <v>2012</v>
      </c>
      <c r="F214" t="s">
        <v>89</v>
      </c>
      <c r="G214" t="s">
        <v>973</v>
      </c>
      <c r="H214" t="s">
        <v>70</v>
      </c>
      <c r="I214" t="s">
        <v>70</v>
      </c>
      <c r="J214" t="s">
        <v>92</v>
      </c>
      <c r="K214" t="s">
        <v>72</v>
      </c>
      <c r="L214">
        <v>1798</v>
      </c>
      <c r="M214" t="s">
        <v>228</v>
      </c>
      <c r="N214" t="s">
        <v>93</v>
      </c>
      <c r="O214" t="s">
        <v>75</v>
      </c>
      <c r="P214" t="s">
        <v>76</v>
      </c>
      <c r="Q214" t="s">
        <v>77</v>
      </c>
      <c r="R214" t="s">
        <v>75</v>
      </c>
      <c r="S214" t="s">
        <v>70</v>
      </c>
      <c r="T214">
        <v>14</v>
      </c>
      <c r="U214" t="s">
        <v>974</v>
      </c>
      <c r="V214" t="s">
        <v>194</v>
      </c>
      <c r="W214" t="s">
        <v>685</v>
      </c>
      <c r="X214">
        <v>602</v>
      </c>
      <c r="Y214" t="s">
        <v>116</v>
      </c>
      <c r="Z214">
        <v>48</v>
      </c>
      <c r="AA214" s="1">
        <v>27783</v>
      </c>
      <c r="AB214" t="s">
        <v>97</v>
      </c>
      <c r="AC214" t="s">
        <v>77</v>
      </c>
      <c r="AD214" t="s">
        <v>70</v>
      </c>
      <c r="AE214">
        <v>4</v>
      </c>
      <c r="AF214">
        <v>16</v>
      </c>
      <c r="AG214" t="s">
        <v>124</v>
      </c>
      <c r="AH214" t="s">
        <v>148</v>
      </c>
      <c r="AI214">
        <v>0</v>
      </c>
      <c r="AJ214" t="s">
        <v>75</v>
      </c>
      <c r="AK214" t="s">
        <v>75</v>
      </c>
      <c r="AL214" t="s">
        <v>75</v>
      </c>
      <c r="AM214" t="s">
        <v>70</v>
      </c>
      <c r="AN214" t="s">
        <v>86</v>
      </c>
      <c r="AO214" t="s">
        <v>70</v>
      </c>
      <c r="AP214" t="s">
        <v>75</v>
      </c>
      <c r="AQ214" t="s">
        <v>75</v>
      </c>
      <c r="AR214" t="s">
        <v>77</v>
      </c>
      <c r="AS214">
        <v>17040</v>
      </c>
      <c r="AT214">
        <v>500</v>
      </c>
      <c r="AU214" t="s">
        <v>75</v>
      </c>
      <c r="AV214" t="s">
        <v>75</v>
      </c>
      <c r="AW214" t="s">
        <v>87</v>
      </c>
      <c r="AX214" t="s">
        <v>70</v>
      </c>
      <c r="AY214">
        <v>125.13</v>
      </c>
      <c r="AZ214">
        <v>1358.65</v>
      </c>
      <c r="BA214">
        <v>6513</v>
      </c>
      <c r="BB214">
        <v>19538</v>
      </c>
      <c r="BC214" t="s">
        <v>98</v>
      </c>
      <c r="BD214">
        <v>86.35</v>
      </c>
      <c r="BE214">
        <v>968.84</v>
      </c>
      <c r="BF214">
        <v>10650</v>
      </c>
      <c r="BG214">
        <v>17040</v>
      </c>
      <c r="BH214" t="s">
        <v>98</v>
      </c>
      <c r="BI214">
        <v>148.97999999999999</v>
      </c>
      <c r="BJ214">
        <v>1637.15</v>
      </c>
      <c r="BK214">
        <v>7100</v>
      </c>
      <c r="BL214">
        <v>18700</v>
      </c>
      <c r="BM214" t="s">
        <v>88</v>
      </c>
    </row>
    <row r="215" spans="1:65" x14ac:dyDescent="0.2">
      <c r="A215">
        <v>10214</v>
      </c>
      <c r="B215" t="s">
        <v>65</v>
      </c>
      <c r="C215" s="1">
        <v>45356</v>
      </c>
      <c r="D215" t="s">
        <v>975</v>
      </c>
      <c r="E215">
        <v>2004</v>
      </c>
      <c r="F215" t="s">
        <v>67</v>
      </c>
      <c r="G215" t="s">
        <v>976</v>
      </c>
      <c r="H215" t="s">
        <v>70</v>
      </c>
      <c r="I215" t="s">
        <v>70</v>
      </c>
      <c r="J215" t="s">
        <v>71</v>
      </c>
      <c r="K215" t="s">
        <v>72</v>
      </c>
      <c r="L215">
        <v>1838</v>
      </c>
      <c r="M215" t="s">
        <v>73</v>
      </c>
      <c r="N215" t="s">
        <v>74</v>
      </c>
      <c r="O215" t="s">
        <v>75</v>
      </c>
      <c r="P215" t="s">
        <v>76</v>
      </c>
      <c r="Q215" t="s">
        <v>77</v>
      </c>
      <c r="R215" t="s">
        <v>75</v>
      </c>
      <c r="S215" t="s">
        <v>101</v>
      </c>
      <c r="T215">
        <v>11</v>
      </c>
      <c r="U215" t="s">
        <v>977</v>
      </c>
      <c r="V215" t="s">
        <v>936</v>
      </c>
      <c r="W215" t="s">
        <v>978</v>
      </c>
      <c r="X215">
        <v>8023</v>
      </c>
      <c r="Y215" t="s">
        <v>172</v>
      </c>
      <c r="Z215">
        <v>84</v>
      </c>
      <c r="AA215" s="1">
        <v>14634</v>
      </c>
      <c r="AB215" t="s">
        <v>97</v>
      </c>
      <c r="AC215" t="s">
        <v>77</v>
      </c>
      <c r="AD215" t="s">
        <v>70</v>
      </c>
      <c r="AE215">
        <v>4</v>
      </c>
      <c r="AF215">
        <v>16</v>
      </c>
      <c r="AG215" t="s">
        <v>124</v>
      </c>
      <c r="AH215" t="s">
        <v>85</v>
      </c>
      <c r="AI215">
        <v>0</v>
      </c>
      <c r="AJ215" t="s">
        <v>75</v>
      </c>
      <c r="AK215" t="s">
        <v>75</v>
      </c>
      <c r="AL215" t="s">
        <v>75</v>
      </c>
      <c r="AM215" t="s">
        <v>70</v>
      </c>
      <c r="AN215" t="s">
        <v>86</v>
      </c>
      <c r="AO215" t="s">
        <v>70</v>
      </c>
      <c r="AP215" t="s">
        <v>75</v>
      </c>
      <c r="AQ215" t="s">
        <v>75</v>
      </c>
      <c r="AR215" t="s">
        <v>77</v>
      </c>
      <c r="AS215">
        <v>4560</v>
      </c>
      <c r="AT215">
        <v>500</v>
      </c>
      <c r="AU215" t="s">
        <v>75</v>
      </c>
      <c r="AV215" t="s">
        <v>75</v>
      </c>
      <c r="AW215" t="s">
        <v>87</v>
      </c>
      <c r="AX215" t="s">
        <v>70</v>
      </c>
      <c r="AY215">
        <v>94.38</v>
      </c>
      <c r="AZ215">
        <v>1025</v>
      </c>
      <c r="BA215">
        <v>1</v>
      </c>
      <c r="BB215">
        <v>7200</v>
      </c>
      <c r="BC215" t="s">
        <v>88</v>
      </c>
      <c r="BD215">
        <v>55.31</v>
      </c>
      <c r="BE215">
        <v>620.70000000000005</v>
      </c>
      <c r="BF215">
        <v>2850</v>
      </c>
      <c r="BG215">
        <v>4560</v>
      </c>
      <c r="BH215" t="s">
        <v>88</v>
      </c>
      <c r="BI215">
        <v>134.16999999999999</v>
      </c>
      <c r="BJ215">
        <v>1467.14</v>
      </c>
      <c r="BK215">
        <v>1900</v>
      </c>
      <c r="BL215">
        <v>5100</v>
      </c>
      <c r="BM215" t="s">
        <v>88</v>
      </c>
    </row>
    <row r="216" spans="1:65" x14ac:dyDescent="0.2">
      <c r="A216">
        <v>10215</v>
      </c>
      <c r="B216" t="s">
        <v>65</v>
      </c>
      <c r="C216" s="1">
        <v>45356</v>
      </c>
      <c r="D216" t="s">
        <v>979</v>
      </c>
      <c r="E216">
        <v>2017</v>
      </c>
      <c r="F216" t="s">
        <v>89</v>
      </c>
      <c r="G216" t="s">
        <v>203</v>
      </c>
      <c r="H216" t="s">
        <v>204</v>
      </c>
      <c r="I216" t="s">
        <v>70</v>
      </c>
      <c r="J216" t="s">
        <v>206</v>
      </c>
      <c r="K216" t="s">
        <v>133</v>
      </c>
      <c r="L216">
        <v>2755</v>
      </c>
      <c r="M216" t="s">
        <v>980</v>
      </c>
      <c r="N216" t="s">
        <v>207</v>
      </c>
      <c r="O216" t="s">
        <v>75</v>
      </c>
      <c r="P216" t="s">
        <v>76</v>
      </c>
      <c r="Q216" t="s">
        <v>77</v>
      </c>
      <c r="R216" t="s">
        <v>75</v>
      </c>
      <c r="S216" t="s">
        <v>70</v>
      </c>
      <c r="T216">
        <v>9</v>
      </c>
      <c r="U216" t="s">
        <v>981</v>
      </c>
      <c r="V216" t="s">
        <v>982</v>
      </c>
      <c r="W216" t="s">
        <v>123</v>
      </c>
      <c r="X216">
        <v>2019</v>
      </c>
      <c r="Y216" t="s">
        <v>116</v>
      </c>
      <c r="Z216">
        <v>33</v>
      </c>
      <c r="AA216" s="1">
        <v>33262</v>
      </c>
      <c r="AB216" t="s">
        <v>97</v>
      </c>
      <c r="AC216" t="s">
        <v>77</v>
      </c>
      <c r="AD216" t="s">
        <v>70</v>
      </c>
      <c r="AE216">
        <v>4</v>
      </c>
      <c r="AF216">
        <v>16</v>
      </c>
      <c r="AG216" t="s">
        <v>124</v>
      </c>
      <c r="AH216" t="s">
        <v>85</v>
      </c>
      <c r="AI216">
        <v>0</v>
      </c>
      <c r="AJ216" t="s">
        <v>75</v>
      </c>
      <c r="AK216" t="s">
        <v>75</v>
      </c>
      <c r="AL216" t="s">
        <v>75</v>
      </c>
      <c r="AM216" t="s">
        <v>70</v>
      </c>
      <c r="AN216" t="s">
        <v>86</v>
      </c>
      <c r="AO216" t="s">
        <v>70</v>
      </c>
      <c r="AP216" t="s">
        <v>75</v>
      </c>
      <c r="AQ216" t="s">
        <v>75</v>
      </c>
      <c r="AR216" t="s">
        <v>77</v>
      </c>
      <c r="AS216">
        <v>51780</v>
      </c>
      <c r="AT216">
        <v>500</v>
      </c>
      <c r="AU216" t="s">
        <v>75</v>
      </c>
      <c r="AV216" t="s">
        <v>75</v>
      </c>
      <c r="AW216" t="s">
        <v>87</v>
      </c>
      <c r="AX216" t="s">
        <v>70</v>
      </c>
      <c r="AY216">
        <v>182.81</v>
      </c>
      <c r="AZ216">
        <v>1984.36</v>
      </c>
      <c r="BA216">
        <v>21500</v>
      </c>
      <c r="BB216">
        <v>64500</v>
      </c>
      <c r="BC216" t="s">
        <v>88</v>
      </c>
      <c r="BD216">
        <v>176.08</v>
      </c>
      <c r="BE216">
        <v>1975.25</v>
      </c>
      <c r="BF216">
        <v>32363</v>
      </c>
      <c r="BG216">
        <v>51780</v>
      </c>
      <c r="BH216" t="s">
        <v>88</v>
      </c>
      <c r="BI216">
        <v>177.9</v>
      </c>
      <c r="BJ216">
        <v>1944.16</v>
      </c>
      <c r="BK216">
        <v>21550</v>
      </c>
      <c r="BL216">
        <v>56050</v>
      </c>
      <c r="BM216" t="s">
        <v>98</v>
      </c>
    </row>
    <row r="217" spans="1:65" x14ac:dyDescent="0.2">
      <c r="A217">
        <v>10216</v>
      </c>
      <c r="B217" t="s">
        <v>65</v>
      </c>
      <c r="C217" s="1">
        <v>45356</v>
      </c>
      <c r="D217" t="s">
        <v>983</v>
      </c>
      <c r="E217">
        <v>2006</v>
      </c>
      <c r="F217" t="s">
        <v>463</v>
      </c>
      <c r="G217" t="s">
        <v>464</v>
      </c>
      <c r="H217" t="s">
        <v>70</v>
      </c>
      <c r="I217" t="s">
        <v>70</v>
      </c>
      <c r="J217" t="s">
        <v>100</v>
      </c>
      <c r="K217" t="s">
        <v>72</v>
      </c>
      <c r="L217">
        <v>1298</v>
      </c>
      <c r="M217" t="s">
        <v>175</v>
      </c>
      <c r="N217" t="s">
        <v>74</v>
      </c>
      <c r="O217" t="s">
        <v>75</v>
      </c>
      <c r="P217" t="s">
        <v>76</v>
      </c>
      <c r="Q217" t="s">
        <v>77</v>
      </c>
      <c r="R217" t="s">
        <v>75</v>
      </c>
      <c r="S217" t="s">
        <v>70</v>
      </c>
      <c r="T217">
        <v>6</v>
      </c>
      <c r="U217" t="s">
        <v>984</v>
      </c>
      <c r="V217" t="s">
        <v>982</v>
      </c>
      <c r="W217" t="s">
        <v>123</v>
      </c>
      <c r="X217">
        <v>2016</v>
      </c>
      <c r="Y217" t="s">
        <v>116</v>
      </c>
      <c r="Z217">
        <v>31</v>
      </c>
      <c r="AA217" s="1">
        <v>33993</v>
      </c>
      <c r="AB217" t="s">
        <v>97</v>
      </c>
      <c r="AC217" t="s">
        <v>77</v>
      </c>
      <c r="AD217" t="s">
        <v>70</v>
      </c>
      <c r="AE217">
        <v>4</v>
      </c>
      <c r="AF217">
        <v>16</v>
      </c>
      <c r="AG217" t="s">
        <v>84</v>
      </c>
      <c r="AH217" t="s">
        <v>85</v>
      </c>
      <c r="AI217">
        <v>0</v>
      </c>
      <c r="AJ217" t="s">
        <v>75</v>
      </c>
      <c r="AK217" t="s">
        <v>75</v>
      </c>
      <c r="AL217" t="s">
        <v>75</v>
      </c>
      <c r="AM217" t="s">
        <v>70</v>
      </c>
      <c r="AN217" t="s">
        <v>86</v>
      </c>
      <c r="AO217" t="s">
        <v>70</v>
      </c>
      <c r="AP217" t="s">
        <v>75</v>
      </c>
      <c r="AQ217" t="s">
        <v>75</v>
      </c>
      <c r="AR217" t="s">
        <v>77</v>
      </c>
      <c r="AS217">
        <v>7260</v>
      </c>
      <c r="AT217">
        <v>500</v>
      </c>
      <c r="AU217" t="s">
        <v>75</v>
      </c>
      <c r="AV217" t="s">
        <v>75</v>
      </c>
      <c r="AW217" t="s">
        <v>87</v>
      </c>
      <c r="AX217" t="s">
        <v>70</v>
      </c>
      <c r="AY217">
        <v>83.57</v>
      </c>
      <c r="AZ217">
        <v>907.74</v>
      </c>
      <c r="BA217">
        <v>1</v>
      </c>
      <c r="BB217">
        <v>9000</v>
      </c>
      <c r="BC217" t="s">
        <v>88</v>
      </c>
      <c r="BD217">
        <v>79.27</v>
      </c>
      <c r="BE217">
        <v>889.48</v>
      </c>
      <c r="BF217">
        <v>4538</v>
      </c>
      <c r="BG217">
        <v>7260</v>
      </c>
      <c r="BH217" t="s">
        <v>88</v>
      </c>
      <c r="BI217">
        <v>142.66</v>
      </c>
      <c r="BJ217">
        <v>1559.69</v>
      </c>
      <c r="BK217">
        <v>3000</v>
      </c>
      <c r="BL217">
        <v>8100</v>
      </c>
      <c r="BM217" t="s">
        <v>88</v>
      </c>
    </row>
    <row r="218" spans="1:65" x14ac:dyDescent="0.2">
      <c r="A218">
        <v>10217</v>
      </c>
      <c r="B218" t="s">
        <v>65</v>
      </c>
      <c r="C218" s="1">
        <v>45356</v>
      </c>
      <c r="D218" t="s">
        <v>985</v>
      </c>
      <c r="E218">
        <v>2012</v>
      </c>
      <c r="F218" t="s">
        <v>89</v>
      </c>
      <c r="G218" t="s">
        <v>109</v>
      </c>
      <c r="H218" t="s">
        <v>937</v>
      </c>
      <c r="I218" t="s">
        <v>70</v>
      </c>
      <c r="J218" t="s">
        <v>111</v>
      </c>
      <c r="K218" t="s">
        <v>133</v>
      </c>
      <c r="L218">
        <v>2982</v>
      </c>
      <c r="M218" t="s">
        <v>175</v>
      </c>
      <c r="N218" t="s">
        <v>207</v>
      </c>
      <c r="O218" t="s">
        <v>75</v>
      </c>
      <c r="P218" t="s">
        <v>76</v>
      </c>
      <c r="Q218" t="s">
        <v>77</v>
      </c>
      <c r="R218" t="s">
        <v>75</v>
      </c>
      <c r="S218" t="s">
        <v>70</v>
      </c>
      <c r="T218">
        <v>120</v>
      </c>
      <c r="U218" t="s">
        <v>986</v>
      </c>
      <c r="V218" t="s">
        <v>95</v>
      </c>
      <c r="W218" t="s">
        <v>987</v>
      </c>
      <c r="X218">
        <v>2014</v>
      </c>
      <c r="Y218" t="s">
        <v>116</v>
      </c>
      <c r="Z218">
        <v>36</v>
      </c>
      <c r="AA218" s="1">
        <v>32166</v>
      </c>
      <c r="AB218" t="s">
        <v>97</v>
      </c>
      <c r="AC218" t="s">
        <v>77</v>
      </c>
      <c r="AD218" t="s">
        <v>70</v>
      </c>
      <c r="AE218">
        <v>4</v>
      </c>
      <c r="AF218">
        <v>16</v>
      </c>
      <c r="AG218" t="s">
        <v>124</v>
      </c>
      <c r="AH218" t="s">
        <v>85</v>
      </c>
      <c r="AI218">
        <v>1</v>
      </c>
      <c r="AJ218" t="s">
        <v>77</v>
      </c>
      <c r="AK218" t="s">
        <v>77</v>
      </c>
      <c r="AL218" t="s">
        <v>77</v>
      </c>
      <c r="AM218">
        <v>3</v>
      </c>
      <c r="AN218" s="1">
        <v>45230</v>
      </c>
      <c r="AO218" t="s">
        <v>117</v>
      </c>
      <c r="AP218" t="s">
        <v>75</v>
      </c>
      <c r="AQ218" t="s">
        <v>75</v>
      </c>
      <c r="AR218" t="s">
        <v>77</v>
      </c>
      <c r="AS218">
        <v>28970</v>
      </c>
      <c r="AT218">
        <v>500</v>
      </c>
      <c r="AU218" t="s">
        <v>75</v>
      </c>
      <c r="AV218" t="s">
        <v>75</v>
      </c>
      <c r="AW218" t="s">
        <v>87</v>
      </c>
      <c r="AX218" t="s">
        <v>70</v>
      </c>
      <c r="AY218">
        <v>113.84</v>
      </c>
      <c r="AZ218">
        <v>1236.1500000000001</v>
      </c>
      <c r="BA218">
        <v>11975</v>
      </c>
      <c r="BB218">
        <v>35925</v>
      </c>
      <c r="BC218" t="s">
        <v>88</v>
      </c>
      <c r="BD218">
        <v>114.9</v>
      </c>
      <c r="BE218">
        <v>1289.0899999999999</v>
      </c>
      <c r="BF218">
        <v>19088</v>
      </c>
      <c r="BG218">
        <v>30540</v>
      </c>
      <c r="BH218" t="s">
        <v>88</v>
      </c>
      <c r="BI218">
        <v>174.8</v>
      </c>
      <c r="BJ218">
        <v>1902.31</v>
      </c>
      <c r="BK218">
        <v>12700</v>
      </c>
      <c r="BL218">
        <v>33100</v>
      </c>
      <c r="BM218" t="s">
        <v>88</v>
      </c>
    </row>
    <row r="219" spans="1:65" x14ac:dyDescent="0.2">
      <c r="A219">
        <v>10218</v>
      </c>
      <c r="B219" t="s">
        <v>65</v>
      </c>
      <c r="C219" s="1">
        <v>45356</v>
      </c>
      <c r="D219" t="s">
        <v>70</v>
      </c>
      <c r="E219">
        <v>2002</v>
      </c>
      <c r="F219" t="s">
        <v>89</v>
      </c>
      <c r="G219" t="s">
        <v>988</v>
      </c>
      <c r="H219" t="s">
        <v>70</v>
      </c>
      <c r="I219" t="s">
        <v>989</v>
      </c>
      <c r="J219" t="s">
        <v>100</v>
      </c>
      <c r="K219" t="s">
        <v>72</v>
      </c>
      <c r="L219">
        <v>1299</v>
      </c>
      <c r="M219" t="s">
        <v>73</v>
      </c>
      <c r="N219" t="s">
        <v>93</v>
      </c>
      <c r="O219" t="s">
        <v>75</v>
      </c>
      <c r="P219" t="s">
        <v>76</v>
      </c>
      <c r="Q219" t="s">
        <v>77</v>
      </c>
      <c r="R219" t="s">
        <v>75</v>
      </c>
      <c r="S219" t="s">
        <v>70</v>
      </c>
      <c r="T219">
        <v>250</v>
      </c>
      <c r="U219" t="s">
        <v>990</v>
      </c>
      <c r="V219" t="s">
        <v>95</v>
      </c>
      <c r="W219" t="s">
        <v>226</v>
      </c>
      <c r="X219">
        <v>626</v>
      </c>
      <c r="Y219" t="s">
        <v>116</v>
      </c>
      <c r="Z219">
        <v>34</v>
      </c>
      <c r="AA219" s="1">
        <v>32897</v>
      </c>
      <c r="AB219" t="s">
        <v>254</v>
      </c>
      <c r="AC219" t="s">
        <v>77</v>
      </c>
      <c r="AD219" t="s">
        <v>70</v>
      </c>
      <c r="AE219">
        <v>4</v>
      </c>
      <c r="AF219">
        <v>16</v>
      </c>
      <c r="AG219" t="s">
        <v>84</v>
      </c>
      <c r="AH219" t="s">
        <v>85</v>
      </c>
      <c r="AI219">
        <v>0</v>
      </c>
      <c r="AJ219" t="s">
        <v>75</v>
      </c>
      <c r="AK219" t="s">
        <v>75</v>
      </c>
      <c r="AL219" t="s">
        <v>75</v>
      </c>
      <c r="AM219" t="s">
        <v>70</v>
      </c>
      <c r="AN219" t="s">
        <v>86</v>
      </c>
      <c r="AO219" t="s">
        <v>70</v>
      </c>
      <c r="AP219" t="s">
        <v>75</v>
      </c>
      <c r="AQ219" t="s">
        <v>75</v>
      </c>
      <c r="AR219" t="s">
        <v>77</v>
      </c>
      <c r="AS219">
        <v>2663</v>
      </c>
      <c r="AT219">
        <v>500</v>
      </c>
      <c r="AU219" t="s">
        <v>75</v>
      </c>
      <c r="AV219" t="s">
        <v>75</v>
      </c>
      <c r="AW219" t="s">
        <v>87</v>
      </c>
      <c r="AX219" t="s">
        <v>70</v>
      </c>
      <c r="AY219">
        <v>55.84</v>
      </c>
      <c r="AZ219">
        <v>606.82000000000005</v>
      </c>
      <c r="BA219">
        <v>1</v>
      </c>
      <c r="BB219">
        <v>7250</v>
      </c>
      <c r="BC219" t="s">
        <v>98</v>
      </c>
      <c r="BD219">
        <v>49.81</v>
      </c>
      <c r="BE219">
        <v>559.05999999999995</v>
      </c>
      <c r="BF219">
        <v>2663</v>
      </c>
      <c r="BG219">
        <v>4260</v>
      </c>
      <c r="BH219" t="s">
        <v>98</v>
      </c>
      <c r="BI219">
        <v>97.56</v>
      </c>
      <c r="BJ219">
        <v>1067.68</v>
      </c>
      <c r="BK219">
        <v>1800</v>
      </c>
      <c r="BL219">
        <v>4750</v>
      </c>
      <c r="BM219" t="s">
        <v>98</v>
      </c>
    </row>
    <row r="220" spans="1:65" x14ac:dyDescent="0.2">
      <c r="A220">
        <v>10219</v>
      </c>
      <c r="B220" t="s">
        <v>65</v>
      </c>
      <c r="C220" s="1">
        <v>45356</v>
      </c>
      <c r="D220" t="s">
        <v>70</v>
      </c>
      <c r="E220">
        <v>2011</v>
      </c>
      <c r="F220" t="s">
        <v>118</v>
      </c>
      <c r="G220" t="s">
        <v>119</v>
      </c>
      <c r="H220" t="s">
        <v>991</v>
      </c>
      <c r="I220" t="s">
        <v>992</v>
      </c>
      <c r="J220" t="s">
        <v>71</v>
      </c>
      <c r="K220" t="s">
        <v>72</v>
      </c>
      <c r="L220">
        <v>1998</v>
      </c>
      <c r="M220" t="s">
        <v>245</v>
      </c>
      <c r="N220" t="s">
        <v>93</v>
      </c>
      <c r="O220" t="s">
        <v>75</v>
      </c>
      <c r="P220" t="s">
        <v>76</v>
      </c>
      <c r="Q220" t="s">
        <v>77</v>
      </c>
      <c r="R220" t="s">
        <v>75</v>
      </c>
      <c r="S220" t="s">
        <v>70</v>
      </c>
      <c r="T220">
        <v>1</v>
      </c>
      <c r="U220" t="s">
        <v>993</v>
      </c>
      <c r="V220" t="s">
        <v>982</v>
      </c>
      <c r="W220" t="s">
        <v>595</v>
      </c>
      <c r="X220">
        <v>1072</v>
      </c>
      <c r="Y220" t="s">
        <v>116</v>
      </c>
      <c r="Z220">
        <v>28</v>
      </c>
      <c r="AA220" s="1">
        <v>35088</v>
      </c>
      <c r="AB220" t="s">
        <v>97</v>
      </c>
      <c r="AC220" t="s">
        <v>77</v>
      </c>
      <c r="AD220" t="s">
        <v>70</v>
      </c>
      <c r="AE220">
        <v>4</v>
      </c>
      <c r="AF220">
        <v>16</v>
      </c>
      <c r="AG220" t="s">
        <v>84</v>
      </c>
      <c r="AH220" t="s">
        <v>148</v>
      </c>
      <c r="AI220">
        <v>0</v>
      </c>
      <c r="AJ220" t="s">
        <v>75</v>
      </c>
      <c r="AK220" t="s">
        <v>75</v>
      </c>
      <c r="AL220" t="s">
        <v>75</v>
      </c>
      <c r="AM220" t="s">
        <v>70</v>
      </c>
      <c r="AN220" t="s">
        <v>86</v>
      </c>
      <c r="AO220" t="s">
        <v>70</v>
      </c>
      <c r="AP220" t="s">
        <v>75</v>
      </c>
      <c r="AQ220" t="s">
        <v>75</v>
      </c>
      <c r="AR220" t="s">
        <v>77</v>
      </c>
      <c r="AS220">
        <v>12240</v>
      </c>
      <c r="AT220">
        <v>500</v>
      </c>
      <c r="AU220" t="s">
        <v>75</v>
      </c>
      <c r="AV220" t="s">
        <v>75</v>
      </c>
      <c r="AW220" t="s">
        <v>87</v>
      </c>
      <c r="AX220" t="s">
        <v>70</v>
      </c>
      <c r="AY220">
        <v>125.09</v>
      </c>
      <c r="AZ220">
        <v>1358.16</v>
      </c>
      <c r="BA220">
        <v>3200</v>
      </c>
      <c r="BB220">
        <v>13200</v>
      </c>
      <c r="BC220" t="s">
        <v>88</v>
      </c>
      <c r="BD220">
        <v>113.28</v>
      </c>
      <c r="BE220">
        <v>1270.9100000000001</v>
      </c>
      <c r="BF220">
        <v>7650</v>
      </c>
      <c r="BG220">
        <v>12240</v>
      </c>
      <c r="BH220" t="s">
        <v>88</v>
      </c>
      <c r="BI220">
        <v>168.75</v>
      </c>
      <c r="BJ220">
        <v>1844.34</v>
      </c>
      <c r="BK220">
        <v>5100</v>
      </c>
      <c r="BL220">
        <v>13550</v>
      </c>
      <c r="BM220" t="s">
        <v>88</v>
      </c>
    </row>
    <row r="221" spans="1:65" x14ac:dyDescent="0.2">
      <c r="A221">
        <v>10220</v>
      </c>
      <c r="B221" t="s">
        <v>65</v>
      </c>
      <c r="C221" s="1">
        <v>45356</v>
      </c>
      <c r="D221" t="s">
        <v>994</v>
      </c>
      <c r="E221">
        <v>2007</v>
      </c>
      <c r="F221" t="s">
        <v>67</v>
      </c>
      <c r="G221" t="s">
        <v>995</v>
      </c>
      <c r="H221" t="s">
        <v>845</v>
      </c>
      <c r="I221" t="s">
        <v>996</v>
      </c>
      <c r="J221" t="s">
        <v>92</v>
      </c>
      <c r="K221" t="s">
        <v>72</v>
      </c>
      <c r="L221">
        <v>2488</v>
      </c>
      <c r="M221" t="s">
        <v>352</v>
      </c>
      <c r="N221" t="s">
        <v>93</v>
      </c>
      <c r="O221" t="s">
        <v>75</v>
      </c>
      <c r="P221" t="s">
        <v>76</v>
      </c>
      <c r="Q221" t="s">
        <v>77</v>
      </c>
      <c r="R221" t="s">
        <v>75</v>
      </c>
      <c r="S221" t="s">
        <v>70</v>
      </c>
      <c r="T221">
        <v>22</v>
      </c>
      <c r="U221" t="s">
        <v>997</v>
      </c>
      <c r="V221" t="s">
        <v>225</v>
      </c>
      <c r="W221" t="s">
        <v>998</v>
      </c>
      <c r="X221">
        <v>4412</v>
      </c>
      <c r="Y221" t="s">
        <v>623</v>
      </c>
      <c r="Z221">
        <v>53</v>
      </c>
      <c r="AA221" s="1">
        <v>25957</v>
      </c>
      <c r="AB221" t="s">
        <v>97</v>
      </c>
      <c r="AC221" t="s">
        <v>77</v>
      </c>
      <c r="AD221" t="s">
        <v>70</v>
      </c>
      <c r="AE221">
        <v>4</v>
      </c>
      <c r="AF221">
        <v>16</v>
      </c>
      <c r="AG221" t="s">
        <v>124</v>
      </c>
      <c r="AH221" t="s">
        <v>148</v>
      </c>
      <c r="AI221">
        <v>0</v>
      </c>
      <c r="AJ221" t="s">
        <v>75</v>
      </c>
      <c r="AK221" t="s">
        <v>75</v>
      </c>
      <c r="AL221" t="s">
        <v>75</v>
      </c>
      <c r="AM221" t="s">
        <v>70</v>
      </c>
      <c r="AN221" t="s">
        <v>86</v>
      </c>
      <c r="AO221" t="s">
        <v>70</v>
      </c>
      <c r="AP221" t="s">
        <v>75</v>
      </c>
      <c r="AQ221" t="s">
        <v>75</v>
      </c>
      <c r="AR221" t="s">
        <v>77</v>
      </c>
      <c r="AS221">
        <v>12780</v>
      </c>
      <c r="AT221">
        <v>500</v>
      </c>
      <c r="AU221" t="s">
        <v>75</v>
      </c>
      <c r="AV221" t="s">
        <v>75</v>
      </c>
      <c r="AW221" t="s">
        <v>87</v>
      </c>
      <c r="AX221" t="s">
        <v>70</v>
      </c>
      <c r="AY221">
        <v>79.11</v>
      </c>
      <c r="AZ221">
        <v>859.29</v>
      </c>
      <c r="BA221">
        <v>3350</v>
      </c>
      <c r="BB221">
        <v>13350</v>
      </c>
      <c r="BC221" t="s">
        <v>88</v>
      </c>
      <c r="BD221">
        <v>71.709999999999994</v>
      </c>
      <c r="BE221">
        <v>804.67</v>
      </c>
      <c r="BF221">
        <v>7988</v>
      </c>
      <c r="BG221">
        <v>12780</v>
      </c>
      <c r="BH221" t="s">
        <v>88</v>
      </c>
      <c r="BI221">
        <v>79.05</v>
      </c>
      <c r="BJ221">
        <v>865.81</v>
      </c>
      <c r="BK221">
        <v>5300</v>
      </c>
      <c r="BL221">
        <v>14150</v>
      </c>
      <c r="BM221" t="s">
        <v>88</v>
      </c>
    </row>
    <row r="222" spans="1:65" x14ac:dyDescent="0.2">
      <c r="A222">
        <v>10221</v>
      </c>
      <c r="B222" t="s">
        <v>65</v>
      </c>
      <c r="C222" s="1">
        <v>45356</v>
      </c>
      <c r="D222" t="s">
        <v>999</v>
      </c>
      <c r="E222">
        <v>2014</v>
      </c>
      <c r="F222" t="s">
        <v>652</v>
      </c>
      <c r="G222" t="s">
        <v>1000</v>
      </c>
      <c r="H222" t="s">
        <v>70</v>
      </c>
      <c r="I222" t="s">
        <v>1001</v>
      </c>
      <c r="J222" t="s">
        <v>100</v>
      </c>
      <c r="K222" t="s">
        <v>72</v>
      </c>
      <c r="L222">
        <v>647</v>
      </c>
      <c r="M222" t="s">
        <v>228</v>
      </c>
      <c r="N222" t="s">
        <v>93</v>
      </c>
      <c r="O222" t="s">
        <v>75</v>
      </c>
      <c r="P222" t="s">
        <v>76</v>
      </c>
      <c r="Q222" t="s">
        <v>77</v>
      </c>
      <c r="R222" t="s">
        <v>75</v>
      </c>
      <c r="S222" t="s">
        <v>70</v>
      </c>
      <c r="T222" t="s">
        <v>1002</v>
      </c>
      <c r="U222" t="s">
        <v>1003</v>
      </c>
      <c r="V222" t="s">
        <v>936</v>
      </c>
      <c r="W222" t="s">
        <v>305</v>
      </c>
      <c r="X222">
        <v>2013</v>
      </c>
      <c r="Y222" t="s">
        <v>116</v>
      </c>
      <c r="Z222">
        <v>46</v>
      </c>
      <c r="AA222" s="1">
        <v>28514</v>
      </c>
      <c r="AB222" t="s">
        <v>97</v>
      </c>
      <c r="AC222" t="s">
        <v>77</v>
      </c>
      <c r="AD222" t="s">
        <v>70</v>
      </c>
      <c r="AE222">
        <v>4</v>
      </c>
      <c r="AF222">
        <v>16</v>
      </c>
      <c r="AG222" t="s">
        <v>124</v>
      </c>
      <c r="AH222" t="s">
        <v>148</v>
      </c>
      <c r="AI222">
        <v>1</v>
      </c>
      <c r="AJ222" t="s">
        <v>75</v>
      </c>
      <c r="AK222" t="s">
        <v>77</v>
      </c>
      <c r="AL222" t="s">
        <v>77</v>
      </c>
      <c r="AM222">
        <v>29</v>
      </c>
      <c r="AN222" s="1">
        <v>44439</v>
      </c>
      <c r="AO222" t="s">
        <v>106</v>
      </c>
      <c r="AP222" t="s">
        <v>75</v>
      </c>
      <c r="AQ222" t="s">
        <v>75</v>
      </c>
      <c r="AR222" t="s">
        <v>77</v>
      </c>
      <c r="AS222">
        <v>27900</v>
      </c>
      <c r="AT222">
        <v>500</v>
      </c>
      <c r="AU222" t="s">
        <v>75</v>
      </c>
      <c r="AV222" t="s">
        <v>75</v>
      </c>
      <c r="AW222" t="s">
        <v>87</v>
      </c>
      <c r="AX222" t="s">
        <v>70</v>
      </c>
      <c r="AY222">
        <v>189.02</v>
      </c>
      <c r="AZ222">
        <v>2051.8000000000002</v>
      </c>
      <c r="BA222">
        <v>11625</v>
      </c>
      <c r="BB222">
        <v>34875</v>
      </c>
      <c r="BC222" t="s">
        <v>88</v>
      </c>
      <c r="BD222">
        <v>127.16</v>
      </c>
      <c r="BE222">
        <v>1426.48</v>
      </c>
      <c r="BF222">
        <v>17438</v>
      </c>
      <c r="BG222">
        <v>27900</v>
      </c>
      <c r="BH222" t="s">
        <v>88</v>
      </c>
      <c r="BI222">
        <v>194.9</v>
      </c>
      <c r="BJ222">
        <v>2129.0100000000002</v>
      </c>
      <c r="BK222">
        <v>11600</v>
      </c>
      <c r="BL222">
        <v>30200</v>
      </c>
      <c r="BM222" t="s">
        <v>88</v>
      </c>
    </row>
    <row r="223" spans="1:65" x14ac:dyDescent="0.2">
      <c r="A223">
        <v>10222</v>
      </c>
      <c r="B223" t="s">
        <v>65</v>
      </c>
      <c r="C223" s="1">
        <v>45356</v>
      </c>
      <c r="D223" t="s">
        <v>1004</v>
      </c>
      <c r="E223">
        <v>2014</v>
      </c>
      <c r="F223" t="s">
        <v>497</v>
      </c>
      <c r="G223" t="s">
        <v>498</v>
      </c>
      <c r="H223" t="s">
        <v>70</v>
      </c>
      <c r="I223" t="s">
        <v>1005</v>
      </c>
      <c r="J223" t="s">
        <v>92</v>
      </c>
      <c r="K223" t="s">
        <v>72</v>
      </c>
      <c r="L223">
        <v>1598</v>
      </c>
      <c r="M223" t="s">
        <v>175</v>
      </c>
      <c r="N223" t="s">
        <v>93</v>
      </c>
      <c r="O223" t="s">
        <v>75</v>
      </c>
      <c r="P223" t="s">
        <v>76</v>
      </c>
      <c r="Q223" t="s">
        <v>77</v>
      </c>
      <c r="R223" t="s">
        <v>75</v>
      </c>
      <c r="S223" t="s">
        <v>70</v>
      </c>
      <c r="T223">
        <v>287</v>
      </c>
      <c r="U223" t="s">
        <v>1006</v>
      </c>
      <c r="V223" t="s">
        <v>80</v>
      </c>
      <c r="W223" t="s">
        <v>1007</v>
      </c>
      <c r="X223">
        <v>3432</v>
      </c>
      <c r="Y223" t="s">
        <v>82</v>
      </c>
      <c r="Z223">
        <v>69</v>
      </c>
      <c r="AA223" s="1">
        <v>20113</v>
      </c>
      <c r="AB223" t="s">
        <v>97</v>
      </c>
      <c r="AC223" t="s">
        <v>77</v>
      </c>
      <c r="AD223" t="s">
        <v>70</v>
      </c>
      <c r="AE223">
        <v>4</v>
      </c>
      <c r="AF223">
        <v>16</v>
      </c>
      <c r="AG223" t="s">
        <v>84</v>
      </c>
      <c r="AH223" t="s">
        <v>85</v>
      </c>
      <c r="AI223">
        <v>0</v>
      </c>
      <c r="AJ223" t="s">
        <v>75</v>
      </c>
      <c r="AK223" t="s">
        <v>75</v>
      </c>
      <c r="AL223" t="s">
        <v>75</v>
      </c>
      <c r="AM223" t="s">
        <v>70</v>
      </c>
      <c r="AN223" t="s">
        <v>86</v>
      </c>
      <c r="AO223" t="s">
        <v>70</v>
      </c>
      <c r="AP223" t="s">
        <v>75</v>
      </c>
      <c r="AQ223" t="s">
        <v>75</v>
      </c>
      <c r="AR223" t="s">
        <v>77</v>
      </c>
      <c r="AS223">
        <v>9360</v>
      </c>
      <c r="AT223">
        <v>500</v>
      </c>
      <c r="AU223" t="s">
        <v>75</v>
      </c>
      <c r="AV223" t="s">
        <v>75</v>
      </c>
      <c r="AW223" t="s">
        <v>87</v>
      </c>
      <c r="AX223" t="s">
        <v>70</v>
      </c>
      <c r="AY223">
        <v>60.71</v>
      </c>
      <c r="AZ223">
        <v>659.68</v>
      </c>
      <c r="BA223">
        <v>2800</v>
      </c>
      <c r="BB223">
        <v>12800</v>
      </c>
      <c r="BC223" t="s">
        <v>88</v>
      </c>
      <c r="BD223">
        <v>61.46</v>
      </c>
      <c r="BE223">
        <v>689.72</v>
      </c>
      <c r="BF223">
        <v>5850</v>
      </c>
      <c r="BG223">
        <v>9360</v>
      </c>
      <c r="BH223" t="s">
        <v>88</v>
      </c>
      <c r="BI223">
        <v>75.510000000000005</v>
      </c>
      <c r="BJ223">
        <v>827.14</v>
      </c>
      <c r="BK223">
        <v>3900</v>
      </c>
      <c r="BL223">
        <v>10400</v>
      </c>
      <c r="BM223" t="s">
        <v>88</v>
      </c>
    </row>
    <row r="224" spans="1:65" x14ac:dyDescent="0.2">
      <c r="A224">
        <v>10223</v>
      </c>
      <c r="B224" t="s">
        <v>65</v>
      </c>
      <c r="C224" s="1">
        <v>45356</v>
      </c>
      <c r="D224" t="s">
        <v>70</v>
      </c>
      <c r="E224">
        <v>2004</v>
      </c>
      <c r="F224" t="s">
        <v>89</v>
      </c>
      <c r="G224" t="s">
        <v>250</v>
      </c>
      <c r="H224" t="s">
        <v>888</v>
      </c>
      <c r="I224" t="s">
        <v>889</v>
      </c>
      <c r="J224" t="s">
        <v>71</v>
      </c>
      <c r="K224" t="s">
        <v>72</v>
      </c>
      <c r="L224">
        <v>2362</v>
      </c>
      <c r="M224" t="s">
        <v>73</v>
      </c>
      <c r="N224" t="s">
        <v>93</v>
      </c>
      <c r="O224" t="s">
        <v>75</v>
      </c>
      <c r="P224" t="s">
        <v>76</v>
      </c>
      <c r="Q224" t="s">
        <v>77</v>
      </c>
      <c r="R224" t="s">
        <v>75</v>
      </c>
      <c r="S224" t="s">
        <v>112</v>
      </c>
      <c r="T224">
        <v>45</v>
      </c>
      <c r="U224" t="s">
        <v>1008</v>
      </c>
      <c r="V224" t="s">
        <v>225</v>
      </c>
      <c r="W224" t="s">
        <v>1009</v>
      </c>
      <c r="X224">
        <v>9300</v>
      </c>
      <c r="Y224" t="s">
        <v>278</v>
      </c>
      <c r="Z224">
        <v>28</v>
      </c>
      <c r="AA224" s="1">
        <v>35088</v>
      </c>
      <c r="AB224" t="s">
        <v>248</v>
      </c>
      <c r="AC224" t="s">
        <v>77</v>
      </c>
      <c r="AD224" t="s">
        <v>77</v>
      </c>
      <c r="AE224">
        <v>4</v>
      </c>
      <c r="AF224">
        <v>16</v>
      </c>
      <c r="AG224" t="s">
        <v>124</v>
      </c>
      <c r="AH224" t="s">
        <v>85</v>
      </c>
      <c r="AI224">
        <v>0</v>
      </c>
      <c r="AJ224" t="s">
        <v>75</v>
      </c>
      <c r="AK224" t="s">
        <v>75</v>
      </c>
      <c r="AL224" t="s">
        <v>75</v>
      </c>
      <c r="AM224" t="s">
        <v>70</v>
      </c>
      <c r="AN224" t="s">
        <v>86</v>
      </c>
      <c r="AO224" t="s">
        <v>70</v>
      </c>
      <c r="AP224" t="s">
        <v>75</v>
      </c>
      <c r="AQ224" t="s">
        <v>75</v>
      </c>
      <c r="AR224" t="s">
        <v>77</v>
      </c>
      <c r="AS224">
        <v>4320</v>
      </c>
      <c r="AT224">
        <v>500</v>
      </c>
      <c r="AU224" t="s">
        <v>75</v>
      </c>
      <c r="AV224" t="s">
        <v>75</v>
      </c>
      <c r="AW224" t="s">
        <v>87</v>
      </c>
      <c r="AX224" t="s">
        <v>70</v>
      </c>
      <c r="AY224">
        <v>72.12</v>
      </c>
      <c r="AZ224">
        <v>783.45</v>
      </c>
      <c r="BA224">
        <v>1</v>
      </c>
      <c r="BB224">
        <v>6900</v>
      </c>
      <c r="BC224" t="s">
        <v>88</v>
      </c>
      <c r="BD224">
        <v>67.94</v>
      </c>
      <c r="BE224">
        <v>762.4</v>
      </c>
      <c r="BF224">
        <v>2700</v>
      </c>
      <c r="BG224">
        <v>4320</v>
      </c>
      <c r="BH224" t="s">
        <v>88</v>
      </c>
      <c r="BI224">
        <v>137.46</v>
      </c>
      <c r="BJ224">
        <v>1503.03</v>
      </c>
      <c r="BK224">
        <v>1800</v>
      </c>
      <c r="BL224">
        <v>4850</v>
      </c>
      <c r="BM224" t="s">
        <v>88</v>
      </c>
    </row>
    <row r="225" spans="1:65" x14ac:dyDescent="0.2">
      <c r="A225">
        <v>10224</v>
      </c>
      <c r="B225" t="s">
        <v>65</v>
      </c>
      <c r="C225" s="1">
        <v>45356</v>
      </c>
      <c r="D225" t="s">
        <v>1010</v>
      </c>
      <c r="E225">
        <v>2005</v>
      </c>
      <c r="F225" t="s">
        <v>141</v>
      </c>
      <c r="G225" t="s">
        <v>1011</v>
      </c>
      <c r="H225" t="s">
        <v>1012</v>
      </c>
      <c r="I225" t="s">
        <v>70</v>
      </c>
      <c r="J225" t="s">
        <v>71</v>
      </c>
      <c r="K225" t="s">
        <v>72</v>
      </c>
      <c r="L225">
        <v>2997</v>
      </c>
      <c r="M225" t="s">
        <v>223</v>
      </c>
      <c r="N225" t="s">
        <v>93</v>
      </c>
      <c r="O225" t="s">
        <v>75</v>
      </c>
      <c r="P225" t="s">
        <v>76</v>
      </c>
      <c r="Q225" t="s">
        <v>77</v>
      </c>
      <c r="R225" t="s">
        <v>75</v>
      </c>
      <c r="S225" t="s">
        <v>70</v>
      </c>
      <c r="T225">
        <v>26</v>
      </c>
      <c r="U225" t="s">
        <v>1013</v>
      </c>
      <c r="V225" t="s">
        <v>225</v>
      </c>
      <c r="W225" t="s">
        <v>123</v>
      </c>
      <c r="X225">
        <v>2019</v>
      </c>
      <c r="Y225" t="s">
        <v>116</v>
      </c>
      <c r="Z225">
        <v>23</v>
      </c>
      <c r="AA225" s="1">
        <v>36915</v>
      </c>
      <c r="AB225" t="s">
        <v>97</v>
      </c>
      <c r="AC225" t="s">
        <v>77</v>
      </c>
      <c r="AD225" t="s">
        <v>70</v>
      </c>
      <c r="AE225">
        <v>4</v>
      </c>
      <c r="AF225">
        <v>16</v>
      </c>
      <c r="AG225" t="s">
        <v>124</v>
      </c>
      <c r="AH225" t="s">
        <v>85</v>
      </c>
      <c r="AI225">
        <v>0</v>
      </c>
      <c r="AJ225" t="s">
        <v>75</v>
      </c>
      <c r="AK225" t="s">
        <v>75</v>
      </c>
      <c r="AL225" t="s">
        <v>75</v>
      </c>
      <c r="AM225" t="s">
        <v>70</v>
      </c>
      <c r="AN225" t="s">
        <v>86</v>
      </c>
      <c r="AO225" t="s">
        <v>70</v>
      </c>
      <c r="AP225" t="s">
        <v>75</v>
      </c>
      <c r="AQ225" t="s">
        <v>75</v>
      </c>
      <c r="AR225" t="s">
        <v>77</v>
      </c>
      <c r="AS225">
        <v>6850</v>
      </c>
      <c r="AT225">
        <v>500</v>
      </c>
      <c r="AU225" t="s">
        <v>75</v>
      </c>
      <c r="AV225" t="s">
        <v>75</v>
      </c>
      <c r="AW225" t="s">
        <v>87</v>
      </c>
      <c r="AX225" t="s">
        <v>70</v>
      </c>
      <c r="AY225">
        <v>138.72999999999999</v>
      </c>
      <c r="AZ225">
        <v>1506.18</v>
      </c>
      <c r="BA225">
        <v>1</v>
      </c>
      <c r="BB225">
        <v>9500</v>
      </c>
      <c r="BC225" t="s">
        <v>88</v>
      </c>
      <c r="BD225">
        <v>117.38</v>
      </c>
      <c r="BE225">
        <v>1316.96</v>
      </c>
      <c r="BF225">
        <v>4763</v>
      </c>
      <c r="BG225">
        <v>7620</v>
      </c>
      <c r="BH225" t="s">
        <v>179</v>
      </c>
      <c r="BI225">
        <v>107.3</v>
      </c>
      <c r="BJ225">
        <v>1165.53</v>
      </c>
      <c r="BK225">
        <v>3200</v>
      </c>
      <c r="BL225">
        <v>8500</v>
      </c>
      <c r="BM225" t="s">
        <v>88</v>
      </c>
    </row>
    <row r="226" spans="1:65" hidden="1" x14ac:dyDescent="0.2">
      <c r="A226">
        <v>10225</v>
      </c>
      <c r="B226" t="s">
        <v>65</v>
      </c>
      <c r="C226" s="1">
        <v>45356</v>
      </c>
      <c r="D226" t="s">
        <v>1014</v>
      </c>
      <c r="E226">
        <v>2007</v>
      </c>
      <c r="F226" t="s">
        <v>89</v>
      </c>
      <c r="G226" t="s">
        <v>988</v>
      </c>
      <c r="H226" t="s">
        <v>70</v>
      </c>
      <c r="I226" t="s">
        <v>70</v>
      </c>
      <c r="J226" t="s">
        <v>100</v>
      </c>
      <c r="K226" t="s">
        <v>72</v>
      </c>
      <c r="L226">
        <v>1290</v>
      </c>
      <c r="M226" t="s">
        <v>228</v>
      </c>
      <c r="N226" t="s">
        <v>74</v>
      </c>
      <c r="O226" t="s">
        <v>75</v>
      </c>
      <c r="P226" t="s">
        <v>76</v>
      </c>
      <c r="Q226" t="s">
        <v>77</v>
      </c>
      <c r="R226" t="s">
        <v>75</v>
      </c>
      <c r="S226">
        <v>3</v>
      </c>
      <c r="T226">
        <v>9</v>
      </c>
      <c r="U226" t="s">
        <v>1015</v>
      </c>
      <c r="V226" t="s">
        <v>194</v>
      </c>
      <c r="W226" t="s">
        <v>1016</v>
      </c>
      <c r="X226">
        <v>626</v>
      </c>
      <c r="Y226" t="s">
        <v>116</v>
      </c>
      <c r="Z226">
        <v>28</v>
      </c>
      <c r="AA226" s="1">
        <v>35088</v>
      </c>
      <c r="AB226" t="s">
        <v>254</v>
      </c>
      <c r="AC226" t="s">
        <v>77</v>
      </c>
      <c r="AD226" t="s">
        <v>70</v>
      </c>
      <c r="AE226">
        <v>4</v>
      </c>
      <c r="AF226">
        <v>16</v>
      </c>
      <c r="AG226" t="s">
        <v>124</v>
      </c>
      <c r="AH226" t="s">
        <v>148</v>
      </c>
      <c r="AI226">
        <v>0</v>
      </c>
      <c r="AJ226" t="s">
        <v>75</v>
      </c>
      <c r="AK226" t="s">
        <v>75</v>
      </c>
      <c r="AL226" t="s">
        <v>75</v>
      </c>
      <c r="AM226" t="s">
        <v>70</v>
      </c>
      <c r="AN226" t="s">
        <v>86</v>
      </c>
      <c r="AO226" t="s">
        <v>70</v>
      </c>
      <c r="AP226" t="s">
        <v>75</v>
      </c>
      <c r="AQ226" t="s">
        <v>75</v>
      </c>
      <c r="AR226" t="s">
        <v>77</v>
      </c>
      <c r="AS226">
        <v>7200</v>
      </c>
      <c r="AT226">
        <v>500</v>
      </c>
      <c r="AU226" t="s">
        <v>75</v>
      </c>
      <c r="AV226" t="s">
        <v>75</v>
      </c>
      <c r="AW226" t="s">
        <v>87</v>
      </c>
      <c r="AX226" t="s">
        <v>70</v>
      </c>
      <c r="AY226">
        <v>-1</v>
      </c>
      <c r="AZ226">
        <v>-1</v>
      </c>
      <c r="BA226">
        <v>-1</v>
      </c>
      <c r="BB226">
        <v>-1</v>
      </c>
      <c r="BC226" t="s">
        <v>159</v>
      </c>
      <c r="BD226">
        <v>84.31</v>
      </c>
      <c r="BE226">
        <v>945.99</v>
      </c>
      <c r="BF226">
        <v>4500</v>
      </c>
      <c r="BG226">
        <v>7200</v>
      </c>
      <c r="BH226" t="s">
        <v>98</v>
      </c>
      <c r="BI226">
        <v>176.89</v>
      </c>
      <c r="BJ226">
        <v>1933.08</v>
      </c>
      <c r="BK226">
        <v>3000</v>
      </c>
      <c r="BL226">
        <v>8050</v>
      </c>
      <c r="BM226" t="s">
        <v>98</v>
      </c>
    </row>
    <row r="227" spans="1:65" hidden="1" x14ac:dyDescent="0.2">
      <c r="A227">
        <v>10226</v>
      </c>
      <c r="B227" t="s">
        <v>65</v>
      </c>
      <c r="C227" s="1">
        <v>45356</v>
      </c>
      <c r="D227" t="s">
        <v>1017</v>
      </c>
      <c r="E227">
        <v>2005</v>
      </c>
      <c r="F227" t="s">
        <v>67</v>
      </c>
      <c r="G227" t="s">
        <v>905</v>
      </c>
      <c r="H227" t="s">
        <v>556</v>
      </c>
      <c r="I227" t="s">
        <v>1018</v>
      </c>
      <c r="J227" t="s">
        <v>71</v>
      </c>
      <c r="K227" t="s">
        <v>72</v>
      </c>
      <c r="L227">
        <v>3498</v>
      </c>
      <c r="M227" t="s">
        <v>73</v>
      </c>
      <c r="N227" t="s">
        <v>164</v>
      </c>
      <c r="O227" t="s">
        <v>75</v>
      </c>
      <c r="P227" t="s">
        <v>76</v>
      </c>
      <c r="Q227" t="s">
        <v>77</v>
      </c>
      <c r="R227" t="s">
        <v>75</v>
      </c>
      <c r="S227" t="s">
        <v>70</v>
      </c>
      <c r="T227">
        <v>25</v>
      </c>
      <c r="U227" t="s">
        <v>1019</v>
      </c>
      <c r="V227" t="s">
        <v>80</v>
      </c>
      <c r="W227" t="s">
        <v>1020</v>
      </c>
      <c r="X227">
        <v>4930</v>
      </c>
      <c r="Y227" t="s">
        <v>623</v>
      </c>
      <c r="Z227">
        <v>24</v>
      </c>
      <c r="AA227" s="1">
        <v>36549</v>
      </c>
      <c r="AB227" t="s">
        <v>83</v>
      </c>
      <c r="AC227" t="s">
        <v>77</v>
      </c>
      <c r="AD227" t="s">
        <v>70</v>
      </c>
      <c r="AE227">
        <v>4</v>
      </c>
      <c r="AF227">
        <v>16</v>
      </c>
      <c r="AG227" t="s">
        <v>84</v>
      </c>
      <c r="AH227" t="s">
        <v>85</v>
      </c>
      <c r="AI227">
        <v>0</v>
      </c>
      <c r="AJ227" t="s">
        <v>75</v>
      </c>
      <c r="AK227" t="s">
        <v>75</v>
      </c>
      <c r="AL227" t="s">
        <v>75</v>
      </c>
      <c r="AM227" t="s">
        <v>70</v>
      </c>
      <c r="AN227" t="s">
        <v>86</v>
      </c>
      <c r="AO227" t="s">
        <v>70</v>
      </c>
      <c r="AP227" t="s">
        <v>75</v>
      </c>
      <c r="AQ227" t="s">
        <v>75</v>
      </c>
      <c r="AR227" t="s">
        <v>77</v>
      </c>
      <c r="AS227">
        <v>6750</v>
      </c>
      <c r="AT227">
        <v>500</v>
      </c>
      <c r="AU227" t="s">
        <v>75</v>
      </c>
      <c r="AV227" t="s">
        <v>75</v>
      </c>
      <c r="AW227" t="s">
        <v>87</v>
      </c>
      <c r="AX227" t="s">
        <v>70</v>
      </c>
      <c r="AY227">
        <v>81.73</v>
      </c>
      <c r="AZ227">
        <v>887.74</v>
      </c>
      <c r="BA227">
        <v>1</v>
      </c>
      <c r="BB227">
        <v>8400</v>
      </c>
      <c r="BC227" t="s">
        <v>88</v>
      </c>
      <c r="BD227">
        <v>-1</v>
      </c>
      <c r="BE227">
        <v>-1</v>
      </c>
      <c r="BF227">
        <v>-1</v>
      </c>
      <c r="BG227">
        <v>-1</v>
      </c>
      <c r="BH227" t="s">
        <v>149</v>
      </c>
      <c r="BI227">
        <v>123.71</v>
      </c>
      <c r="BJ227">
        <v>1344.95</v>
      </c>
      <c r="BK227">
        <v>2600</v>
      </c>
      <c r="BL227">
        <v>6900</v>
      </c>
      <c r="BM227" t="s">
        <v>88</v>
      </c>
    </row>
    <row r="228" spans="1:65" x14ac:dyDescent="0.2">
      <c r="A228">
        <v>10227</v>
      </c>
      <c r="B228" t="s">
        <v>65</v>
      </c>
      <c r="C228" s="1">
        <v>45356</v>
      </c>
      <c r="D228" t="s">
        <v>70</v>
      </c>
      <c r="E228">
        <v>2006</v>
      </c>
      <c r="F228" t="s">
        <v>118</v>
      </c>
      <c r="G228" t="s">
        <v>119</v>
      </c>
      <c r="H228" t="s">
        <v>70</v>
      </c>
      <c r="I228" t="s">
        <v>70</v>
      </c>
      <c r="J228" t="s">
        <v>100</v>
      </c>
      <c r="K228" t="s">
        <v>72</v>
      </c>
      <c r="L228">
        <v>1489</v>
      </c>
      <c r="M228" t="s">
        <v>73</v>
      </c>
      <c r="N228" t="s">
        <v>93</v>
      </c>
      <c r="O228" t="s">
        <v>75</v>
      </c>
      <c r="P228" t="s">
        <v>76</v>
      </c>
      <c r="Q228" t="s">
        <v>77</v>
      </c>
      <c r="R228" t="s">
        <v>75</v>
      </c>
      <c r="S228" t="s">
        <v>70</v>
      </c>
      <c r="T228">
        <v>9</v>
      </c>
      <c r="U228" t="s">
        <v>1021</v>
      </c>
      <c r="V228" t="s">
        <v>225</v>
      </c>
      <c r="W228" t="s">
        <v>340</v>
      </c>
      <c r="X228">
        <v>3216</v>
      </c>
      <c r="Y228" t="s">
        <v>82</v>
      </c>
      <c r="Z228">
        <v>27</v>
      </c>
      <c r="AA228" s="1">
        <v>35454</v>
      </c>
      <c r="AB228" t="s">
        <v>254</v>
      </c>
      <c r="AC228" t="s">
        <v>77</v>
      </c>
      <c r="AD228" t="s">
        <v>70</v>
      </c>
      <c r="AE228">
        <v>4</v>
      </c>
      <c r="AF228">
        <v>16</v>
      </c>
      <c r="AG228" t="s">
        <v>84</v>
      </c>
      <c r="AH228" t="s">
        <v>148</v>
      </c>
      <c r="AI228">
        <v>0</v>
      </c>
      <c r="AJ228" t="s">
        <v>75</v>
      </c>
      <c r="AK228" t="s">
        <v>75</v>
      </c>
      <c r="AL228" t="s">
        <v>75</v>
      </c>
      <c r="AM228" t="s">
        <v>70</v>
      </c>
      <c r="AN228" t="s">
        <v>86</v>
      </c>
      <c r="AO228" t="s">
        <v>70</v>
      </c>
      <c r="AP228" t="s">
        <v>75</v>
      </c>
      <c r="AQ228" t="s">
        <v>75</v>
      </c>
      <c r="AR228" t="s">
        <v>77</v>
      </c>
      <c r="AS228">
        <v>7750</v>
      </c>
      <c r="AT228">
        <v>500</v>
      </c>
      <c r="AU228" t="s">
        <v>75</v>
      </c>
      <c r="AV228" t="s">
        <v>75</v>
      </c>
      <c r="AW228" t="s">
        <v>87</v>
      </c>
      <c r="AX228" t="s">
        <v>70</v>
      </c>
      <c r="AY228">
        <v>101.05</v>
      </c>
      <c r="AZ228">
        <v>1097.3</v>
      </c>
      <c r="BA228">
        <v>1350</v>
      </c>
      <c r="BB228">
        <v>11350</v>
      </c>
      <c r="BC228" t="s">
        <v>88</v>
      </c>
      <c r="BD228">
        <v>77.72</v>
      </c>
      <c r="BE228">
        <v>872.08</v>
      </c>
      <c r="BF228">
        <v>6338</v>
      </c>
      <c r="BG228">
        <v>10140</v>
      </c>
      <c r="BH228" t="s">
        <v>88</v>
      </c>
      <c r="BI228">
        <v>91.05</v>
      </c>
      <c r="BJ228">
        <v>988.63</v>
      </c>
      <c r="BK228">
        <v>4200</v>
      </c>
      <c r="BL228">
        <v>11250</v>
      </c>
      <c r="BM228" t="s">
        <v>88</v>
      </c>
    </row>
    <row r="229" spans="1:65" x14ac:dyDescent="0.2">
      <c r="A229">
        <v>10228</v>
      </c>
      <c r="B229" t="s">
        <v>65</v>
      </c>
      <c r="C229" s="1">
        <v>45356</v>
      </c>
      <c r="D229" t="s">
        <v>1022</v>
      </c>
      <c r="E229">
        <v>2012</v>
      </c>
      <c r="F229" t="s">
        <v>89</v>
      </c>
      <c r="G229" t="s">
        <v>1023</v>
      </c>
      <c r="H229" t="s">
        <v>645</v>
      </c>
      <c r="I229" t="s">
        <v>70</v>
      </c>
      <c r="J229" t="s">
        <v>100</v>
      </c>
      <c r="K229" t="s">
        <v>72</v>
      </c>
      <c r="L229">
        <v>1497</v>
      </c>
      <c r="M229" t="s">
        <v>788</v>
      </c>
      <c r="N229" t="s">
        <v>164</v>
      </c>
      <c r="O229" t="s">
        <v>75</v>
      </c>
      <c r="P229" t="s">
        <v>76</v>
      </c>
      <c r="Q229" t="s">
        <v>77</v>
      </c>
      <c r="R229" t="s">
        <v>75</v>
      </c>
      <c r="S229" t="s">
        <v>70</v>
      </c>
      <c r="T229">
        <v>10</v>
      </c>
      <c r="U229" t="s">
        <v>1024</v>
      </c>
      <c r="V229" t="s">
        <v>114</v>
      </c>
      <c r="W229" t="s">
        <v>235</v>
      </c>
      <c r="X229">
        <v>610</v>
      </c>
      <c r="Y229" t="s">
        <v>116</v>
      </c>
      <c r="Z229">
        <v>44</v>
      </c>
      <c r="AA229" s="1">
        <v>29244</v>
      </c>
      <c r="AB229" t="s">
        <v>97</v>
      </c>
      <c r="AC229" t="s">
        <v>77</v>
      </c>
      <c r="AD229" t="s">
        <v>70</v>
      </c>
      <c r="AE229">
        <v>4</v>
      </c>
      <c r="AF229">
        <v>16</v>
      </c>
      <c r="AG229" t="s">
        <v>84</v>
      </c>
      <c r="AH229" t="s">
        <v>85</v>
      </c>
      <c r="AI229">
        <v>0</v>
      </c>
      <c r="AJ229" t="s">
        <v>75</v>
      </c>
      <c r="AK229" t="s">
        <v>75</v>
      </c>
      <c r="AL229" t="s">
        <v>75</v>
      </c>
      <c r="AM229" t="s">
        <v>70</v>
      </c>
      <c r="AN229" t="s">
        <v>86</v>
      </c>
      <c r="AO229" t="s">
        <v>70</v>
      </c>
      <c r="AP229" t="s">
        <v>75</v>
      </c>
      <c r="AQ229" t="s">
        <v>75</v>
      </c>
      <c r="AR229" t="s">
        <v>77</v>
      </c>
      <c r="AS229">
        <v>13860</v>
      </c>
      <c r="AT229">
        <v>500</v>
      </c>
      <c r="AU229" t="s">
        <v>75</v>
      </c>
      <c r="AV229" t="s">
        <v>75</v>
      </c>
      <c r="AW229" t="s">
        <v>87</v>
      </c>
      <c r="AX229" t="s">
        <v>70</v>
      </c>
      <c r="AY229">
        <v>169.91</v>
      </c>
      <c r="AZ229">
        <v>1844.46</v>
      </c>
      <c r="BA229">
        <v>4450</v>
      </c>
      <c r="BB229">
        <v>14450</v>
      </c>
      <c r="BC229" t="s">
        <v>88</v>
      </c>
      <c r="BD229">
        <v>110</v>
      </c>
      <c r="BE229">
        <v>1234.17</v>
      </c>
      <c r="BF229">
        <v>8663</v>
      </c>
      <c r="BG229">
        <v>13860</v>
      </c>
      <c r="BH229" t="s">
        <v>88</v>
      </c>
      <c r="BI229">
        <v>330.3</v>
      </c>
      <c r="BJ229">
        <v>3606.71</v>
      </c>
      <c r="BK229">
        <v>5800</v>
      </c>
      <c r="BL229">
        <v>15300</v>
      </c>
      <c r="BM229" t="s">
        <v>98</v>
      </c>
    </row>
    <row r="230" spans="1:65" x14ac:dyDescent="0.2">
      <c r="A230">
        <v>10229</v>
      </c>
      <c r="B230" t="s">
        <v>65</v>
      </c>
      <c r="C230" s="1">
        <v>45356</v>
      </c>
      <c r="D230" t="s">
        <v>1025</v>
      </c>
      <c r="E230">
        <v>2006</v>
      </c>
      <c r="F230" t="s">
        <v>67</v>
      </c>
      <c r="G230" t="s">
        <v>1026</v>
      </c>
      <c r="H230" t="s">
        <v>1027</v>
      </c>
      <c r="I230" t="s">
        <v>1028</v>
      </c>
      <c r="J230" t="s">
        <v>263</v>
      </c>
      <c r="K230" t="s">
        <v>509</v>
      </c>
      <c r="L230">
        <v>2488</v>
      </c>
      <c r="M230" t="s">
        <v>175</v>
      </c>
      <c r="N230" t="s">
        <v>207</v>
      </c>
      <c r="O230" t="s">
        <v>75</v>
      </c>
      <c r="P230" t="s">
        <v>76</v>
      </c>
      <c r="Q230" t="s">
        <v>77</v>
      </c>
      <c r="R230" t="s">
        <v>75</v>
      </c>
      <c r="S230" t="s">
        <v>70</v>
      </c>
      <c r="T230">
        <v>14</v>
      </c>
      <c r="U230" t="s">
        <v>1029</v>
      </c>
      <c r="V230" t="s">
        <v>80</v>
      </c>
      <c r="W230" t="s">
        <v>663</v>
      </c>
      <c r="X230">
        <v>1062</v>
      </c>
      <c r="Y230" t="s">
        <v>116</v>
      </c>
      <c r="Z230">
        <v>23</v>
      </c>
      <c r="AA230" s="1">
        <v>36915</v>
      </c>
      <c r="AB230" t="s">
        <v>97</v>
      </c>
      <c r="AC230" t="s">
        <v>77</v>
      </c>
      <c r="AD230" t="s">
        <v>70</v>
      </c>
      <c r="AE230">
        <v>4</v>
      </c>
      <c r="AF230">
        <v>16</v>
      </c>
      <c r="AG230" t="s">
        <v>124</v>
      </c>
      <c r="AH230" t="s">
        <v>85</v>
      </c>
      <c r="AI230">
        <v>0</v>
      </c>
      <c r="AJ230" t="s">
        <v>75</v>
      </c>
      <c r="AK230" t="s">
        <v>75</v>
      </c>
      <c r="AL230" t="s">
        <v>75</v>
      </c>
      <c r="AM230" t="s">
        <v>70</v>
      </c>
      <c r="AN230" t="s">
        <v>86</v>
      </c>
      <c r="AO230" t="s">
        <v>70</v>
      </c>
      <c r="AP230" t="s">
        <v>75</v>
      </c>
      <c r="AQ230" t="s">
        <v>75</v>
      </c>
      <c r="AR230" t="s">
        <v>77</v>
      </c>
      <c r="AS230">
        <v>13020</v>
      </c>
      <c r="AT230">
        <v>500</v>
      </c>
      <c r="AU230" t="s">
        <v>75</v>
      </c>
      <c r="AV230" t="s">
        <v>75</v>
      </c>
      <c r="AW230" t="s">
        <v>87</v>
      </c>
      <c r="AX230" t="s">
        <v>70</v>
      </c>
      <c r="AY230">
        <v>162.63999999999999</v>
      </c>
      <c r="AZ230">
        <v>1765.58</v>
      </c>
      <c r="BA230">
        <v>4550</v>
      </c>
      <c r="BB230">
        <v>14550</v>
      </c>
      <c r="BC230" t="s">
        <v>88</v>
      </c>
      <c r="BD230">
        <v>116.37</v>
      </c>
      <c r="BE230">
        <v>1305.58</v>
      </c>
      <c r="BF230">
        <v>8138</v>
      </c>
      <c r="BG230">
        <v>13020</v>
      </c>
      <c r="BH230" t="s">
        <v>179</v>
      </c>
      <c r="BI230">
        <v>215.24</v>
      </c>
      <c r="BJ230">
        <v>2351.4499999999998</v>
      </c>
      <c r="BK230">
        <v>5400</v>
      </c>
      <c r="BL230">
        <v>14400</v>
      </c>
      <c r="BM230" t="s">
        <v>88</v>
      </c>
    </row>
    <row r="231" spans="1:65" x14ac:dyDescent="0.2">
      <c r="A231">
        <v>10230</v>
      </c>
      <c r="B231" t="s">
        <v>65</v>
      </c>
      <c r="C231" s="1">
        <v>45356</v>
      </c>
      <c r="D231" t="s">
        <v>1030</v>
      </c>
      <c r="E231">
        <v>2012</v>
      </c>
      <c r="F231" t="s">
        <v>67</v>
      </c>
      <c r="G231" t="s">
        <v>1031</v>
      </c>
      <c r="H231" t="s">
        <v>1032</v>
      </c>
      <c r="I231" t="s">
        <v>1033</v>
      </c>
      <c r="J231" t="s">
        <v>111</v>
      </c>
      <c r="K231" t="s">
        <v>72</v>
      </c>
      <c r="L231">
        <v>1998</v>
      </c>
      <c r="M231" t="s">
        <v>144</v>
      </c>
      <c r="N231" t="s">
        <v>93</v>
      </c>
      <c r="O231" t="s">
        <v>75</v>
      </c>
      <c r="P231" t="s">
        <v>76</v>
      </c>
      <c r="Q231" t="s">
        <v>77</v>
      </c>
      <c r="R231" t="s">
        <v>75</v>
      </c>
      <c r="S231" t="s">
        <v>70</v>
      </c>
      <c r="T231">
        <v>1095</v>
      </c>
      <c r="U231" t="s">
        <v>1034</v>
      </c>
      <c r="V231" t="s">
        <v>95</v>
      </c>
      <c r="W231" t="s">
        <v>1035</v>
      </c>
      <c r="X231">
        <v>7614</v>
      </c>
      <c r="Y231" t="s">
        <v>172</v>
      </c>
      <c r="Z231">
        <v>67</v>
      </c>
      <c r="AA231" s="1">
        <v>20844</v>
      </c>
      <c r="AB231" t="s">
        <v>97</v>
      </c>
      <c r="AC231" t="s">
        <v>77</v>
      </c>
      <c r="AD231" t="s">
        <v>70</v>
      </c>
      <c r="AE231">
        <v>4</v>
      </c>
      <c r="AF231">
        <v>16</v>
      </c>
      <c r="AG231" t="s">
        <v>84</v>
      </c>
      <c r="AH231" t="s">
        <v>148</v>
      </c>
      <c r="AI231">
        <v>1</v>
      </c>
      <c r="AJ231" t="s">
        <v>75</v>
      </c>
      <c r="AK231" t="s">
        <v>75</v>
      </c>
      <c r="AL231" t="s">
        <v>77</v>
      </c>
      <c r="AM231">
        <v>42</v>
      </c>
      <c r="AN231" s="1">
        <v>44043</v>
      </c>
      <c r="AO231" t="s">
        <v>106</v>
      </c>
      <c r="AP231" t="s">
        <v>75</v>
      </c>
      <c r="AQ231" t="s">
        <v>75</v>
      </c>
      <c r="AR231" t="s">
        <v>77</v>
      </c>
      <c r="AS231">
        <v>20460</v>
      </c>
      <c r="AT231">
        <v>500</v>
      </c>
      <c r="AU231" t="s">
        <v>75</v>
      </c>
      <c r="AV231" t="s">
        <v>75</v>
      </c>
      <c r="AW231" t="s">
        <v>87</v>
      </c>
      <c r="AX231" t="s">
        <v>70</v>
      </c>
      <c r="AY231">
        <v>98.12</v>
      </c>
      <c r="AZ231">
        <v>1065.58</v>
      </c>
      <c r="BA231">
        <v>7200</v>
      </c>
      <c r="BB231">
        <v>21600</v>
      </c>
      <c r="BC231" t="s">
        <v>88</v>
      </c>
      <c r="BD231">
        <v>84.71</v>
      </c>
      <c r="BE231">
        <v>950.57</v>
      </c>
      <c r="BF231">
        <v>12788</v>
      </c>
      <c r="BG231">
        <v>20460</v>
      </c>
      <c r="BH231" t="s">
        <v>88</v>
      </c>
      <c r="BI231">
        <v>91.7</v>
      </c>
      <c r="BJ231">
        <v>1003.29</v>
      </c>
      <c r="BK231">
        <v>8500</v>
      </c>
      <c r="BL231">
        <v>22350</v>
      </c>
      <c r="BM231" t="s">
        <v>88</v>
      </c>
    </row>
    <row r="232" spans="1:65" hidden="1" x14ac:dyDescent="0.2">
      <c r="A232">
        <v>10231</v>
      </c>
      <c r="B232" t="s">
        <v>65</v>
      </c>
      <c r="C232" s="1">
        <v>45356</v>
      </c>
      <c r="D232" t="s">
        <v>70</v>
      </c>
      <c r="E232">
        <v>2014</v>
      </c>
      <c r="F232" t="s">
        <v>141</v>
      </c>
      <c r="G232" t="s">
        <v>191</v>
      </c>
      <c r="H232" t="s">
        <v>1036</v>
      </c>
      <c r="I232" t="s">
        <v>1037</v>
      </c>
      <c r="J232" t="s">
        <v>92</v>
      </c>
      <c r="K232" t="s">
        <v>72</v>
      </c>
      <c r="L232">
        <v>2354</v>
      </c>
      <c r="M232" t="s">
        <v>144</v>
      </c>
      <c r="N232" t="s">
        <v>93</v>
      </c>
      <c r="O232" t="s">
        <v>75</v>
      </c>
      <c r="P232" t="s">
        <v>76</v>
      </c>
      <c r="Q232" t="s">
        <v>77</v>
      </c>
      <c r="R232" t="s">
        <v>75</v>
      </c>
      <c r="S232" t="s">
        <v>70</v>
      </c>
      <c r="T232" t="s">
        <v>517</v>
      </c>
      <c r="U232" t="s">
        <v>1038</v>
      </c>
      <c r="V232" t="s">
        <v>95</v>
      </c>
      <c r="W232" t="s">
        <v>1039</v>
      </c>
      <c r="X232">
        <v>6022</v>
      </c>
      <c r="Y232" t="s">
        <v>239</v>
      </c>
      <c r="Z232">
        <v>43</v>
      </c>
      <c r="AA232" s="1">
        <v>29610</v>
      </c>
      <c r="AB232" t="s">
        <v>97</v>
      </c>
      <c r="AC232" t="s">
        <v>77</v>
      </c>
      <c r="AD232" t="s">
        <v>70</v>
      </c>
      <c r="AE232">
        <v>4</v>
      </c>
      <c r="AF232">
        <v>16</v>
      </c>
      <c r="AG232" t="s">
        <v>84</v>
      </c>
      <c r="AH232" t="s">
        <v>85</v>
      </c>
      <c r="AI232">
        <v>0</v>
      </c>
      <c r="AJ232" t="s">
        <v>75</v>
      </c>
      <c r="AK232" t="s">
        <v>75</v>
      </c>
      <c r="AL232" t="s">
        <v>75</v>
      </c>
      <c r="AM232" t="s">
        <v>70</v>
      </c>
      <c r="AN232" t="s">
        <v>86</v>
      </c>
      <c r="AO232" t="s">
        <v>70</v>
      </c>
      <c r="AP232" t="s">
        <v>75</v>
      </c>
      <c r="AQ232" t="s">
        <v>75</v>
      </c>
      <c r="AR232" t="s">
        <v>77</v>
      </c>
      <c r="AS232">
        <v>23640</v>
      </c>
      <c r="AT232">
        <v>500</v>
      </c>
      <c r="AU232" t="s">
        <v>75</v>
      </c>
      <c r="AV232" t="s">
        <v>75</v>
      </c>
      <c r="AW232" t="s">
        <v>87</v>
      </c>
      <c r="AX232" t="s">
        <v>70</v>
      </c>
      <c r="AY232">
        <v>-1</v>
      </c>
      <c r="AZ232">
        <v>-1</v>
      </c>
      <c r="BA232">
        <v>-1</v>
      </c>
      <c r="BB232">
        <v>-1</v>
      </c>
      <c r="BC232" t="s">
        <v>159</v>
      </c>
      <c r="BD232">
        <v>90.92</v>
      </c>
      <c r="BE232">
        <v>1020.14</v>
      </c>
      <c r="BF232">
        <v>14775</v>
      </c>
      <c r="BG232">
        <v>23640</v>
      </c>
      <c r="BH232" t="s">
        <v>88</v>
      </c>
      <c r="BI232">
        <v>102.81</v>
      </c>
      <c r="BJ232">
        <v>1124.93</v>
      </c>
      <c r="BK232">
        <v>9850</v>
      </c>
      <c r="BL232">
        <v>25700</v>
      </c>
      <c r="BM232" t="s">
        <v>88</v>
      </c>
    </row>
    <row r="233" spans="1:65" x14ac:dyDescent="0.2">
      <c r="A233">
        <v>10232</v>
      </c>
      <c r="B233" t="s">
        <v>65</v>
      </c>
      <c r="C233" s="1">
        <v>45356</v>
      </c>
      <c r="D233" t="s">
        <v>1040</v>
      </c>
      <c r="E233">
        <v>2016</v>
      </c>
      <c r="F233" t="s">
        <v>350</v>
      </c>
      <c r="G233" t="s">
        <v>1041</v>
      </c>
      <c r="H233" t="s">
        <v>1042</v>
      </c>
      <c r="I233" t="s">
        <v>1043</v>
      </c>
      <c r="J233" t="s">
        <v>92</v>
      </c>
      <c r="K233" t="s">
        <v>133</v>
      </c>
      <c r="L233">
        <v>2442</v>
      </c>
      <c r="M233" t="s">
        <v>134</v>
      </c>
      <c r="N233" t="s">
        <v>207</v>
      </c>
      <c r="O233" t="s">
        <v>75</v>
      </c>
      <c r="P233" t="s">
        <v>76</v>
      </c>
      <c r="Q233" t="s">
        <v>77</v>
      </c>
      <c r="R233" t="s">
        <v>75</v>
      </c>
      <c r="S233" t="s">
        <v>70</v>
      </c>
      <c r="T233">
        <v>83</v>
      </c>
      <c r="U233" t="s">
        <v>1044</v>
      </c>
      <c r="V233" t="s">
        <v>95</v>
      </c>
      <c r="W233" t="s">
        <v>444</v>
      </c>
      <c r="X233">
        <v>2102</v>
      </c>
      <c r="Y233" t="s">
        <v>116</v>
      </c>
      <c r="Z233">
        <v>31</v>
      </c>
      <c r="AA233" s="1">
        <v>33993</v>
      </c>
      <c r="AB233" t="s">
        <v>97</v>
      </c>
      <c r="AC233" t="s">
        <v>77</v>
      </c>
      <c r="AD233" t="s">
        <v>70</v>
      </c>
      <c r="AE233">
        <v>4</v>
      </c>
      <c r="AF233">
        <v>16</v>
      </c>
      <c r="AG233" t="s">
        <v>124</v>
      </c>
      <c r="AH233" t="s">
        <v>148</v>
      </c>
      <c r="AI233">
        <v>1</v>
      </c>
      <c r="AJ233" t="s">
        <v>77</v>
      </c>
      <c r="AK233" t="s">
        <v>77</v>
      </c>
      <c r="AL233" t="s">
        <v>77</v>
      </c>
      <c r="AM233">
        <v>15</v>
      </c>
      <c r="AN233" s="1">
        <v>44865</v>
      </c>
      <c r="AO233" t="s">
        <v>106</v>
      </c>
      <c r="AP233" t="s">
        <v>75</v>
      </c>
      <c r="AQ233" t="s">
        <v>75</v>
      </c>
      <c r="AR233" t="s">
        <v>77</v>
      </c>
      <c r="AS233">
        <v>43380</v>
      </c>
      <c r="AT233">
        <v>500</v>
      </c>
      <c r="AU233" t="s">
        <v>75</v>
      </c>
      <c r="AV233" t="s">
        <v>75</v>
      </c>
      <c r="AW233" t="s">
        <v>87</v>
      </c>
      <c r="AX233" t="s">
        <v>70</v>
      </c>
      <c r="AY233">
        <v>275.02999999999997</v>
      </c>
      <c r="AZ233">
        <v>2985.02</v>
      </c>
      <c r="BA233">
        <v>18075</v>
      </c>
      <c r="BB233">
        <v>54225</v>
      </c>
      <c r="BC233" t="s">
        <v>98</v>
      </c>
      <c r="BD233">
        <v>171.13</v>
      </c>
      <c r="BE233">
        <v>1919.73</v>
      </c>
      <c r="BF233">
        <v>27113</v>
      </c>
      <c r="BG233">
        <v>43380</v>
      </c>
      <c r="BH233" t="s">
        <v>88</v>
      </c>
      <c r="BI233">
        <v>275.64</v>
      </c>
      <c r="BJ233">
        <v>3010.42</v>
      </c>
      <c r="BK233">
        <v>18100</v>
      </c>
      <c r="BL233">
        <v>47000</v>
      </c>
      <c r="BM233" t="s">
        <v>88</v>
      </c>
    </row>
    <row r="234" spans="1:65" x14ac:dyDescent="0.2">
      <c r="A234">
        <v>10233</v>
      </c>
      <c r="B234" t="s">
        <v>65</v>
      </c>
      <c r="C234" s="1">
        <v>45356</v>
      </c>
      <c r="D234" t="s">
        <v>70</v>
      </c>
      <c r="E234">
        <v>2006</v>
      </c>
      <c r="F234" t="s">
        <v>89</v>
      </c>
      <c r="G234" t="s">
        <v>250</v>
      </c>
      <c r="H234" t="s">
        <v>275</v>
      </c>
      <c r="I234" t="s">
        <v>315</v>
      </c>
      <c r="J234" t="s">
        <v>71</v>
      </c>
      <c r="K234" t="s">
        <v>72</v>
      </c>
      <c r="L234">
        <v>2362</v>
      </c>
      <c r="M234" t="s">
        <v>144</v>
      </c>
      <c r="N234" t="s">
        <v>74</v>
      </c>
      <c r="O234" t="s">
        <v>75</v>
      </c>
      <c r="P234" t="s">
        <v>76</v>
      </c>
      <c r="Q234" t="s">
        <v>77</v>
      </c>
      <c r="R234" t="s">
        <v>75</v>
      </c>
      <c r="S234" t="s">
        <v>70</v>
      </c>
      <c r="T234" t="s">
        <v>1045</v>
      </c>
      <c r="U234" t="s">
        <v>1046</v>
      </c>
      <c r="V234" t="s">
        <v>225</v>
      </c>
      <c r="W234" t="s">
        <v>1047</v>
      </c>
      <c r="X234">
        <v>931</v>
      </c>
      <c r="Y234" t="s">
        <v>116</v>
      </c>
      <c r="Z234">
        <v>31</v>
      </c>
      <c r="AA234" s="1">
        <v>33993</v>
      </c>
      <c r="AB234" t="s">
        <v>97</v>
      </c>
      <c r="AC234" t="s">
        <v>77</v>
      </c>
      <c r="AD234" t="s">
        <v>70</v>
      </c>
      <c r="AE234">
        <v>4</v>
      </c>
      <c r="AF234">
        <v>16</v>
      </c>
      <c r="AG234" t="s">
        <v>84</v>
      </c>
      <c r="AH234" t="s">
        <v>85</v>
      </c>
      <c r="AI234">
        <v>0</v>
      </c>
      <c r="AJ234" t="s">
        <v>75</v>
      </c>
      <c r="AK234" t="s">
        <v>75</v>
      </c>
      <c r="AL234" t="s">
        <v>75</v>
      </c>
      <c r="AM234" t="s">
        <v>70</v>
      </c>
      <c r="AN234" t="s">
        <v>86</v>
      </c>
      <c r="AO234" t="s">
        <v>70</v>
      </c>
      <c r="AP234" t="s">
        <v>75</v>
      </c>
      <c r="AQ234" t="s">
        <v>75</v>
      </c>
      <c r="AR234" t="s">
        <v>77</v>
      </c>
      <c r="AS234">
        <v>6960</v>
      </c>
      <c r="AT234">
        <v>500</v>
      </c>
      <c r="AU234" t="s">
        <v>75</v>
      </c>
      <c r="AV234" t="s">
        <v>75</v>
      </c>
      <c r="AW234" t="s">
        <v>87</v>
      </c>
      <c r="AX234" t="s">
        <v>70</v>
      </c>
      <c r="AY234">
        <v>77.98</v>
      </c>
      <c r="AZ234">
        <v>847.01</v>
      </c>
      <c r="BA234">
        <v>1</v>
      </c>
      <c r="BB234">
        <v>9350</v>
      </c>
      <c r="BC234" t="s">
        <v>88</v>
      </c>
      <c r="BD234">
        <v>76.900000000000006</v>
      </c>
      <c r="BE234">
        <v>862.96</v>
      </c>
      <c r="BF234">
        <v>4350</v>
      </c>
      <c r="BG234">
        <v>6960</v>
      </c>
      <c r="BH234" t="s">
        <v>98</v>
      </c>
      <c r="BI234">
        <v>109.84</v>
      </c>
      <c r="BJ234">
        <v>1201.6199999999999</v>
      </c>
      <c r="BK234">
        <v>2900</v>
      </c>
      <c r="BL234">
        <v>7750</v>
      </c>
      <c r="BM234" t="s">
        <v>88</v>
      </c>
    </row>
    <row r="235" spans="1:65" x14ac:dyDescent="0.2">
      <c r="A235">
        <v>10234</v>
      </c>
      <c r="B235" t="s">
        <v>65</v>
      </c>
      <c r="C235" s="1">
        <v>45356</v>
      </c>
      <c r="D235" t="s">
        <v>1048</v>
      </c>
      <c r="E235">
        <v>2007</v>
      </c>
      <c r="F235" t="s">
        <v>652</v>
      </c>
      <c r="G235" t="s">
        <v>1049</v>
      </c>
      <c r="H235" t="s">
        <v>1050</v>
      </c>
      <c r="I235" t="s">
        <v>1051</v>
      </c>
      <c r="J235" t="s">
        <v>92</v>
      </c>
      <c r="K235" t="s">
        <v>72</v>
      </c>
      <c r="L235">
        <v>2979</v>
      </c>
      <c r="M235" t="s">
        <v>188</v>
      </c>
      <c r="N235" t="s">
        <v>74</v>
      </c>
      <c r="O235" t="s">
        <v>75</v>
      </c>
      <c r="P235" t="s">
        <v>76</v>
      </c>
      <c r="Q235" t="s">
        <v>77</v>
      </c>
      <c r="R235" t="s">
        <v>75</v>
      </c>
      <c r="S235" t="s">
        <v>70</v>
      </c>
      <c r="T235">
        <v>42</v>
      </c>
      <c r="U235" t="s">
        <v>1052</v>
      </c>
      <c r="V235" t="s">
        <v>225</v>
      </c>
      <c r="W235" t="s">
        <v>81</v>
      </c>
      <c r="X235">
        <v>9300</v>
      </c>
      <c r="Y235" t="s">
        <v>278</v>
      </c>
      <c r="Z235">
        <v>42</v>
      </c>
      <c r="AA235" s="1">
        <v>29975</v>
      </c>
      <c r="AB235" t="s">
        <v>97</v>
      </c>
      <c r="AC235" t="s">
        <v>77</v>
      </c>
      <c r="AD235" t="s">
        <v>70</v>
      </c>
      <c r="AE235">
        <v>4</v>
      </c>
      <c r="AF235">
        <v>16</v>
      </c>
      <c r="AG235" t="s">
        <v>84</v>
      </c>
      <c r="AH235" t="s">
        <v>85</v>
      </c>
      <c r="AI235">
        <v>0</v>
      </c>
      <c r="AJ235" t="s">
        <v>75</v>
      </c>
      <c r="AK235" t="s">
        <v>75</v>
      </c>
      <c r="AL235" t="s">
        <v>75</v>
      </c>
      <c r="AM235" t="s">
        <v>70</v>
      </c>
      <c r="AN235" t="s">
        <v>86</v>
      </c>
      <c r="AO235" t="s">
        <v>70</v>
      </c>
      <c r="AP235" t="s">
        <v>75</v>
      </c>
      <c r="AQ235" t="s">
        <v>75</v>
      </c>
      <c r="AR235" t="s">
        <v>77</v>
      </c>
      <c r="AS235">
        <v>8400</v>
      </c>
      <c r="AT235">
        <v>500</v>
      </c>
      <c r="AU235" t="s">
        <v>75</v>
      </c>
      <c r="AV235" t="s">
        <v>75</v>
      </c>
      <c r="AW235" t="s">
        <v>87</v>
      </c>
      <c r="AX235" t="s">
        <v>70</v>
      </c>
      <c r="AY235">
        <v>67.58</v>
      </c>
      <c r="AZ235">
        <v>734.2</v>
      </c>
      <c r="BA235">
        <v>150</v>
      </c>
      <c r="BB235">
        <v>10150</v>
      </c>
      <c r="BC235" t="s">
        <v>88</v>
      </c>
      <c r="BD235">
        <v>73.87</v>
      </c>
      <c r="BE235">
        <v>828.91</v>
      </c>
      <c r="BF235">
        <v>5250</v>
      </c>
      <c r="BG235">
        <v>8400</v>
      </c>
      <c r="BH235" t="s">
        <v>88</v>
      </c>
      <c r="BI235">
        <v>95.57</v>
      </c>
      <c r="BJ235">
        <v>1046.02</v>
      </c>
      <c r="BK235">
        <v>4500</v>
      </c>
      <c r="BL235">
        <v>12000</v>
      </c>
      <c r="BM235" t="s">
        <v>88</v>
      </c>
    </row>
    <row r="236" spans="1:65" x14ac:dyDescent="0.2">
      <c r="A236">
        <v>10235</v>
      </c>
      <c r="B236" t="s">
        <v>65</v>
      </c>
      <c r="C236" s="1">
        <v>45356</v>
      </c>
      <c r="D236" t="s">
        <v>70</v>
      </c>
      <c r="E236">
        <v>2003</v>
      </c>
      <c r="F236" t="s">
        <v>269</v>
      </c>
      <c r="G236" t="s">
        <v>270</v>
      </c>
      <c r="H236" t="s">
        <v>1053</v>
      </c>
      <c r="I236" t="s">
        <v>1054</v>
      </c>
      <c r="J236" t="s">
        <v>71</v>
      </c>
      <c r="K236" t="s">
        <v>72</v>
      </c>
      <c r="L236">
        <v>3984</v>
      </c>
      <c r="M236" t="s">
        <v>441</v>
      </c>
      <c r="N236" t="s">
        <v>93</v>
      </c>
      <c r="O236" t="s">
        <v>75</v>
      </c>
      <c r="P236" t="s">
        <v>76</v>
      </c>
      <c r="Q236" t="s">
        <v>77</v>
      </c>
      <c r="R236" t="s">
        <v>75</v>
      </c>
      <c r="S236" t="s">
        <v>398</v>
      </c>
      <c r="T236">
        <v>22</v>
      </c>
      <c r="U236" t="s">
        <v>1055</v>
      </c>
      <c r="V236" t="s">
        <v>225</v>
      </c>
      <c r="W236" t="s">
        <v>500</v>
      </c>
      <c r="X236">
        <v>1072</v>
      </c>
      <c r="Y236" t="s">
        <v>116</v>
      </c>
      <c r="Z236">
        <v>31</v>
      </c>
      <c r="AA236" s="1">
        <v>33993</v>
      </c>
      <c r="AB236" t="s">
        <v>97</v>
      </c>
      <c r="AC236" t="s">
        <v>77</v>
      </c>
      <c r="AD236" t="s">
        <v>70</v>
      </c>
      <c r="AE236">
        <v>4</v>
      </c>
      <c r="AF236">
        <v>16</v>
      </c>
      <c r="AG236" t="s">
        <v>124</v>
      </c>
      <c r="AH236" t="s">
        <v>85</v>
      </c>
      <c r="AI236">
        <v>0</v>
      </c>
      <c r="AJ236" t="s">
        <v>75</v>
      </c>
      <c r="AK236" t="s">
        <v>75</v>
      </c>
      <c r="AL236" t="s">
        <v>75</v>
      </c>
      <c r="AM236" t="s">
        <v>70</v>
      </c>
      <c r="AN236" t="s">
        <v>86</v>
      </c>
      <c r="AO236" t="s">
        <v>70</v>
      </c>
      <c r="AP236" t="s">
        <v>75</v>
      </c>
      <c r="AQ236" t="s">
        <v>75</v>
      </c>
      <c r="AR236" t="s">
        <v>77</v>
      </c>
      <c r="AS236">
        <v>8900</v>
      </c>
      <c r="AT236">
        <v>500</v>
      </c>
      <c r="AU236" t="s">
        <v>75</v>
      </c>
      <c r="AV236" t="s">
        <v>75</v>
      </c>
      <c r="AW236" t="s">
        <v>87</v>
      </c>
      <c r="AX236" t="s">
        <v>211</v>
      </c>
      <c r="AY236">
        <v>90.05</v>
      </c>
      <c r="AZ236">
        <v>977.97</v>
      </c>
      <c r="BA236">
        <v>1</v>
      </c>
      <c r="BB236">
        <v>8900</v>
      </c>
      <c r="BC236" t="s">
        <v>98</v>
      </c>
      <c r="BD236">
        <v>105.78</v>
      </c>
      <c r="BE236">
        <v>1186.77</v>
      </c>
      <c r="BF236">
        <v>18300</v>
      </c>
      <c r="BG236">
        <v>29280</v>
      </c>
      <c r="BH236" t="s">
        <v>98</v>
      </c>
      <c r="BI236">
        <v>131.29</v>
      </c>
      <c r="BJ236">
        <v>1435.67</v>
      </c>
      <c r="BK236">
        <v>3300</v>
      </c>
      <c r="BL236">
        <v>8900</v>
      </c>
      <c r="BM236" t="s">
        <v>88</v>
      </c>
    </row>
    <row r="237" spans="1:65" hidden="1" x14ac:dyDescent="0.2">
      <c r="A237">
        <v>10236</v>
      </c>
      <c r="B237" t="s">
        <v>65</v>
      </c>
      <c r="C237" s="1">
        <v>45356</v>
      </c>
      <c r="D237" t="s">
        <v>1056</v>
      </c>
      <c r="E237">
        <v>2007</v>
      </c>
      <c r="F237" t="s">
        <v>541</v>
      </c>
      <c r="G237" t="s">
        <v>629</v>
      </c>
      <c r="H237" t="s">
        <v>1057</v>
      </c>
      <c r="I237" t="s">
        <v>70</v>
      </c>
      <c r="J237" t="s">
        <v>92</v>
      </c>
      <c r="K237" t="s">
        <v>72</v>
      </c>
      <c r="L237">
        <v>1975</v>
      </c>
      <c r="M237" t="s">
        <v>73</v>
      </c>
      <c r="N237" t="s">
        <v>93</v>
      </c>
      <c r="O237" t="s">
        <v>75</v>
      </c>
      <c r="P237" t="s">
        <v>76</v>
      </c>
      <c r="Q237" t="s">
        <v>77</v>
      </c>
      <c r="R237" t="s">
        <v>75</v>
      </c>
      <c r="S237" t="s">
        <v>70</v>
      </c>
      <c r="T237">
        <v>24</v>
      </c>
      <c r="U237" t="s">
        <v>1058</v>
      </c>
      <c r="V237" t="s">
        <v>80</v>
      </c>
      <c r="W237" t="s">
        <v>1059</v>
      </c>
      <c r="X237">
        <v>2024</v>
      </c>
      <c r="Y237" t="s">
        <v>116</v>
      </c>
      <c r="Z237">
        <v>50</v>
      </c>
      <c r="AA237" s="1">
        <v>27053</v>
      </c>
      <c r="AB237" t="s">
        <v>97</v>
      </c>
      <c r="AC237" t="s">
        <v>77</v>
      </c>
      <c r="AD237" t="s">
        <v>70</v>
      </c>
      <c r="AE237">
        <v>4</v>
      </c>
      <c r="AF237">
        <v>16</v>
      </c>
      <c r="AG237" t="s">
        <v>84</v>
      </c>
      <c r="AH237" t="s">
        <v>148</v>
      </c>
      <c r="AI237">
        <v>0</v>
      </c>
      <c r="AJ237" t="s">
        <v>75</v>
      </c>
      <c r="AK237" t="s">
        <v>75</v>
      </c>
      <c r="AL237" t="s">
        <v>75</v>
      </c>
      <c r="AM237" t="s">
        <v>70</v>
      </c>
      <c r="AN237" t="s">
        <v>86</v>
      </c>
      <c r="AO237" t="s">
        <v>70</v>
      </c>
      <c r="AP237" t="s">
        <v>75</v>
      </c>
      <c r="AQ237" t="s">
        <v>75</v>
      </c>
      <c r="AR237" t="s">
        <v>77</v>
      </c>
      <c r="AS237">
        <v>6540</v>
      </c>
      <c r="AT237">
        <v>500</v>
      </c>
      <c r="AU237" t="s">
        <v>75</v>
      </c>
      <c r="AV237" t="s">
        <v>75</v>
      </c>
      <c r="AW237" t="s">
        <v>87</v>
      </c>
      <c r="AX237" t="s">
        <v>70</v>
      </c>
      <c r="AY237">
        <v>-1</v>
      </c>
      <c r="AZ237">
        <v>-1</v>
      </c>
      <c r="BA237">
        <v>-1</v>
      </c>
      <c r="BB237">
        <v>-1</v>
      </c>
      <c r="BC237" t="s">
        <v>159</v>
      </c>
      <c r="BD237">
        <v>64.61</v>
      </c>
      <c r="BE237">
        <v>725.03</v>
      </c>
      <c r="BF237">
        <v>4088</v>
      </c>
      <c r="BG237">
        <v>6540</v>
      </c>
      <c r="BH237" t="s">
        <v>88</v>
      </c>
      <c r="BI237">
        <v>101.85</v>
      </c>
      <c r="BJ237">
        <v>1114.47</v>
      </c>
      <c r="BK237">
        <v>2700</v>
      </c>
      <c r="BL237">
        <v>7300</v>
      </c>
      <c r="BM237" t="s">
        <v>88</v>
      </c>
    </row>
    <row r="238" spans="1:65" hidden="1" x14ac:dyDescent="0.2">
      <c r="A238">
        <v>10237</v>
      </c>
      <c r="B238" t="s">
        <v>65</v>
      </c>
      <c r="C238" s="1">
        <v>45356</v>
      </c>
      <c r="D238" t="s">
        <v>70</v>
      </c>
      <c r="E238">
        <v>2008</v>
      </c>
      <c r="F238" t="s">
        <v>638</v>
      </c>
      <c r="G238" t="s">
        <v>1060</v>
      </c>
      <c r="H238" t="s">
        <v>640</v>
      </c>
      <c r="I238" t="s">
        <v>1061</v>
      </c>
      <c r="J238" t="s">
        <v>100</v>
      </c>
      <c r="K238" t="s">
        <v>133</v>
      </c>
      <c r="L238">
        <v>1798</v>
      </c>
      <c r="M238" t="s">
        <v>155</v>
      </c>
      <c r="N238" t="s">
        <v>93</v>
      </c>
      <c r="O238" t="s">
        <v>75</v>
      </c>
      <c r="P238" t="s">
        <v>76</v>
      </c>
      <c r="Q238" t="s">
        <v>77</v>
      </c>
      <c r="R238" t="s">
        <v>75</v>
      </c>
      <c r="S238" t="s">
        <v>70</v>
      </c>
      <c r="T238" t="s">
        <v>1062</v>
      </c>
      <c r="U238" t="s">
        <v>1063</v>
      </c>
      <c r="V238" t="s">
        <v>80</v>
      </c>
      <c r="W238" t="s">
        <v>660</v>
      </c>
      <c r="X238">
        <v>1071</v>
      </c>
      <c r="Y238" t="s">
        <v>116</v>
      </c>
      <c r="Z238">
        <v>44</v>
      </c>
      <c r="AA238" s="1">
        <v>29244</v>
      </c>
      <c r="AB238" t="s">
        <v>97</v>
      </c>
      <c r="AC238" t="s">
        <v>77</v>
      </c>
      <c r="AD238" t="s">
        <v>70</v>
      </c>
      <c r="AE238">
        <v>4</v>
      </c>
      <c r="AF238">
        <v>16</v>
      </c>
      <c r="AG238" t="s">
        <v>124</v>
      </c>
      <c r="AH238" t="s">
        <v>148</v>
      </c>
      <c r="AI238">
        <v>1</v>
      </c>
      <c r="AJ238" t="s">
        <v>75</v>
      </c>
      <c r="AK238" t="s">
        <v>75</v>
      </c>
      <c r="AL238" t="s">
        <v>77</v>
      </c>
      <c r="AM238">
        <v>37</v>
      </c>
      <c r="AN238" s="1">
        <v>44196</v>
      </c>
      <c r="AO238" t="s">
        <v>117</v>
      </c>
      <c r="AP238" t="s">
        <v>75</v>
      </c>
      <c r="AQ238" t="s">
        <v>75</v>
      </c>
      <c r="AR238" t="s">
        <v>77</v>
      </c>
      <c r="AS238">
        <v>9960</v>
      </c>
      <c r="AT238">
        <v>500</v>
      </c>
      <c r="AU238" t="s">
        <v>75</v>
      </c>
      <c r="AV238" t="s">
        <v>75</v>
      </c>
      <c r="AW238" t="s">
        <v>87</v>
      </c>
      <c r="AX238" t="s">
        <v>70</v>
      </c>
      <c r="AY238">
        <v>-1</v>
      </c>
      <c r="AZ238">
        <v>-1</v>
      </c>
      <c r="BA238">
        <v>-1</v>
      </c>
      <c r="BB238">
        <v>-1</v>
      </c>
      <c r="BC238" t="s">
        <v>149</v>
      </c>
      <c r="BD238">
        <v>80.150000000000006</v>
      </c>
      <c r="BE238">
        <v>899.36</v>
      </c>
      <c r="BF238">
        <v>6225</v>
      </c>
      <c r="BG238">
        <v>9960</v>
      </c>
      <c r="BH238" t="s">
        <v>98</v>
      </c>
      <c r="BI238">
        <v>158.34</v>
      </c>
      <c r="BJ238">
        <v>1730.76</v>
      </c>
      <c r="BK238">
        <v>4100</v>
      </c>
      <c r="BL238">
        <v>10950</v>
      </c>
      <c r="BM238" t="s">
        <v>98</v>
      </c>
    </row>
    <row r="239" spans="1:65" x14ac:dyDescent="0.2">
      <c r="A239">
        <v>10238</v>
      </c>
      <c r="B239" t="s">
        <v>65</v>
      </c>
      <c r="C239" s="1">
        <v>45356</v>
      </c>
      <c r="D239" t="s">
        <v>70</v>
      </c>
      <c r="E239">
        <v>2006</v>
      </c>
      <c r="F239" t="s">
        <v>167</v>
      </c>
      <c r="G239" t="s">
        <v>168</v>
      </c>
      <c r="H239" t="s">
        <v>1064</v>
      </c>
      <c r="I239" t="s">
        <v>755</v>
      </c>
      <c r="J239" t="s">
        <v>92</v>
      </c>
      <c r="K239" t="s">
        <v>72</v>
      </c>
      <c r="L239">
        <v>3000</v>
      </c>
      <c r="M239" t="s">
        <v>223</v>
      </c>
      <c r="N239" t="s">
        <v>164</v>
      </c>
      <c r="O239" t="s">
        <v>75</v>
      </c>
      <c r="P239" t="s">
        <v>76</v>
      </c>
      <c r="Q239" t="s">
        <v>77</v>
      </c>
      <c r="R239" t="s">
        <v>75</v>
      </c>
      <c r="S239" t="s">
        <v>70</v>
      </c>
      <c r="T239" t="s">
        <v>1065</v>
      </c>
      <c r="U239" t="s">
        <v>1066</v>
      </c>
      <c r="V239" t="s">
        <v>225</v>
      </c>
      <c r="W239" t="s">
        <v>1067</v>
      </c>
      <c r="X239">
        <v>1010</v>
      </c>
      <c r="Y239" t="s">
        <v>116</v>
      </c>
      <c r="Z239">
        <v>30</v>
      </c>
      <c r="AA239" s="1">
        <v>34358</v>
      </c>
      <c r="AB239" t="s">
        <v>248</v>
      </c>
      <c r="AC239" t="s">
        <v>77</v>
      </c>
      <c r="AD239" t="s">
        <v>77</v>
      </c>
      <c r="AE239">
        <v>4</v>
      </c>
      <c r="AF239">
        <v>16</v>
      </c>
      <c r="AG239" t="s">
        <v>124</v>
      </c>
      <c r="AH239" t="s">
        <v>148</v>
      </c>
      <c r="AI239">
        <v>0</v>
      </c>
      <c r="AJ239" t="s">
        <v>75</v>
      </c>
      <c r="AK239" t="s">
        <v>75</v>
      </c>
      <c r="AL239" t="s">
        <v>75</v>
      </c>
      <c r="AM239" t="s">
        <v>70</v>
      </c>
      <c r="AN239" t="s">
        <v>86</v>
      </c>
      <c r="AO239" t="s">
        <v>70</v>
      </c>
      <c r="AP239" t="s">
        <v>75</v>
      </c>
      <c r="AQ239" t="s">
        <v>75</v>
      </c>
      <c r="AR239" t="s">
        <v>77</v>
      </c>
      <c r="AS239">
        <v>7620</v>
      </c>
      <c r="AT239">
        <v>500</v>
      </c>
      <c r="AU239" t="s">
        <v>75</v>
      </c>
      <c r="AV239" t="s">
        <v>75</v>
      </c>
      <c r="AW239" t="s">
        <v>87</v>
      </c>
      <c r="AX239" t="s">
        <v>70</v>
      </c>
      <c r="AY239">
        <v>165.45</v>
      </c>
      <c r="AZ239">
        <v>1796.01</v>
      </c>
      <c r="BA239">
        <v>1</v>
      </c>
      <c r="BB239">
        <v>9500</v>
      </c>
      <c r="BC239" t="s">
        <v>88</v>
      </c>
      <c r="BD239">
        <v>90.55</v>
      </c>
      <c r="BE239">
        <v>1015.98</v>
      </c>
      <c r="BF239">
        <v>4763</v>
      </c>
      <c r="BG239">
        <v>7620</v>
      </c>
      <c r="BH239" t="s">
        <v>88</v>
      </c>
      <c r="BI239">
        <v>189.77</v>
      </c>
      <c r="BJ239">
        <v>2073.63</v>
      </c>
      <c r="BK239">
        <v>3200</v>
      </c>
      <c r="BL239">
        <v>8500</v>
      </c>
      <c r="BM239" t="s">
        <v>88</v>
      </c>
    </row>
    <row r="240" spans="1:65" hidden="1" x14ac:dyDescent="0.2">
      <c r="A240">
        <v>10239</v>
      </c>
      <c r="B240" t="s">
        <v>65</v>
      </c>
      <c r="C240" s="1">
        <v>45356</v>
      </c>
      <c r="D240" t="s">
        <v>70</v>
      </c>
      <c r="E240">
        <v>2004</v>
      </c>
      <c r="F240" t="s">
        <v>89</v>
      </c>
      <c r="G240" t="s">
        <v>988</v>
      </c>
      <c r="H240" t="s">
        <v>682</v>
      </c>
      <c r="I240" t="s">
        <v>70</v>
      </c>
      <c r="J240" t="s">
        <v>100</v>
      </c>
      <c r="K240" t="s">
        <v>72</v>
      </c>
      <c r="L240">
        <v>1299</v>
      </c>
      <c r="M240" t="s">
        <v>144</v>
      </c>
      <c r="N240" t="s">
        <v>74</v>
      </c>
      <c r="O240" t="s">
        <v>75</v>
      </c>
      <c r="P240" t="s">
        <v>76</v>
      </c>
      <c r="Q240" t="s">
        <v>77</v>
      </c>
      <c r="R240" t="s">
        <v>75</v>
      </c>
      <c r="S240">
        <v>35</v>
      </c>
      <c r="T240">
        <v>2</v>
      </c>
      <c r="U240" t="s">
        <v>1068</v>
      </c>
      <c r="V240" t="s">
        <v>80</v>
      </c>
      <c r="W240" t="s">
        <v>320</v>
      </c>
      <c r="X240">
        <v>1051</v>
      </c>
      <c r="Y240" t="s">
        <v>116</v>
      </c>
      <c r="Z240">
        <v>23</v>
      </c>
      <c r="AA240" s="1">
        <v>36915</v>
      </c>
      <c r="AB240" t="s">
        <v>97</v>
      </c>
      <c r="AC240" t="s">
        <v>77</v>
      </c>
      <c r="AD240" t="s">
        <v>70</v>
      </c>
      <c r="AE240">
        <v>4</v>
      </c>
      <c r="AF240">
        <v>16</v>
      </c>
      <c r="AG240" t="s">
        <v>124</v>
      </c>
      <c r="AH240" t="s">
        <v>148</v>
      </c>
      <c r="AI240">
        <v>0</v>
      </c>
      <c r="AJ240" t="s">
        <v>75</v>
      </c>
      <c r="AK240" t="s">
        <v>75</v>
      </c>
      <c r="AL240" t="s">
        <v>75</v>
      </c>
      <c r="AM240" t="s">
        <v>70</v>
      </c>
      <c r="AN240" t="s">
        <v>86</v>
      </c>
      <c r="AO240" t="s">
        <v>70</v>
      </c>
      <c r="AP240" t="s">
        <v>75</v>
      </c>
      <c r="AQ240" t="s">
        <v>75</v>
      </c>
      <c r="AR240" t="s">
        <v>77</v>
      </c>
      <c r="AS240">
        <v>5160</v>
      </c>
      <c r="AT240">
        <v>500</v>
      </c>
      <c r="AU240" t="s">
        <v>75</v>
      </c>
      <c r="AV240" t="s">
        <v>75</v>
      </c>
      <c r="AW240" t="s">
        <v>87</v>
      </c>
      <c r="AX240" t="s">
        <v>70</v>
      </c>
      <c r="AY240">
        <v>-1</v>
      </c>
      <c r="AZ240">
        <v>-1</v>
      </c>
      <c r="BA240">
        <v>-1</v>
      </c>
      <c r="BB240">
        <v>-1</v>
      </c>
      <c r="BC240" t="s">
        <v>149</v>
      </c>
      <c r="BD240">
        <v>89.02</v>
      </c>
      <c r="BE240">
        <v>998.9</v>
      </c>
      <c r="BF240">
        <v>3225</v>
      </c>
      <c r="BG240">
        <v>5160</v>
      </c>
      <c r="BH240" t="s">
        <v>179</v>
      </c>
      <c r="BI240">
        <v>192.79</v>
      </c>
      <c r="BJ240">
        <v>2106.58</v>
      </c>
      <c r="BK240">
        <v>2150</v>
      </c>
      <c r="BL240">
        <v>5750</v>
      </c>
      <c r="BM240" t="s">
        <v>98</v>
      </c>
    </row>
    <row r="241" spans="1:65" x14ac:dyDescent="0.2">
      <c r="A241">
        <v>10240</v>
      </c>
      <c r="B241" t="s">
        <v>65</v>
      </c>
      <c r="C241" s="1">
        <v>45356</v>
      </c>
      <c r="D241" t="s">
        <v>1069</v>
      </c>
      <c r="E241">
        <v>2008</v>
      </c>
      <c r="F241" t="s">
        <v>141</v>
      </c>
      <c r="G241" t="s">
        <v>829</v>
      </c>
      <c r="H241" t="s">
        <v>70</v>
      </c>
      <c r="I241" t="s">
        <v>70</v>
      </c>
      <c r="J241" t="s">
        <v>100</v>
      </c>
      <c r="K241" t="s">
        <v>72</v>
      </c>
      <c r="L241">
        <v>1339</v>
      </c>
      <c r="M241" t="s">
        <v>175</v>
      </c>
      <c r="N241" t="s">
        <v>93</v>
      </c>
      <c r="O241" t="s">
        <v>75</v>
      </c>
      <c r="P241" t="s">
        <v>76</v>
      </c>
      <c r="Q241" t="s">
        <v>77</v>
      </c>
      <c r="R241" t="s">
        <v>75</v>
      </c>
      <c r="S241" t="s">
        <v>70</v>
      </c>
      <c r="T241">
        <v>27</v>
      </c>
      <c r="U241" t="s">
        <v>177</v>
      </c>
      <c r="V241" t="s">
        <v>95</v>
      </c>
      <c r="W241" t="s">
        <v>970</v>
      </c>
      <c r="X241">
        <v>2103</v>
      </c>
      <c r="Y241" t="s">
        <v>116</v>
      </c>
      <c r="Z241">
        <v>44</v>
      </c>
      <c r="AA241" s="1">
        <v>29244</v>
      </c>
      <c r="AB241" t="s">
        <v>97</v>
      </c>
      <c r="AC241" t="s">
        <v>77</v>
      </c>
      <c r="AD241" t="s">
        <v>70</v>
      </c>
      <c r="AE241">
        <v>4</v>
      </c>
      <c r="AF241">
        <v>16</v>
      </c>
      <c r="AG241" t="s">
        <v>124</v>
      </c>
      <c r="AH241" t="s">
        <v>85</v>
      </c>
      <c r="AI241">
        <v>0</v>
      </c>
      <c r="AJ241" t="s">
        <v>75</v>
      </c>
      <c r="AK241" t="s">
        <v>75</v>
      </c>
      <c r="AL241" t="s">
        <v>75</v>
      </c>
      <c r="AM241" t="s">
        <v>70</v>
      </c>
      <c r="AN241" t="s">
        <v>86</v>
      </c>
      <c r="AO241" t="s">
        <v>70</v>
      </c>
      <c r="AP241" t="s">
        <v>75</v>
      </c>
      <c r="AQ241" t="s">
        <v>75</v>
      </c>
      <c r="AR241" t="s">
        <v>77</v>
      </c>
      <c r="AS241">
        <v>7700</v>
      </c>
      <c r="AT241">
        <v>500</v>
      </c>
      <c r="AU241" t="s">
        <v>75</v>
      </c>
      <c r="AV241" t="s">
        <v>75</v>
      </c>
      <c r="AW241" t="s">
        <v>87</v>
      </c>
      <c r="AX241" t="s">
        <v>70</v>
      </c>
      <c r="AY241">
        <v>84.16</v>
      </c>
      <c r="AZ241">
        <v>914.08</v>
      </c>
      <c r="BA241">
        <v>150</v>
      </c>
      <c r="BB241">
        <v>10150</v>
      </c>
      <c r="BC241" t="s">
        <v>98</v>
      </c>
      <c r="BD241">
        <v>73.099999999999994</v>
      </c>
      <c r="BE241">
        <v>820.25</v>
      </c>
      <c r="BF241">
        <v>5213</v>
      </c>
      <c r="BG241">
        <v>8340</v>
      </c>
      <c r="BH241" t="s">
        <v>88</v>
      </c>
      <c r="BI241">
        <v>102.42</v>
      </c>
      <c r="BJ241">
        <v>1112.6500000000001</v>
      </c>
      <c r="BK241">
        <v>3500</v>
      </c>
      <c r="BL241">
        <v>9300</v>
      </c>
      <c r="BM241" t="s">
        <v>88</v>
      </c>
    </row>
    <row r="242" spans="1:65" x14ac:dyDescent="0.2">
      <c r="A242">
        <v>10241</v>
      </c>
      <c r="B242" t="s">
        <v>65</v>
      </c>
      <c r="C242" s="1">
        <v>45356</v>
      </c>
      <c r="D242" t="s">
        <v>1070</v>
      </c>
      <c r="E242">
        <v>2006</v>
      </c>
      <c r="F242" t="s">
        <v>541</v>
      </c>
      <c r="G242" t="s">
        <v>1071</v>
      </c>
      <c r="H242" t="s">
        <v>70</v>
      </c>
      <c r="I242" t="s">
        <v>1072</v>
      </c>
      <c r="J242" t="s">
        <v>100</v>
      </c>
      <c r="K242" t="s">
        <v>72</v>
      </c>
      <c r="L242">
        <v>1399</v>
      </c>
      <c r="M242" t="s">
        <v>73</v>
      </c>
      <c r="N242" t="s">
        <v>93</v>
      </c>
      <c r="O242" t="s">
        <v>75</v>
      </c>
      <c r="P242" t="s">
        <v>76</v>
      </c>
      <c r="Q242" t="s">
        <v>77</v>
      </c>
      <c r="R242" t="s">
        <v>75</v>
      </c>
      <c r="S242">
        <v>30</v>
      </c>
      <c r="T242">
        <v>5</v>
      </c>
      <c r="U242" t="s">
        <v>1073</v>
      </c>
      <c r="V242" t="s">
        <v>225</v>
      </c>
      <c r="W242" t="s">
        <v>950</v>
      </c>
      <c r="X242">
        <v>8025</v>
      </c>
      <c r="Y242" t="s">
        <v>172</v>
      </c>
      <c r="Z242">
        <v>82</v>
      </c>
      <c r="AA242" s="1">
        <v>15365</v>
      </c>
      <c r="AB242" t="s">
        <v>97</v>
      </c>
      <c r="AC242" t="s">
        <v>77</v>
      </c>
      <c r="AD242" t="s">
        <v>70</v>
      </c>
      <c r="AE242">
        <v>4</v>
      </c>
      <c r="AF242">
        <v>16</v>
      </c>
      <c r="AG242" t="s">
        <v>84</v>
      </c>
      <c r="AH242" t="s">
        <v>85</v>
      </c>
      <c r="AI242">
        <v>0</v>
      </c>
      <c r="AJ242" t="s">
        <v>75</v>
      </c>
      <c r="AK242" t="s">
        <v>75</v>
      </c>
      <c r="AL242" t="s">
        <v>75</v>
      </c>
      <c r="AM242" t="s">
        <v>70</v>
      </c>
      <c r="AN242" t="s">
        <v>86</v>
      </c>
      <c r="AO242" t="s">
        <v>70</v>
      </c>
      <c r="AP242" t="s">
        <v>75</v>
      </c>
      <c r="AQ242" t="s">
        <v>75</v>
      </c>
      <c r="AR242" t="s">
        <v>77</v>
      </c>
      <c r="AS242">
        <v>4850</v>
      </c>
      <c r="AT242">
        <v>500</v>
      </c>
      <c r="AU242" t="s">
        <v>75</v>
      </c>
      <c r="AV242" t="s">
        <v>75</v>
      </c>
      <c r="AW242" t="s">
        <v>87</v>
      </c>
      <c r="AX242" t="s">
        <v>70</v>
      </c>
      <c r="AY242">
        <v>73.02</v>
      </c>
      <c r="AZ242">
        <v>793.26</v>
      </c>
      <c r="BA242">
        <v>1</v>
      </c>
      <c r="BB242">
        <v>8050</v>
      </c>
      <c r="BC242" t="s">
        <v>88</v>
      </c>
      <c r="BD242">
        <v>52.52</v>
      </c>
      <c r="BE242">
        <v>589.54999999999995</v>
      </c>
      <c r="BF242">
        <v>3525</v>
      </c>
      <c r="BG242">
        <v>5640</v>
      </c>
      <c r="BH242" t="s">
        <v>88</v>
      </c>
      <c r="BI242">
        <v>70.7</v>
      </c>
      <c r="BJ242">
        <v>766.71</v>
      </c>
      <c r="BK242">
        <v>2350</v>
      </c>
      <c r="BL242">
        <v>6300</v>
      </c>
      <c r="BM242" t="s">
        <v>88</v>
      </c>
    </row>
    <row r="243" spans="1:65" x14ac:dyDescent="0.2">
      <c r="A243">
        <v>10242</v>
      </c>
      <c r="B243" t="s">
        <v>65</v>
      </c>
      <c r="C243" s="1">
        <v>45356</v>
      </c>
      <c r="D243" t="s">
        <v>1074</v>
      </c>
      <c r="E243">
        <v>2009</v>
      </c>
      <c r="F243" t="s">
        <v>463</v>
      </c>
      <c r="G243" t="s">
        <v>487</v>
      </c>
      <c r="H243" t="s">
        <v>70</v>
      </c>
      <c r="I243" t="s">
        <v>70</v>
      </c>
      <c r="J243" t="s">
        <v>100</v>
      </c>
      <c r="K243" t="s">
        <v>72</v>
      </c>
      <c r="L243">
        <v>1240</v>
      </c>
      <c r="M243" t="s">
        <v>228</v>
      </c>
      <c r="N243" t="s">
        <v>93</v>
      </c>
      <c r="O243" t="s">
        <v>75</v>
      </c>
      <c r="P243" t="s">
        <v>76</v>
      </c>
      <c r="Q243" t="s">
        <v>77</v>
      </c>
      <c r="R243" t="s">
        <v>75</v>
      </c>
      <c r="S243" t="s">
        <v>70</v>
      </c>
      <c r="T243" t="s">
        <v>1075</v>
      </c>
      <c r="U243" t="s">
        <v>1076</v>
      </c>
      <c r="V243" t="s">
        <v>114</v>
      </c>
      <c r="W243" t="s">
        <v>1077</v>
      </c>
      <c r="X243">
        <v>4122</v>
      </c>
      <c r="Y243" t="s">
        <v>330</v>
      </c>
      <c r="Z243">
        <v>85</v>
      </c>
      <c r="AA243" s="1">
        <v>14269</v>
      </c>
      <c r="AB243" t="s">
        <v>97</v>
      </c>
      <c r="AC243" t="s">
        <v>77</v>
      </c>
      <c r="AD243" t="s">
        <v>70</v>
      </c>
      <c r="AE243">
        <v>4</v>
      </c>
      <c r="AF243">
        <v>16</v>
      </c>
      <c r="AG243" t="s">
        <v>84</v>
      </c>
      <c r="AH243" t="s">
        <v>85</v>
      </c>
      <c r="AI243">
        <v>0</v>
      </c>
      <c r="AJ243" t="s">
        <v>75</v>
      </c>
      <c r="AK243" t="s">
        <v>75</v>
      </c>
      <c r="AL243" t="s">
        <v>75</v>
      </c>
      <c r="AM243" t="s">
        <v>70</v>
      </c>
      <c r="AN243" t="s">
        <v>86</v>
      </c>
      <c r="AO243" t="s">
        <v>70</v>
      </c>
      <c r="AP243" t="s">
        <v>75</v>
      </c>
      <c r="AQ243" t="s">
        <v>75</v>
      </c>
      <c r="AR243" t="s">
        <v>77</v>
      </c>
      <c r="AS243">
        <v>8125</v>
      </c>
      <c r="AT243">
        <v>500</v>
      </c>
      <c r="AU243" t="s">
        <v>75</v>
      </c>
      <c r="AV243" t="s">
        <v>75</v>
      </c>
      <c r="AW243" t="s">
        <v>87</v>
      </c>
      <c r="AX243" t="s">
        <v>70</v>
      </c>
      <c r="AY243">
        <v>81.98</v>
      </c>
      <c r="AZ243">
        <v>890.45</v>
      </c>
      <c r="BA243">
        <v>350</v>
      </c>
      <c r="BB243">
        <v>10350</v>
      </c>
      <c r="BC243" t="s">
        <v>88</v>
      </c>
      <c r="BD243">
        <v>60.14</v>
      </c>
      <c r="BE243">
        <v>674.92</v>
      </c>
      <c r="BF243">
        <v>5325</v>
      </c>
      <c r="BG243">
        <v>8520</v>
      </c>
      <c r="BH243" t="s">
        <v>88</v>
      </c>
      <c r="BI243">
        <v>87.62</v>
      </c>
      <c r="BJ243">
        <v>951.21</v>
      </c>
      <c r="BK243">
        <v>3550</v>
      </c>
      <c r="BL243">
        <v>9500</v>
      </c>
      <c r="BM243" t="s">
        <v>88</v>
      </c>
    </row>
    <row r="244" spans="1:65" x14ac:dyDescent="0.2">
      <c r="A244">
        <v>10243</v>
      </c>
      <c r="B244" t="s">
        <v>65</v>
      </c>
      <c r="C244" s="1">
        <v>45356</v>
      </c>
      <c r="D244" t="s">
        <v>70</v>
      </c>
      <c r="E244">
        <v>2006</v>
      </c>
      <c r="F244" t="s">
        <v>167</v>
      </c>
      <c r="G244" t="s">
        <v>168</v>
      </c>
      <c r="H244" t="s">
        <v>1078</v>
      </c>
      <c r="I244" t="s">
        <v>755</v>
      </c>
      <c r="J244" t="s">
        <v>92</v>
      </c>
      <c r="K244" t="s">
        <v>72</v>
      </c>
      <c r="L244">
        <v>2457</v>
      </c>
      <c r="M244" t="s">
        <v>73</v>
      </c>
      <c r="N244" t="s">
        <v>74</v>
      </c>
      <c r="O244" t="s">
        <v>75</v>
      </c>
      <c r="P244" t="s">
        <v>76</v>
      </c>
      <c r="Q244" t="s">
        <v>77</v>
      </c>
      <c r="R244" t="s">
        <v>75</v>
      </c>
      <c r="S244" t="s">
        <v>70</v>
      </c>
      <c r="T244">
        <v>18</v>
      </c>
      <c r="U244" t="s">
        <v>1079</v>
      </c>
      <c r="V244" t="s">
        <v>95</v>
      </c>
      <c r="W244" t="s">
        <v>1080</v>
      </c>
      <c r="X244">
        <v>3434</v>
      </c>
      <c r="Y244" t="s">
        <v>82</v>
      </c>
      <c r="Z244">
        <v>70</v>
      </c>
      <c r="AA244" s="1">
        <v>19748</v>
      </c>
      <c r="AB244" t="s">
        <v>97</v>
      </c>
      <c r="AC244" t="s">
        <v>77</v>
      </c>
      <c r="AD244" t="s">
        <v>70</v>
      </c>
      <c r="AE244">
        <v>4</v>
      </c>
      <c r="AF244">
        <v>16</v>
      </c>
      <c r="AG244" t="s">
        <v>84</v>
      </c>
      <c r="AH244" t="s">
        <v>85</v>
      </c>
      <c r="AI244">
        <v>0</v>
      </c>
      <c r="AJ244" t="s">
        <v>75</v>
      </c>
      <c r="AK244" t="s">
        <v>75</v>
      </c>
      <c r="AL244" t="s">
        <v>75</v>
      </c>
      <c r="AM244" t="s">
        <v>70</v>
      </c>
      <c r="AN244" t="s">
        <v>86</v>
      </c>
      <c r="AO244" t="s">
        <v>70</v>
      </c>
      <c r="AP244" t="s">
        <v>75</v>
      </c>
      <c r="AQ244" t="s">
        <v>75</v>
      </c>
      <c r="AR244" t="s">
        <v>77</v>
      </c>
      <c r="AS244">
        <v>8900</v>
      </c>
      <c r="AT244">
        <v>500</v>
      </c>
      <c r="AU244" t="s">
        <v>75</v>
      </c>
      <c r="AV244" t="s">
        <v>75</v>
      </c>
      <c r="AW244" t="s">
        <v>87</v>
      </c>
      <c r="AX244" t="s">
        <v>70</v>
      </c>
      <c r="AY244">
        <v>67.790000000000006</v>
      </c>
      <c r="AZ244">
        <v>736.44</v>
      </c>
      <c r="BA244">
        <v>500</v>
      </c>
      <c r="BB244">
        <v>10500</v>
      </c>
      <c r="BC244" t="s">
        <v>98</v>
      </c>
      <c r="BD244">
        <v>54.31</v>
      </c>
      <c r="BE244">
        <v>609.51</v>
      </c>
      <c r="BF244">
        <v>5588</v>
      </c>
      <c r="BG244">
        <v>8940</v>
      </c>
      <c r="BH244" t="s">
        <v>88</v>
      </c>
      <c r="BI244">
        <v>91.31</v>
      </c>
      <c r="BJ244">
        <v>991.51</v>
      </c>
      <c r="BK244">
        <v>3700</v>
      </c>
      <c r="BL244">
        <v>9950</v>
      </c>
      <c r="BM244" t="s">
        <v>88</v>
      </c>
    </row>
    <row r="245" spans="1:65" hidden="1" x14ac:dyDescent="0.2">
      <c r="A245">
        <v>10244</v>
      </c>
      <c r="B245" t="s">
        <v>65</v>
      </c>
      <c r="C245" s="1">
        <v>45356</v>
      </c>
      <c r="D245" t="s">
        <v>70</v>
      </c>
      <c r="E245">
        <v>2017</v>
      </c>
      <c r="F245" t="s">
        <v>295</v>
      </c>
      <c r="G245" t="s">
        <v>852</v>
      </c>
      <c r="H245" t="s">
        <v>1081</v>
      </c>
      <c r="I245" t="s">
        <v>70</v>
      </c>
      <c r="J245" t="s">
        <v>100</v>
      </c>
      <c r="K245" t="s">
        <v>133</v>
      </c>
      <c r="L245">
        <v>1197</v>
      </c>
      <c r="M245" t="s">
        <v>477</v>
      </c>
      <c r="N245" t="s">
        <v>93</v>
      </c>
      <c r="O245" t="s">
        <v>75</v>
      </c>
      <c r="P245" t="s">
        <v>76</v>
      </c>
      <c r="Q245" t="s">
        <v>77</v>
      </c>
      <c r="R245" t="s">
        <v>75</v>
      </c>
      <c r="S245" t="s">
        <v>70</v>
      </c>
      <c r="T245">
        <v>39</v>
      </c>
      <c r="U245" t="s">
        <v>1082</v>
      </c>
      <c r="V245" t="s">
        <v>80</v>
      </c>
      <c r="W245" t="s">
        <v>1083</v>
      </c>
      <c r="X245">
        <v>3710</v>
      </c>
      <c r="Y245" t="s">
        <v>82</v>
      </c>
      <c r="Z245">
        <v>45</v>
      </c>
      <c r="AA245" s="1">
        <v>28879</v>
      </c>
      <c r="AB245" t="s">
        <v>97</v>
      </c>
      <c r="AC245" t="s">
        <v>77</v>
      </c>
      <c r="AD245" t="s">
        <v>70</v>
      </c>
      <c r="AE245">
        <v>4</v>
      </c>
      <c r="AF245">
        <v>16</v>
      </c>
      <c r="AG245" t="s">
        <v>84</v>
      </c>
      <c r="AH245" t="s">
        <v>148</v>
      </c>
      <c r="AI245">
        <v>0</v>
      </c>
      <c r="AJ245" t="s">
        <v>75</v>
      </c>
      <c r="AK245" t="s">
        <v>75</v>
      </c>
      <c r="AL245" t="s">
        <v>75</v>
      </c>
      <c r="AM245" t="s">
        <v>70</v>
      </c>
      <c r="AN245" t="s">
        <v>86</v>
      </c>
      <c r="AO245" t="s">
        <v>70</v>
      </c>
      <c r="AP245" t="s">
        <v>75</v>
      </c>
      <c r="AQ245" t="s">
        <v>75</v>
      </c>
      <c r="AR245" t="s">
        <v>77</v>
      </c>
      <c r="AS245">
        <v>17940</v>
      </c>
      <c r="AT245">
        <v>500</v>
      </c>
      <c r="AU245" t="s">
        <v>75</v>
      </c>
      <c r="AV245" t="s">
        <v>75</v>
      </c>
      <c r="AW245" t="s">
        <v>87</v>
      </c>
      <c r="AX245" t="s">
        <v>70</v>
      </c>
      <c r="AY245">
        <v>-1</v>
      </c>
      <c r="AZ245">
        <v>-1</v>
      </c>
      <c r="BA245">
        <v>-1</v>
      </c>
      <c r="BB245">
        <v>-1</v>
      </c>
      <c r="BC245" t="s">
        <v>159</v>
      </c>
      <c r="BD245">
        <v>83.69</v>
      </c>
      <c r="BE245">
        <v>939.08</v>
      </c>
      <c r="BF245">
        <v>11213</v>
      </c>
      <c r="BG245">
        <v>17940</v>
      </c>
      <c r="BH245" t="s">
        <v>88</v>
      </c>
      <c r="BI245">
        <v>142.28</v>
      </c>
      <c r="BJ245">
        <v>1555.55</v>
      </c>
      <c r="BK245">
        <v>7200</v>
      </c>
      <c r="BL245">
        <v>19000</v>
      </c>
      <c r="BM245" t="s">
        <v>88</v>
      </c>
    </row>
    <row r="246" spans="1:65" x14ac:dyDescent="0.2">
      <c r="A246">
        <v>10245</v>
      </c>
      <c r="B246" t="s">
        <v>65</v>
      </c>
      <c r="C246" s="1">
        <v>45356</v>
      </c>
      <c r="D246" t="s">
        <v>70</v>
      </c>
      <c r="E246">
        <v>2004</v>
      </c>
      <c r="F246" t="s">
        <v>67</v>
      </c>
      <c r="G246" t="s">
        <v>1084</v>
      </c>
      <c r="H246" t="s">
        <v>70</v>
      </c>
      <c r="I246" t="s">
        <v>70</v>
      </c>
      <c r="J246" t="s">
        <v>92</v>
      </c>
      <c r="K246" t="s">
        <v>72</v>
      </c>
      <c r="L246">
        <v>2488</v>
      </c>
      <c r="M246" t="s">
        <v>73</v>
      </c>
      <c r="N246" t="s">
        <v>93</v>
      </c>
      <c r="O246" t="s">
        <v>75</v>
      </c>
      <c r="P246" t="s">
        <v>76</v>
      </c>
      <c r="Q246" t="s">
        <v>77</v>
      </c>
      <c r="R246" t="s">
        <v>75</v>
      </c>
      <c r="S246" t="s">
        <v>70</v>
      </c>
      <c r="T246">
        <v>12</v>
      </c>
      <c r="U246" t="s">
        <v>1085</v>
      </c>
      <c r="V246" t="s">
        <v>114</v>
      </c>
      <c r="W246" t="s">
        <v>1086</v>
      </c>
      <c r="X246">
        <v>9010</v>
      </c>
      <c r="Y246" t="s">
        <v>278</v>
      </c>
      <c r="Z246">
        <v>31</v>
      </c>
      <c r="AA246" s="1">
        <v>33993</v>
      </c>
      <c r="AB246" t="s">
        <v>97</v>
      </c>
      <c r="AC246" t="s">
        <v>77</v>
      </c>
      <c r="AD246" t="s">
        <v>70</v>
      </c>
      <c r="AE246">
        <v>4</v>
      </c>
      <c r="AF246">
        <v>16</v>
      </c>
      <c r="AG246" t="s">
        <v>84</v>
      </c>
      <c r="AH246" t="s">
        <v>85</v>
      </c>
      <c r="AI246">
        <v>0</v>
      </c>
      <c r="AJ246" t="s">
        <v>75</v>
      </c>
      <c r="AK246" t="s">
        <v>75</v>
      </c>
      <c r="AL246" t="s">
        <v>75</v>
      </c>
      <c r="AM246" t="s">
        <v>70</v>
      </c>
      <c r="AN246" t="s">
        <v>86</v>
      </c>
      <c r="AO246" t="s">
        <v>70</v>
      </c>
      <c r="AP246" t="s">
        <v>75</v>
      </c>
      <c r="AQ246" t="s">
        <v>75</v>
      </c>
      <c r="AR246" t="s">
        <v>77</v>
      </c>
      <c r="AS246">
        <v>5160</v>
      </c>
      <c r="AT246">
        <v>500</v>
      </c>
      <c r="AU246" t="s">
        <v>75</v>
      </c>
      <c r="AV246" t="s">
        <v>75</v>
      </c>
      <c r="AW246" t="s">
        <v>87</v>
      </c>
      <c r="AX246" t="s">
        <v>70</v>
      </c>
      <c r="AY246">
        <v>75.39</v>
      </c>
      <c r="AZ246">
        <v>818.89</v>
      </c>
      <c r="BA246">
        <v>1</v>
      </c>
      <c r="BB246">
        <v>7750</v>
      </c>
      <c r="BC246" t="s">
        <v>98</v>
      </c>
      <c r="BD246">
        <v>58.25</v>
      </c>
      <c r="BE246">
        <v>653.76</v>
      </c>
      <c r="BF246">
        <v>3225</v>
      </c>
      <c r="BG246">
        <v>5160</v>
      </c>
      <c r="BH246" t="s">
        <v>98</v>
      </c>
      <c r="BI246">
        <v>95.39</v>
      </c>
      <c r="BJ246">
        <v>1044.06</v>
      </c>
      <c r="BK246">
        <v>2150</v>
      </c>
      <c r="BL246">
        <v>5750</v>
      </c>
      <c r="BM246" t="s">
        <v>98</v>
      </c>
    </row>
    <row r="247" spans="1:65" hidden="1" x14ac:dyDescent="0.2">
      <c r="A247">
        <v>10246</v>
      </c>
      <c r="B247" t="s">
        <v>65</v>
      </c>
      <c r="C247" s="1">
        <v>45356</v>
      </c>
      <c r="D247" t="s">
        <v>1087</v>
      </c>
      <c r="E247">
        <v>2010</v>
      </c>
      <c r="F247" t="s">
        <v>241</v>
      </c>
      <c r="G247" t="s">
        <v>242</v>
      </c>
      <c r="H247" t="s">
        <v>634</v>
      </c>
      <c r="I247" t="s">
        <v>70</v>
      </c>
      <c r="J247" t="s">
        <v>71</v>
      </c>
      <c r="K247" t="s">
        <v>72</v>
      </c>
      <c r="L247">
        <v>1796</v>
      </c>
      <c r="M247" t="s">
        <v>245</v>
      </c>
      <c r="N247" t="s">
        <v>93</v>
      </c>
      <c r="O247" t="s">
        <v>75</v>
      </c>
      <c r="P247" t="s">
        <v>76</v>
      </c>
      <c r="Q247" t="s">
        <v>77</v>
      </c>
      <c r="R247" t="s">
        <v>75</v>
      </c>
      <c r="S247" t="s">
        <v>70</v>
      </c>
      <c r="T247">
        <v>23</v>
      </c>
      <c r="U247" t="s">
        <v>1088</v>
      </c>
      <c r="V247" t="s">
        <v>80</v>
      </c>
      <c r="W247" t="s">
        <v>1089</v>
      </c>
      <c r="X247">
        <v>9400</v>
      </c>
      <c r="Y247" t="s">
        <v>278</v>
      </c>
      <c r="Z247">
        <v>37</v>
      </c>
      <c r="AA247" s="1">
        <v>31801</v>
      </c>
      <c r="AB247" t="s">
        <v>97</v>
      </c>
      <c r="AC247" t="s">
        <v>77</v>
      </c>
      <c r="AD247" t="s">
        <v>70</v>
      </c>
      <c r="AE247">
        <v>4</v>
      </c>
      <c r="AF247">
        <v>16</v>
      </c>
      <c r="AG247" t="s">
        <v>124</v>
      </c>
      <c r="AH247" t="s">
        <v>148</v>
      </c>
      <c r="AI247">
        <v>0</v>
      </c>
      <c r="AJ247" t="s">
        <v>75</v>
      </c>
      <c r="AK247" t="s">
        <v>75</v>
      </c>
      <c r="AL247" t="s">
        <v>75</v>
      </c>
      <c r="AM247" t="s">
        <v>70</v>
      </c>
      <c r="AN247" t="s">
        <v>86</v>
      </c>
      <c r="AO247" t="s">
        <v>70</v>
      </c>
      <c r="AP247" t="s">
        <v>75</v>
      </c>
      <c r="AQ247" t="s">
        <v>75</v>
      </c>
      <c r="AR247" t="s">
        <v>77</v>
      </c>
      <c r="AS247">
        <v>6240</v>
      </c>
      <c r="AT247">
        <v>500</v>
      </c>
      <c r="AU247" t="s">
        <v>75</v>
      </c>
      <c r="AV247" t="s">
        <v>75</v>
      </c>
      <c r="AW247" t="s">
        <v>87</v>
      </c>
      <c r="AX247" t="s">
        <v>70</v>
      </c>
      <c r="AY247">
        <v>61.35</v>
      </c>
      <c r="AZ247">
        <v>666.63</v>
      </c>
      <c r="BA247">
        <v>1</v>
      </c>
      <c r="BB247">
        <v>8650</v>
      </c>
      <c r="BC247" t="s">
        <v>88</v>
      </c>
      <c r="BD247">
        <v>67.97</v>
      </c>
      <c r="BE247">
        <v>762.7</v>
      </c>
      <c r="BF247">
        <v>3900</v>
      </c>
      <c r="BG247">
        <v>6240</v>
      </c>
      <c r="BH247" t="s">
        <v>88</v>
      </c>
      <c r="BI247">
        <v>-1</v>
      </c>
      <c r="BJ247">
        <v>-1</v>
      </c>
      <c r="BK247">
        <v>3000</v>
      </c>
      <c r="BL247">
        <v>8050</v>
      </c>
      <c r="BM247" t="s">
        <v>159</v>
      </c>
    </row>
    <row r="248" spans="1:65" x14ac:dyDescent="0.2">
      <c r="A248">
        <v>10247</v>
      </c>
      <c r="B248" t="s">
        <v>65</v>
      </c>
      <c r="C248" s="1">
        <v>45356</v>
      </c>
      <c r="D248" t="s">
        <v>1090</v>
      </c>
      <c r="E248">
        <v>2012</v>
      </c>
      <c r="F248" t="s">
        <v>241</v>
      </c>
      <c r="G248" t="s">
        <v>550</v>
      </c>
      <c r="H248" t="s">
        <v>1091</v>
      </c>
      <c r="I248" t="s">
        <v>1092</v>
      </c>
      <c r="J248" t="s">
        <v>92</v>
      </c>
      <c r="K248" t="s">
        <v>133</v>
      </c>
      <c r="L248">
        <v>2231</v>
      </c>
      <c r="M248" t="s">
        <v>245</v>
      </c>
      <c r="N248" t="s">
        <v>207</v>
      </c>
      <c r="O248" t="s">
        <v>75</v>
      </c>
      <c r="P248" t="s">
        <v>76</v>
      </c>
      <c r="Q248" t="s">
        <v>77</v>
      </c>
      <c r="R248" t="s">
        <v>75</v>
      </c>
      <c r="S248" t="s">
        <v>101</v>
      </c>
      <c r="T248">
        <v>6</v>
      </c>
      <c r="U248" t="s">
        <v>1093</v>
      </c>
      <c r="V248" t="s">
        <v>225</v>
      </c>
      <c r="W248" t="s">
        <v>340</v>
      </c>
      <c r="X248">
        <v>3015</v>
      </c>
      <c r="Y248" t="s">
        <v>147</v>
      </c>
      <c r="Z248">
        <v>32</v>
      </c>
      <c r="AA248" s="1">
        <v>33627</v>
      </c>
      <c r="AB248" t="s">
        <v>97</v>
      </c>
      <c r="AC248" t="s">
        <v>77</v>
      </c>
      <c r="AD248" t="s">
        <v>70</v>
      </c>
      <c r="AE248">
        <v>4</v>
      </c>
      <c r="AF248">
        <v>16</v>
      </c>
      <c r="AG248" t="s">
        <v>124</v>
      </c>
      <c r="AH248" t="s">
        <v>148</v>
      </c>
      <c r="AI248">
        <v>0</v>
      </c>
      <c r="AJ248" t="s">
        <v>75</v>
      </c>
      <c r="AK248" t="s">
        <v>75</v>
      </c>
      <c r="AL248" t="s">
        <v>75</v>
      </c>
      <c r="AM248" t="s">
        <v>70</v>
      </c>
      <c r="AN248" t="s">
        <v>86</v>
      </c>
      <c r="AO248" t="s">
        <v>70</v>
      </c>
      <c r="AP248" t="s">
        <v>75</v>
      </c>
      <c r="AQ248" t="s">
        <v>75</v>
      </c>
      <c r="AR248" t="s">
        <v>77</v>
      </c>
      <c r="AS248">
        <v>13680</v>
      </c>
      <c r="AT248">
        <v>500</v>
      </c>
      <c r="AU248" t="s">
        <v>75</v>
      </c>
      <c r="AV248" t="s">
        <v>75</v>
      </c>
      <c r="AW248" t="s">
        <v>87</v>
      </c>
      <c r="AX248" t="s">
        <v>70</v>
      </c>
      <c r="AY248">
        <v>110.18</v>
      </c>
      <c r="AZ248">
        <v>1196.45</v>
      </c>
      <c r="BA248">
        <v>5013</v>
      </c>
      <c r="BB248">
        <v>15038</v>
      </c>
      <c r="BC248" t="s">
        <v>88</v>
      </c>
      <c r="BD248">
        <v>106.71</v>
      </c>
      <c r="BE248">
        <v>1197.22</v>
      </c>
      <c r="BF248">
        <v>8550</v>
      </c>
      <c r="BG248">
        <v>13680</v>
      </c>
      <c r="BH248" t="s">
        <v>88</v>
      </c>
      <c r="BI248">
        <v>91.44</v>
      </c>
      <c r="BJ248">
        <v>992.92</v>
      </c>
      <c r="BK248">
        <v>5500</v>
      </c>
      <c r="BL248">
        <v>14600</v>
      </c>
      <c r="BM248" t="s">
        <v>98</v>
      </c>
    </row>
    <row r="249" spans="1:65" x14ac:dyDescent="0.2">
      <c r="A249">
        <v>10248</v>
      </c>
      <c r="B249" t="s">
        <v>65</v>
      </c>
      <c r="C249" s="1">
        <v>45356</v>
      </c>
      <c r="D249" t="s">
        <v>1094</v>
      </c>
      <c r="E249">
        <v>2013</v>
      </c>
      <c r="F249" t="s">
        <v>89</v>
      </c>
      <c r="G249" t="s">
        <v>250</v>
      </c>
      <c r="H249" t="s">
        <v>1095</v>
      </c>
      <c r="I249" t="s">
        <v>582</v>
      </c>
      <c r="J249" t="s">
        <v>71</v>
      </c>
      <c r="K249" t="s">
        <v>72</v>
      </c>
      <c r="L249">
        <v>2494</v>
      </c>
      <c r="M249" t="s">
        <v>228</v>
      </c>
      <c r="N249" t="s">
        <v>93</v>
      </c>
      <c r="O249" t="s">
        <v>75</v>
      </c>
      <c r="P249" t="s">
        <v>76</v>
      </c>
      <c r="Q249" t="s">
        <v>77</v>
      </c>
      <c r="R249" t="s">
        <v>75</v>
      </c>
      <c r="S249" t="s">
        <v>112</v>
      </c>
      <c r="T249">
        <v>4</v>
      </c>
      <c r="U249" t="s">
        <v>1096</v>
      </c>
      <c r="V249" t="s">
        <v>225</v>
      </c>
      <c r="W249" t="s">
        <v>1097</v>
      </c>
      <c r="X249">
        <v>6037</v>
      </c>
      <c r="Y249" t="s">
        <v>239</v>
      </c>
      <c r="Z249">
        <v>42</v>
      </c>
      <c r="AA249" s="1">
        <v>29975</v>
      </c>
      <c r="AB249" t="s">
        <v>97</v>
      </c>
      <c r="AC249" t="s">
        <v>77</v>
      </c>
      <c r="AD249" t="s">
        <v>70</v>
      </c>
      <c r="AE249">
        <v>4</v>
      </c>
      <c r="AF249">
        <v>16</v>
      </c>
      <c r="AG249" t="s">
        <v>84</v>
      </c>
      <c r="AH249" t="s">
        <v>85</v>
      </c>
      <c r="AI249">
        <v>0</v>
      </c>
      <c r="AJ249" t="s">
        <v>75</v>
      </c>
      <c r="AK249" t="s">
        <v>75</v>
      </c>
      <c r="AL249" t="s">
        <v>75</v>
      </c>
      <c r="AM249" t="s">
        <v>70</v>
      </c>
      <c r="AN249" t="s">
        <v>86</v>
      </c>
      <c r="AO249" t="s">
        <v>70</v>
      </c>
      <c r="AP249" t="s">
        <v>75</v>
      </c>
      <c r="AQ249" t="s">
        <v>75</v>
      </c>
      <c r="AR249" t="s">
        <v>77</v>
      </c>
      <c r="AS249">
        <v>22920</v>
      </c>
      <c r="AT249">
        <v>500</v>
      </c>
      <c r="AU249" t="s">
        <v>75</v>
      </c>
      <c r="AV249" t="s">
        <v>75</v>
      </c>
      <c r="AW249" t="s">
        <v>87</v>
      </c>
      <c r="AX249" t="s">
        <v>70</v>
      </c>
      <c r="AY249">
        <v>95.21</v>
      </c>
      <c r="AZ249">
        <v>1034.01</v>
      </c>
      <c r="BA249">
        <v>8450</v>
      </c>
      <c r="BB249">
        <v>25350</v>
      </c>
      <c r="BC249" t="s">
        <v>88</v>
      </c>
      <c r="BD249">
        <v>94.78</v>
      </c>
      <c r="BE249">
        <v>1063.4100000000001</v>
      </c>
      <c r="BF249">
        <v>14325</v>
      </c>
      <c r="BG249">
        <v>22920</v>
      </c>
      <c r="BH249" t="s">
        <v>88</v>
      </c>
      <c r="BI249">
        <v>156.22999999999999</v>
      </c>
      <c r="BJ249">
        <v>1699.75</v>
      </c>
      <c r="BK249">
        <v>9550</v>
      </c>
      <c r="BL249">
        <v>24950</v>
      </c>
      <c r="BM249" t="s">
        <v>88</v>
      </c>
    </row>
    <row r="250" spans="1:65" x14ac:dyDescent="0.2">
      <c r="A250">
        <v>10249</v>
      </c>
      <c r="B250" t="s">
        <v>65</v>
      </c>
      <c r="C250" s="1">
        <v>45356</v>
      </c>
      <c r="D250" t="s">
        <v>70</v>
      </c>
      <c r="E250">
        <v>1996</v>
      </c>
      <c r="F250" t="s">
        <v>434</v>
      </c>
      <c r="G250" t="s">
        <v>1098</v>
      </c>
      <c r="H250" t="s">
        <v>1099</v>
      </c>
      <c r="I250" t="s">
        <v>70</v>
      </c>
      <c r="J250" t="s">
        <v>92</v>
      </c>
      <c r="K250" t="s">
        <v>72</v>
      </c>
      <c r="L250">
        <v>3960</v>
      </c>
      <c r="M250" t="s">
        <v>73</v>
      </c>
      <c r="N250" t="s">
        <v>74</v>
      </c>
      <c r="O250" t="s">
        <v>75</v>
      </c>
      <c r="P250" t="s">
        <v>76</v>
      </c>
      <c r="Q250" t="s">
        <v>77</v>
      </c>
      <c r="R250" t="s">
        <v>75</v>
      </c>
      <c r="S250" t="s">
        <v>70</v>
      </c>
      <c r="T250">
        <v>157</v>
      </c>
      <c r="U250" t="s">
        <v>344</v>
      </c>
      <c r="V250" t="s">
        <v>95</v>
      </c>
      <c r="W250" t="s">
        <v>345</v>
      </c>
      <c r="X250">
        <v>4010</v>
      </c>
      <c r="Y250" t="s">
        <v>346</v>
      </c>
      <c r="Z250">
        <v>65</v>
      </c>
      <c r="AA250" s="1">
        <v>21574</v>
      </c>
      <c r="AB250" t="s">
        <v>97</v>
      </c>
      <c r="AC250" t="s">
        <v>77</v>
      </c>
      <c r="AD250" t="s">
        <v>70</v>
      </c>
      <c r="AE250">
        <v>4</v>
      </c>
      <c r="AF250">
        <v>16</v>
      </c>
      <c r="AG250" t="s">
        <v>84</v>
      </c>
      <c r="AH250" t="s">
        <v>85</v>
      </c>
      <c r="AI250">
        <v>0</v>
      </c>
      <c r="AJ250" t="s">
        <v>75</v>
      </c>
      <c r="AK250" t="s">
        <v>75</v>
      </c>
      <c r="AL250" t="s">
        <v>75</v>
      </c>
      <c r="AM250" t="s">
        <v>70</v>
      </c>
      <c r="AN250" t="s">
        <v>86</v>
      </c>
      <c r="AO250" t="s">
        <v>70</v>
      </c>
      <c r="AP250" t="s">
        <v>75</v>
      </c>
      <c r="AQ250" t="s">
        <v>75</v>
      </c>
      <c r="AR250" t="s">
        <v>77</v>
      </c>
      <c r="AS250">
        <v>4450</v>
      </c>
      <c r="AT250">
        <v>500</v>
      </c>
      <c r="AU250" t="s">
        <v>75</v>
      </c>
      <c r="AV250" t="s">
        <v>75</v>
      </c>
      <c r="AW250" t="s">
        <v>87</v>
      </c>
      <c r="AX250" t="s">
        <v>70</v>
      </c>
      <c r="AY250">
        <v>50.85</v>
      </c>
      <c r="AZ250">
        <v>552.73</v>
      </c>
      <c r="BA250">
        <v>1</v>
      </c>
      <c r="BB250">
        <v>7100</v>
      </c>
      <c r="BC250" t="s">
        <v>88</v>
      </c>
      <c r="BD250">
        <v>34.200000000000003</v>
      </c>
      <c r="BE250">
        <v>384.04</v>
      </c>
      <c r="BF250">
        <v>3038</v>
      </c>
      <c r="BG250">
        <v>4860</v>
      </c>
      <c r="BH250" t="s">
        <v>88</v>
      </c>
      <c r="BI250">
        <v>44.52</v>
      </c>
      <c r="BJ250">
        <v>481.05</v>
      </c>
      <c r="BK250">
        <v>2000</v>
      </c>
      <c r="BL250">
        <v>5450</v>
      </c>
      <c r="BM250" t="s">
        <v>88</v>
      </c>
    </row>
    <row r="251" spans="1:65" x14ac:dyDescent="0.2">
      <c r="A251">
        <v>10250</v>
      </c>
      <c r="B251" t="s">
        <v>65</v>
      </c>
      <c r="C251" s="1">
        <v>45356</v>
      </c>
      <c r="D251" t="s">
        <v>70</v>
      </c>
      <c r="E251">
        <v>2011</v>
      </c>
      <c r="F251" t="s">
        <v>118</v>
      </c>
      <c r="G251" t="s">
        <v>1100</v>
      </c>
      <c r="H251" t="s">
        <v>473</v>
      </c>
      <c r="I251" t="s">
        <v>70</v>
      </c>
      <c r="J251" t="s">
        <v>100</v>
      </c>
      <c r="K251" t="s">
        <v>72</v>
      </c>
      <c r="L251">
        <v>1999</v>
      </c>
      <c r="M251" t="s">
        <v>223</v>
      </c>
      <c r="N251" t="s">
        <v>93</v>
      </c>
      <c r="O251" t="s">
        <v>75</v>
      </c>
      <c r="P251" t="s">
        <v>76</v>
      </c>
      <c r="Q251" t="s">
        <v>77</v>
      </c>
      <c r="R251" t="s">
        <v>75</v>
      </c>
      <c r="S251" t="s">
        <v>70</v>
      </c>
      <c r="T251">
        <v>66</v>
      </c>
      <c r="U251" t="s">
        <v>1101</v>
      </c>
      <c r="V251" t="s">
        <v>225</v>
      </c>
      <c r="W251" t="s">
        <v>1102</v>
      </c>
      <c r="X251">
        <v>985</v>
      </c>
      <c r="Y251" t="s">
        <v>116</v>
      </c>
      <c r="Z251">
        <v>70</v>
      </c>
      <c r="AA251" s="1">
        <v>19748</v>
      </c>
      <c r="AB251" t="s">
        <v>97</v>
      </c>
      <c r="AC251" t="s">
        <v>77</v>
      </c>
      <c r="AD251" t="s">
        <v>70</v>
      </c>
      <c r="AE251">
        <v>4</v>
      </c>
      <c r="AF251">
        <v>16</v>
      </c>
      <c r="AG251" t="s">
        <v>84</v>
      </c>
      <c r="AH251" t="s">
        <v>85</v>
      </c>
      <c r="AI251">
        <v>0</v>
      </c>
      <c r="AJ251" t="s">
        <v>75</v>
      </c>
      <c r="AK251" t="s">
        <v>75</v>
      </c>
      <c r="AL251" t="s">
        <v>75</v>
      </c>
      <c r="AM251" t="s">
        <v>70</v>
      </c>
      <c r="AN251" t="s">
        <v>86</v>
      </c>
      <c r="AO251" t="s">
        <v>70</v>
      </c>
      <c r="AP251" t="s">
        <v>75</v>
      </c>
      <c r="AQ251" t="s">
        <v>75</v>
      </c>
      <c r="AR251" t="s">
        <v>77</v>
      </c>
      <c r="AS251">
        <v>11760</v>
      </c>
      <c r="AT251">
        <v>500</v>
      </c>
      <c r="AU251" t="s">
        <v>75</v>
      </c>
      <c r="AV251" t="s">
        <v>75</v>
      </c>
      <c r="AW251" t="s">
        <v>87</v>
      </c>
      <c r="AX251" t="s">
        <v>70</v>
      </c>
      <c r="AY251">
        <v>84.16</v>
      </c>
      <c r="AZ251">
        <v>914.14</v>
      </c>
      <c r="BA251">
        <v>2800</v>
      </c>
      <c r="BB251">
        <v>12800</v>
      </c>
      <c r="BC251" t="s">
        <v>98</v>
      </c>
      <c r="BD251">
        <v>69.58</v>
      </c>
      <c r="BE251">
        <v>780.76</v>
      </c>
      <c r="BF251">
        <v>7350</v>
      </c>
      <c r="BG251">
        <v>11760</v>
      </c>
      <c r="BH251" t="s">
        <v>98</v>
      </c>
      <c r="BI251">
        <v>108.48</v>
      </c>
      <c r="BJ251">
        <v>1178.8</v>
      </c>
      <c r="BK251">
        <v>5050</v>
      </c>
      <c r="BL251">
        <v>13400</v>
      </c>
      <c r="BM251" t="s">
        <v>88</v>
      </c>
    </row>
    <row r="252" spans="1:65" x14ac:dyDescent="0.2">
      <c r="A252">
        <v>10251</v>
      </c>
      <c r="B252" t="s">
        <v>65</v>
      </c>
      <c r="C252" s="1">
        <v>45356</v>
      </c>
      <c r="D252" t="s">
        <v>1103</v>
      </c>
      <c r="E252">
        <v>2001</v>
      </c>
      <c r="F252" t="s">
        <v>167</v>
      </c>
      <c r="G252" t="s">
        <v>168</v>
      </c>
      <c r="H252" t="s">
        <v>1104</v>
      </c>
      <c r="I252" t="s">
        <v>1105</v>
      </c>
      <c r="J252" t="s">
        <v>92</v>
      </c>
      <c r="K252" t="s">
        <v>72</v>
      </c>
      <c r="L252">
        <v>2990</v>
      </c>
      <c r="M252" t="s">
        <v>73</v>
      </c>
      <c r="N252" t="s">
        <v>164</v>
      </c>
      <c r="O252" t="s">
        <v>75</v>
      </c>
      <c r="P252" t="s">
        <v>76</v>
      </c>
      <c r="Q252" t="s">
        <v>77</v>
      </c>
      <c r="R252" t="s">
        <v>75</v>
      </c>
      <c r="S252" t="s">
        <v>70</v>
      </c>
      <c r="T252">
        <v>12</v>
      </c>
      <c r="U252" t="s">
        <v>1106</v>
      </c>
      <c r="V252" t="s">
        <v>103</v>
      </c>
      <c r="W252" t="s">
        <v>1107</v>
      </c>
      <c r="X252">
        <v>7005</v>
      </c>
      <c r="Y252" t="s">
        <v>158</v>
      </c>
      <c r="Z252">
        <v>33</v>
      </c>
      <c r="AA252" s="1">
        <v>33262</v>
      </c>
      <c r="AB252" t="s">
        <v>97</v>
      </c>
      <c r="AC252" t="s">
        <v>77</v>
      </c>
      <c r="AD252" t="s">
        <v>70</v>
      </c>
      <c r="AE252">
        <v>4</v>
      </c>
      <c r="AF252">
        <v>16</v>
      </c>
      <c r="AG252" t="s">
        <v>124</v>
      </c>
      <c r="AH252" t="s">
        <v>85</v>
      </c>
      <c r="AI252">
        <v>0</v>
      </c>
      <c r="AJ252" t="s">
        <v>75</v>
      </c>
      <c r="AK252" t="s">
        <v>75</v>
      </c>
      <c r="AL252" t="s">
        <v>75</v>
      </c>
      <c r="AM252" t="s">
        <v>70</v>
      </c>
      <c r="AN252" t="s">
        <v>86</v>
      </c>
      <c r="AO252" t="s">
        <v>70</v>
      </c>
      <c r="AP252" t="s">
        <v>75</v>
      </c>
      <c r="AQ252" t="s">
        <v>75</v>
      </c>
      <c r="AR252" t="s">
        <v>77</v>
      </c>
      <c r="AS252">
        <v>6300</v>
      </c>
      <c r="AT252">
        <v>500</v>
      </c>
      <c r="AU252" t="s">
        <v>75</v>
      </c>
      <c r="AV252" t="s">
        <v>75</v>
      </c>
      <c r="AW252" t="s">
        <v>87</v>
      </c>
      <c r="AX252" t="s">
        <v>70</v>
      </c>
      <c r="AY252">
        <v>59.26</v>
      </c>
      <c r="AZ252">
        <v>643.9</v>
      </c>
      <c r="BA252">
        <v>1100</v>
      </c>
      <c r="BB252">
        <v>11100</v>
      </c>
      <c r="BC252" t="s">
        <v>88</v>
      </c>
      <c r="BD252">
        <v>70.91</v>
      </c>
      <c r="BE252">
        <v>795.72</v>
      </c>
      <c r="BF252">
        <v>6300</v>
      </c>
      <c r="BG252">
        <v>10080</v>
      </c>
      <c r="BH252" t="s">
        <v>88</v>
      </c>
      <c r="BI252">
        <v>105.63</v>
      </c>
      <c r="BJ252">
        <v>1147.67</v>
      </c>
      <c r="BK252">
        <v>4200</v>
      </c>
      <c r="BL252">
        <v>11200</v>
      </c>
      <c r="BM252" t="s">
        <v>88</v>
      </c>
    </row>
    <row r="253" spans="1:65" x14ac:dyDescent="0.2">
      <c r="A253">
        <v>10252</v>
      </c>
      <c r="B253" t="s">
        <v>65</v>
      </c>
      <c r="C253" s="1">
        <v>45356</v>
      </c>
      <c r="D253" t="s">
        <v>1108</v>
      </c>
      <c r="E253">
        <v>2005</v>
      </c>
      <c r="F253" t="s">
        <v>141</v>
      </c>
      <c r="G253" t="s">
        <v>1109</v>
      </c>
      <c r="H253" t="s">
        <v>1110</v>
      </c>
      <c r="I253" t="s">
        <v>70</v>
      </c>
      <c r="J253" t="s">
        <v>92</v>
      </c>
      <c r="K253" t="s">
        <v>72</v>
      </c>
      <c r="L253">
        <v>2354</v>
      </c>
      <c r="M253" t="s">
        <v>144</v>
      </c>
      <c r="N253" t="s">
        <v>93</v>
      </c>
      <c r="O253" t="s">
        <v>75</v>
      </c>
      <c r="P253" t="s">
        <v>76</v>
      </c>
      <c r="Q253" t="s">
        <v>77</v>
      </c>
      <c r="R253" t="s">
        <v>75</v>
      </c>
      <c r="S253" t="s">
        <v>70</v>
      </c>
      <c r="T253">
        <v>146</v>
      </c>
      <c r="U253" t="s">
        <v>1111</v>
      </c>
      <c r="V253" t="s">
        <v>95</v>
      </c>
      <c r="W253" t="s">
        <v>1112</v>
      </c>
      <c r="X253">
        <v>2679</v>
      </c>
      <c r="Y253" t="s">
        <v>116</v>
      </c>
      <c r="Z253">
        <v>55</v>
      </c>
      <c r="AA253" s="1">
        <v>25227</v>
      </c>
      <c r="AB253" t="s">
        <v>97</v>
      </c>
      <c r="AC253" t="s">
        <v>77</v>
      </c>
      <c r="AD253" t="s">
        <v>70</v>
      </c>
      <c r="AE253">
        <v>4</v>
      </c>
      <c r="AF253">
        <v>16</v>
      </c>
      <c r="AG253" t="s">
        <v>84</v>
      </c>
      <c r="AH253" t="s">
        <v>85</v>
      </c>
      <c r="AI253">
        <v>0</v>
      </c>
      <c r="AJ253" t="s">
        <v>75</v>
      </c>
      <c r="AK253" t="s">
        <v>75</v>
      </c>
      <c r="AL253" t="s">
        <v>75</v>
      </c>
      <c r="AM253" t="s">
        <v>70</v>
      </c>
      <c r="AN253" t="s">
        <v>86</v>
      </c>
      <c r="AO253" t="s">
        <v>70</v>
      </c>
      <c r="AP253" t="s">
        <v>75</v>
      </c>
      <c r="AQ253" t="s">
        <v>75</v>
      </c>
      <c r="AR253" t="s">
        <v>77</v>
      </c>
      <c r="AS253">
        <v>7380</v>
      </c>
      <c r="AT253">
        <v>500</v>
      </c>
      <c r="AU253" t="s">
        <v>75</v>
      </c>
      <c r="AV253" t="s">
        <v>75</v>
      </c>
      <c r="AW253" t="s">
        <v>87</v>
      </c>
      <c r="AX253" t="s">
        <v>70</v>
      </c>
      <c r="AY253">
        <v>60.91</v>
      </c>
      <c r="AZ253">
        <v>661.78</v>
      </c>
      <c r="BA253">
        <v>1</v>
      </c>
      <c r="BB253">
        <v>9250</v>
      </c>
      <c r="BC253" t="s">
        <v>88</v>
      </c>
      <c r="BD253">
        <v>53.11</v>
      </c>
      <c r="BE253">
        <v>596.14</v>
      </c>
      <c r="BF253">
        <v>4613</v>
      </c>
      <c r="BG253">
        <v>7380</v>
      </c>
      <c r="BH253" t="s">
        <v>88</v>
      </c>
      <c r="BI253">
        <v>97.01</v>
      </c>
      <c r="BJ253">
        <v>1053.6600000000001</v>
      </c>
      <c r="BK253">
        <v>3100</v>
      </c>
      <c r="BL253">
        <v>8250</v>
      </c>
      <c r="BM253" t="s">
        <v>88</v>
      </c>
    </row>
    <row r="254" spans="1:65" x14ac:dyDescent="0.2">
      <c r="A254">
        <v>10253</v>
      </c>
      <c r="B254" t="s">
        <v>65</v>
      </c>
      <c r="C254" s="1">
        <v>45356</v>
      </c>
      <c r="D254" t="s">
        <v>1113</v>
      </c>
      <c r="E254">
        <v>2000</v>
      </c>
      <c r="F254" t="s">
        <v>652</v>
      </c>
      <c r="G254" t="s">
        <v>1114</v>
      </c>
      <c r="H254" t="s">
        <v>70</v>
      </c>
      <c r="I254" t="s">
        <v>70</v>
      </c>
      <c r="J254" t="s">
        <v>71</v>
      </c>
      <c r="K254" t="s">
        <v>72</v>
      </c>
      <c r="L254">
        <v>2979</v>
      </c>
      <c r="M254" t="s">
        <v>144</v>
      </c>
      <c r="N254" t="s">
        <v>93</v>
      </c>
      <c r="O254" t="s">
        <v>75</v>
      </c>
      <c r="P254" t="s">
        <v>76</v>
      </c>
      <c r="Q254" t="s">
        <v>77</v>
      </c>
      <c r="R254" t="s">
        <v>75</v>
      </c>
      <c r="S254" t="s">
        <v>70</v>
      </c>
      <c r="T254">
        <v>4</v>
      </c>
      <c r="U254" t="s">
        <v>1115</v>
      </c>
      <c r="V254" t="s">
        <v>225</v>
      </c>
      <c r="W254" t="s">
        <v>1116</v>
      </c>
      <c r="X254">
        <v>4110</v>
      </c>
      <c r="Y254" t="s">
        <v>330</v>
      </c>
      <c r="Z254">
        <v>29</v>
      </c>
      <c r="AA254" s="1">
        <v>34723</v>
      </c>
      <c r="AB254" t="s">
        <v>97</v>
      </c>
      <c r="AC254" t="s">
        <v>77</v>
      </c>
      <c r="AD254" t="s">
        <v>70</v>
      </c>
      <c r="AE254">
        <v>4</v>
      </c>
      <c r="AF254">
        <v>16</v>
      </c>
      <c r="AG254" t="s">
        <v>124</v>
      </c>
      <c r="AH254" t="s">
        <v>85</v>
      </c>
      <c r="AI254">
        <v>0</v>
      </c>
      <c r="AJ254" t="s">
        <v>75</v>
      </c>
      <c r="AK254" t="s">
        <v>75</v>
      </c>
      <c r="AL254" t="s">
        <v>75</v>
      </c>
      <c r="AM254" t="s">
        <v>70</v>
      </c>
      <c r="AN254" t="s">
        <v>86</v>
      </c>
      <c r="AO254" t="s">
        <v>70</v>
      </c>
      <c r="AP254" t="s">
        <v>75</v>
      </c>
      <c r="AQ254" t="s">
        <v>75</v>
      </c>
      <c r="AR254" t="s">
        <v>77</v>
      </c>
      <c r="AS254">
        <v>5700</v>
      </c>
      <c r="AT254">
        <v>500</v>
      </c>
      <c r="AU254" t="s">
        <v>75</v>
      </c>
      <c r="AV254" t="s">
        <v>75</v>
      </c>
      <c r="AW254" t="s">
        <v>87</v>
      </c>
      <c r="AX254" t="s">
        <v>70</v>
      </c>
      <c r="AY254">
        <v>79.010000000000005</v>
      </c>
      <c r="AZ254">
        <v>858.21</v>
      </c>
      <c r="BA254">
        <v>1</v>
      </c>
      <c r="BB254">
        <v>7900</v>
      </c>
      <c r="BC254" t="s">
        <v>88</v>
      </c>
      <c r="BD254">
        <v>67.98</v>
      </c>
      <c r="BE254">
        <v>762.88</v>
      </c>
      <c r="BF254">
        <v>3563</v>
      </c>
      <c r="BG254">
        <v>5700</v>
      </c>
      <c r="BH254" t="s">
        <v>88</v>
      </c>
      <c r="BI254">
        <v>123.96</v>
      </c>
      <c r="BJ254">
        <v>1347.63</v>
      </c>
      <c r="BK254">
        <v>2400</v>
      </c>
      <c r="BL254">
        <v>6350</v>
      </c>
      <c r="BM254" t="s">
        <v>88</v>
      </c>
    </row>
    <row r="255" spans="1:65" hidden="1" x14ac:dyDescent="0.2">
      <c r="A255">
        <v>10254</v>
      </c>
      <c r="B255" t="s">
        <v>65</v>
      </c>
      <c r="C255" s="1">
        <v>45356</v>
      </c>
      <c r="D255" t="s">
        <v>70</v>
      </c>
      <c r="E255">
        <v>2008</v>
      </c>
      <c r="F255" t="s">
        <v>167</v>
      </c>
      <c r="G255" t="s">
        <v>168</v>
      </c>
      <c r="H255" t="s">
        <v>1117</v>
      </c>
      <c r="I255" t="s">
        <v>755</v>
      </c>
      <c r="J255" t="s">
        <v>92</v>
      </c>
      <c r="K255" t="s">
        <v>72</v>
      </c>
      <c r="L255">
        <v>1994</v>
      </c>
      <c r="M255" t="s">
        <v>441</v>
      </c>
      <c r="N255" t="s">
        <v>93</v>
      </c>
      <c r="O255" t="s">
        <v>75</v>
      </c>
      <c r="P255" t="s">
        <v>76</v>
      </c>
      <c r="Q255" t="s">
        <v>77</v>
      </c>
      <c r="R255" t="s">
        <v>75</v>
      </c>
      <c r="S255" t="s">
        <v>70</v>
      </c>
      <c r="T255">
        <v>103</v>
      </c>
      <c r="U255" t="s">
        <v>1118</v>
      </c>
      <c r="V255" t="s">
        <v>95</v>
      </c>
      <c r="W255" t="s">
        <v>700</v>
      </c>
      <c r="X255">
        <v>3112</v>
      </c>
      <c r="Y255" t="s">
        <v>147</v>
      </c>
      <c r="Z255">
        <v>36</v>
      </c>
      <c r="AA255" s="1">
        <v>32166</v>
      </c>
      <c r="AB255" t="s">
        <v>97</v>
      </c>
      <c r="AC255" t="s">
        <v>77</v>
      </c>
      <c r="AD255" t="s">
        <v>70</v>
      </c>
      <c r="AE255">
        <v>4</v>
      </c>
      <c r="AF255">
        <v>16</v>
      </c>
      <c r="AG255" t="s">
        <v>84</v>
      </c>
      <c r="AH255" t="s">
        <v>85</v>
      </c>
      <c r="AI255">
        <v>0</v>
      </c>
      <c r="AJ255" t="s">
        <v>75</v>
      </c>
      <c r="AK255" t="s">
        <v>75</v>
      </c>
      <c r="AL255" t="s">
        <v>75</v>
      </c>
      <c r="AM255" t="s">
        <v>70</v>
      </c>
      <c r="AN255" t="s">
        <v>86</v>
      </c>
      <c r="AO255" t="s">
        <v>70</v>
      </c>
      <c r="AP255" t="s">
        <v>75</v>
      </c>
      <c r="AQ255" t="s">
        <v>75</v>
      </c>
      <c r="AR255" t="s">
        <v>77</v>
      </c>
      <c r="AS255">
        <v>8100</v>
      </c>
      <c r="AT255">
        <v>500</v>
      </c>
      <c r="AU255" t="s">
        <v>75</v>
      </c>
      <c r="AV255" t="s">
        <v>75</v>
      </c>
      <c r="AW255" t="s">
        <v>87</v>
      </c>
      <c r="AX255" t="s">
        <v>70</v>
      </c>
      <c r="AY255">
        <v>-1</v>
      </c>
      <c r="AZ255">
        <v>-1</v>
      </c>
      <c r="BA255">
        <v>-1</v>
      </c>
      <c r="BB255">
        <v>-1</v>
      </c>
      <c r="BC255" t="s">
        <v>159</v>
      </c>
      <c r="BD255">
        <v>72.36</v>
      </c>
      <c r="BE255">
        <v>812.04</v>
      </c>
      <c r="BF255">
        <v>5063</v>
      </c>
      <c r="BG255">
        <v>8100</v>
      </c>
      <c r="BH255" t="s">
        <v>88</v>
      </c>
      <c r="BI255">
        <v>106.1</v>
      </c>
      <c r="BJ255">
        <v>1152.83</v>
      </c>
      <c r="BK255">
        <v>3550</v>
      </c>
      <c r="BL255">
        <v>9500</v>
      </c>
      <c r="BM255" t="s">
        <v>88</v>
      </c>
    </row>
    <row r="256" spans="1:65" x14ac:dyDescent="0.2">
      <c r="A256">
        <v>10255</v>
      </c>
      <c r="B256" t="s">
        <v>65</v>
      </c>
      <c r="C256" s="1">
        <v>45356</v>
      </c>
      <c r="D256" t="s">
        <v>1119</v>
      </c>
      <c r="E256">
        <v>2003</v>
      </c>
      <c r="F256" t="s">
        <v>118</v>
      </c>
      <c r="G256" t="s">
        <v>735</v>
      </c>
      <c r="H256" t="s">
        <v>70</v>
      </c>
      <c r="I256" t="s">
        <v>70</v>
      </c>
      <c r="J256" t="s">
        <v>153</v>
      </c>
      <c r="K256" t="s">
        <v>72</v>
      </c>
      <c r="L256">
        <v>1308</v>
      </c>
      <c r="M256" t="s">
        <v>163</v>
      </c>
      <c r="N256" t="s">
        <v>74</v>
      </c>
      <c r="O256" t="s">
        <v>75</v>
      </c>
      <c r="P256" t="s">
        <v>76</v>
      </c>
      <c r="Q256" t="s">
        <v>77</v>
      </c>
      <c r="R256" t="s">
        <v>75</v>
      </c>
      <c r="S256" t="s">
        <v>70</v>
      </c>
      <c r="T256">
        <v>4</v>
      </c>
      <c r="U256" t="s">
        <v>1120</v>
      </c>
      <c r="V256" t="s">
        <v>1121</v>
      </c>
      <c r="W256" t="s">
        <v>916</v>
      </c>
      <c r="X256">
        <v>610</v>
      </c>
      <c r="Y256" t="s">
        <v>116</v>
      </c>
      <c r="Z256">
        <v>50</v>
      </c>
      <c r="AA256" s="1">
        <v>27053</v>
      </c>
      <c r="AB256" t="s">
        <v>97</v>
      </c>
      <c r="AC256" t="s">
        <v>77</v>
      </c>
      <c r="AD256" t="s">
        <v>70</v>
      </c>
      <c r="AE256">
        <v>4</v>
      </c>
      <c r="AF256">
        <v>16</v>
      </c>
      <c r="AG256" t="s">
        <v>124</v>
      </c>
      <c r="AH256" t="s">
        <v>148</v>
      </c>
      <c r="AI256">
        <v>1</v>
      </c>
      <c r="AJ256" t="s">
        <v>77</v>
      </c>
      <c r="AK256" t="s">
        <v>77</v>
      </c>
      <c r="AL256" t="s">
        <v>77</v>
      </c>
      <c r="AM256">
        <v>10</v>
      </c>
      <c r="AN256" s="1">
        <v>45016</v>
      </c>
      <c r="AO256" t="s">
        <v>117</v>
      </c>
      <c r="AP256" t="s">
        <v>75</v>
      </c>
      <c r="AQ256" t="s">
        <v>75</v>
      </c>
      <c r="AR256" t="s">
        <v>77</v>
      </c>
      <c r="AS256">
        <v>8500</v>
      </c>
      <c r="AT256">
        <v>500</v>
      </c>
      <c r="AU256" t="s">
        <v>75</v>
      </c>
      <c r="AV256" t="s">
        <v>75</v>
      </c>
      <c r="AW256" t="s">
        <v>87</v>
      </c>
      <c r="AX256" t="s">
        <v>70</v>
      </c>
      <c r="AY256">
        <v>92.48</v>
      </c>
      <c r="AZ256">
        <v>1004.41</v>
      </c>
      <c r="BA256">
        <v>1950</v>
      </c>
      <c r="BB256">
        <v>11950</v>
      </c>
      <c r="BC256" t="s">
        <v>88</v>
      </c>
      <c r="BD256">
        <v>66.709999999999994</v>
      </c>
      <c r="BE256">
        <v>748.64</v>
      </c>
      <c r="BF256">
        <v>6975</v>
      </c>
      <c r="BG256">
        <v>11160</v>
      </c>
      <c r="BH256" t="s">
        <v>88</v>
      </c>
      <c r="BI256">
        <v>141.11000000000001</v>
      </c>
      <c r="BJ256">
        <v>1534.71</v>
      </c>
      <c r="BK256">
        <v>4650</v>
      </c>
      <c r="BL256">
        <v>12350</v>
      </c>
      <c r="BM256" t="s">
        <v>88</v>
      </c>
    </row>
    <row r="257" spans="1:65" x14ac:dyDescent="0.2">
      <c r="A257">
        <v>10256</v>
      </c>
      <c r="B257" t="s">
        <v>65</v>
      </c>
      <c r="C257" s="1">
        <v>45356</v>
      </c>
      <c r="D257" t="s">
        <v>1122</v>
      </c>
      <c r="E257">
        <v>2004</v>
      </c>
      <c r="F257" t="s">
        <v>141</v>
      </c>
      <c r="G257" t="s">
        <v>446</v>
      </c>
      <c r="H257" t="s">
        <v>70</v>
      </c>
      <c r="I257" t="s">
        <v>70</v>
      </c>
      <c r="J257" t="s">
        <v>100</v>
      </c>
      <c r="K257" t="s">
        <v>72</v>
      </c>
      <c r="L257">
        <v>1339</v>
      </c>
      <c r="M257" t="s">
        <v>73</v>
      </c>
      <c r="N257" t="s">
        <v>93</v>
      </c>
      <c r="O257" t="s">
        <v>75</v>
      </c>
      <c r="P257" t="s">
        <v>76</v>
      </c>
      <c r="Q257" t="s">
        <v>77</v>
      </c>
      <c r="R257" t="s">
        <v>75</v>
      </c>
      <c r="S257">
        <v>3</v>
      </c>
      <c r="T257">
        <v>12</v>
      </c>
      <c r="U257" t="s">
        <v>1123</v>
      </c>
      <c r="V257" t="s">
        <v>80</v>
      </c>
      <c r="W257" t="s">
        <v>1124</v>
      </c>
      <c r="X257">
        <v>8024</v>
      </c>
      <c r="Y257" t="s">
        <v>172</v>
      </c>
      <c r="Z257">
        <v>22</v>
      </c>
      <c r="AA257" s="1">
        <v>37280</v>
      </c>
      <c r="AB257" t="s">
        <v>254</v>
      </c>
      <c r="AC257" t="s">
        <v>77</v>
      </c>
      <c r="AD257" t="s">
        <v>70</v>
      </c>
      <c r="AE257">
        <v>4</v>
      </c>
      <c r="AF257">
        <v>16</v>
      </c>
      <c r="AG257" t="s">
        <v>84</v>
      </c>
      <c r="AH257" t="s">
        <v>148</v>
      </c>
      <c r="AI257">
        <v>0</v>
      </c>
      <c r="AJ257" t="s">
        <v>75</v>
      </c>
      <c r="AK257" t="s">
        <v>75</v>
      </c>
      <c r="AL257" t="s">
        <v>75</v>
      </c>
      <c r="AM257" t="s">
        <v>70</v>
      </c>
      <c r="AN257" t="s">
        <v>86</v>
      </c>
      <c r="AO257" t="s">
        <v>70</v>
      </c>
      <c r="AP257" t="s">
        <v>75</v>
      </c>
      <c r="AQ257" t="s">
        <v>75</v>
      </c>
      <c r="AR257" t="s">
        <v>77</v>
      </c>
      <c r="AS257">
        <v>4550</v>
      </c>
      <c r="AT257">
        <v>500</v>
      </c>
      <c r="AU257" t="s">
        <v>75</v>
      </c>
      <c r="AV257" t="s">
        <v>75</v>
      </c>
      <c r="AW257" t="s">
        <v>87</v>
      </c>
      <c r="AX257" t="s">
        <v>70</v>
      </c>
      <c r="AY257">
        <v>116.07</v>
      </c>
      <c r="AZ257">
        <v>1260.3399999999999</v>
      </c>
      <c r="BA257">
        <v>1</v>
      </c>
      <c r="BB257">
        <v>8150</v>
      </c>
      <c r="BC257" t="s">
        <v>88</v>
      </c>
      <c r="BD257">
        <v>89.92</v>
      </c>
      <c r="BE257">
        <v>1008.91</v>
      </c>
      <c r="BF257">
        <v>3488</v>
      </c>
      <c r="BG257">
        <v>5580</v>
      </c>
      <c r="BH257" t="s">
        <v>179</v>
      </c>
      <c r="BI257">
        <v>151.13</v>
      </c>
      <c r="BJ257">
        <v>1644.06</v>
      </c>
      <c r="BK257">
        <v>2300</v>
      </c>
      <c r="BL257">
        <v>6250</v>
      </c>
      <c r="BM257" t="s">
        <v>88</v>
      </c>
    </row>
    <row r="258" spans="1:65" x14ac:dyDescent="0.2">
      <c r="A258">
        <v>10257</v>
      </c>
      <c r="B258" t="s">
        <v>65</v>
      </c>
      <c r="C258" s="1">
        <v>45356</v>
      </c>
      <c r="D258" t="s">
        <v>70</v>
      </c>
      <c r="E258">
        <v>2011</v>
      </c>
      <c r="F258" t="s">
        <v>89</v>
      </c>
      <c r="G258" t="s">
        <v>356</v>
      </c>
      <c r="H258" t="s">
        <v>70</v>
      </c>
      <c r="I258" t="s">
        <v>357</v>
      </c>
      <c r="J258" t="s">
        <v>100</v>
      </c>
      <c r="K258" t="s">
        <v>72</v>
      </c>
      <c r="L258">
        <v>1798</v>
      </c>
      <c r="M258" t="s">
        <v>228</v>
      </c>
      <c r="N258" t="s">
        <v>164</v>
      </c>
      <c r="O258" t="s">
        <v>75</v>
      </c>
      <c r="P258" t="s">
        <v>76</v>
      </c>
      <c r="Q258" t="s">
        <v>77</v>
      </c>
      <c r="R258" t="s">
        <v>75</v>
      </c>
      <c r="S258" t="s">
        <v>70</v>
      </c>
      <c r="T258">
        <v>13</v>
      </c>
      <c r="U258" t="s">
        <v>1125</v>
      </c>
      <c r="V258" t="s">
        <v>511</v>
      </c>
      <c r="W258" t="s">
        <v>235</v>
      </c>
      <c r="X258">
        <v>612</v>
      </c>
      <c r="Y258" t="s">
        <v>116</v>
      </c>
      <c r="Z258">
        <v>51</v>
      </c>
      <c r="AA258" s="1">
        <v>26688</v>
      </c>
      <c r="AB258" t="s">
        <v>97</v>
      </c>
      <c r="AC258" t="s">
        <v>77</v>
      </c>
      <c r="AD258" t="s">
        <v>70</v>
      </c>
      <c r="AE258">
        <v>4</v>
      </c>
      <c r="AF258">
        <v>16</v>
      </c>
      <c r="AG258" t="s">
        <v>84</v>
      </c>
      <c r="AH258" t="s">
        <v>85</v>
      </c>
      <c r="AI258">
        <v>0</v>
      </c>
      <c r="AJ258" t="s">
        <v>75</v>
      </c>
      <c r="AK258" t="s">
        <v>75</v>
      </c>
      <c r="AL258" t="s">
        <v>75</v>
      </c>
      <c r="AM258" t="s">
        <v>70</v>
      </c>
      <c r="AN258" t="s">
        <v>86</v>
      </c>
      <c r="AO258" t="s">
        <v>70</v>
      </c>
      <c r="AP258" t="s">
        <v>75</v>
      </c>
      <c r="AQ258" t="s">
        <v>75</v>
      </c>
      <c r="AR258" t="s">
        <v>77</v>
      </c>
      <c r="AS258">
        <v>12780</v>
      </c>
      <c r="AT258">
        <v>500</v>
      </c>
      <c r="AU258" t="s">
        <v>75</v>
      </c>
      <c r="AV258" t="s">
        <v>75</v>
      </c>
      <c r="AW258" t="s">
        <v>87</v>
      </c>
      <c r="AX258" t="s">
        <v>70</v>
      </c>
      <c r="AY258">
        <v>96</v>
      </c>
      <c r="AZ258">
        <v>1042.52</v>
      </c>
      <c r="BA258">
        <v>3750</v>
      </c>
      <c r="BB258">
        <v>13750</v>
      </c>
      <c r="BC258" t="s">
        <v>98</v>
      </c>
      <c r="BD258">
        <v>86.22</v>
      </c>
      <c r="BE258">
        <v>967.37</v>
      </c>
      <c r="BF258">
        <v>7988</v>
      </c>
      <c r="BG258">
        <v>12780</v>
      </c>
      <c r="BH258" t="s">
        <v>98</v>
      </c>
      <c r="BI258">
        <v>165.04</v>
      </c>
      <c r="BJ258">
        <v>1795.83</v>
      </c>
      <c r="BK258">
        <v>5300</v>
      </c>
      <c r="BL258">
        <v>14150</v>
      </c>
      <c r="BM258" t="s">
        <v>88</v>
      </c>
    </row>
    <row r="259" spans="1:65" x14ac:dyDescent="0.2">
      <c r="A259">
        <v>10258</v>
      </c>
      <c r="B259" t="s">
        <v>65</v>
      </c>
      <c r="C259" s="1">
        <v>45356</v>
      </c>
      <c r="D259" t="s">
        <v>1126</v>
      </c>
      <c r="E259">
        <v>2006</v>
      </c>
      <c r="F259" t="s">
        <v>118</v>
      </c>
      <c r="G259" t="s">
        <v>232</v>
      </c>
      <c r="H259" t="s">
        <v>70</v>
      </c>
      <c r="I259" t="s">
        <v>70</v>
      </c>
      <c r="J259" t="s">
        <v>100</v>
      </c>
      <c r="K259" t="s">
        <v>72</v>
      </c>
      <c r="L259">
        <v>2261</v>
      </c>
      <c r="M259" t="s">
        <v>144</v>
      </c>
      <c r="N259" t="s">
        <v>74</v>
      </c>
      <c r="O259" t="s">
        <v>75</v>
      </c>
      <c r="P259" t="s">
        <v>76</v>
      </c>
      <c r="Q259" t="s">
        <v>77</v>
      </c>
      <c r="R259" t="s">
        <v>75</v>
      </c>
      <c r="S259" t="s">
        <v>70</v>
      </c>
      <c r="T259">
        <v>10</v>
      </c>
      <c r="U259" t="s">
        <v>1127</v>
      </c>
      <c r="V259" t="s">
        <v>225</v>
      </c>
      <c r="W259" t="s">
        <v>1128</v>
      </c>
      <c r="X259">
        <v>4110</v>
      </c>
      <c r="Y259" t="s">
        <v>330</v>
      </c>
      <c r="Z259">
        <v>27</v>
      </c>
      <c r="AA259" s="1">
        <v>35454</v>
      </c>
      <c r="AB259" t="s">
        <v>97</v>
      </c>
      <c r="AC259" t="s">
        <v>77</v>
      </c>
      <c r="AD259" t="s">
        <v>70</v>
      </c>
      <c r="AE259">
        <v>4</v>
      </c>
      <c r="AF259">
        <v>16</v>
      </c>
      <c r="AG259" t="s">
        <v>124</v>
      </c>
      <c r="AH259" t="s">
        <v>148</v>
      </c>
      <c r="AI259">
        <v>0</v>
      </c>
      <c r="AJ259" t="s">
        <v>75</v>
      </c>
      <c r="AK259" t="s">
        <v>75</v>
      </c>
      <c r="AL259" t="s">
        <v>75</v>
      </c>
      <c r="AM259" t="s">
        <v>70</v>
      </c>
      <c r="AN259" t="s">
        <v>86</v>
      </c>
      <c r="AO259" t="s">
        <v>70</v>
      </c>
      <c r="AP259" t="s">
        <v>75</v>
      </c>
      <c r="AQ259" t="s">
        <v>75</v>
      </c>
      <c r="AR259" t="s">
        <v>77</v>
      </c>
      <c r="AS259">
        <v>10600</v>
      </c>
      <c r="AT259">
        <v>500</v>
      </c>
      <c r="AU259" t="s">
        <v>75</v>
      </c>
      <c r="AV259" t="s">
        <v>75</v>
      </c>
      <c r="AW259" t="s">
        <v>87</v>
      </c>
      <c r="AX259" t="s">
        <v>70</v>
      </c>
      <c r="AY259">
        <v>116.88</v>
      </c>
      <c r="AZ259">
        <v>1269.07</v>
      </c>
      <c r="BA259">
        <v>2000</v>
      </c>
      <c r="BB259">
        <v>12000</v>
      </c>
      <c r="BC259" t="s">
        <v>98</v>
      </c>
      <c r="BD259">
        <v>97.32</v>
      </c>
      <c r="BE259">
        <v>1091.8900000000001</v>
      </c>
      <c r="BF259">
        <v>7425</v>
      </c>
      <c r="BG259">
        <v>11880</v>
      </c>
      <c r="BH259" t="s">
        <v>88</v>
      </c>
      <c r="BI259">
        <v>168.5</v>
      </c>
      <c r="BJ259">
        <v>1833.24</v>
      </c>
      <c r="BK259">
        <v>4950</v>
      </c>
      <c r="BL259">
        <v>13150</v>
      </c>
      <c r="BM259" t="s">
        <v>88</v>
      </c>
    </row>
    <row r="260" spans="1:65" x14ac:dyDescent="0.2">
      <c r="A260">
        <v>10259</v>
      </c>
      <c r="B260" t="s">
        <v>65</v>
      </c>
      <c r="C260" s="1">
        <v>45356</v>
      </c>
      <c r="D260" t="s">
        <v>1129</v>
      </c>
      <c r="E260">
        <v>2011</v>
      </c>
      <c r="F260" t="s">
        <v>89</v>
      </c>
      <c r="G260" t="s">
        <v>250</v>
      </c>
      <c r="H260" t="s">
        <v>581</v>
      </c>
      <c r="I260" t="s">
        <v>70</v>
      </c>
      <c r="J260" t="s">
        <v>71</v>
      </c>
      <c r="K260" t="s">
        <v>72</v>
      </c>
      <c r="L260">
        <v>2362</v>
      </c>
      <c r="M260" t="s">
        <v>228</v>
      </c>
      <c r="N260" t="s">
        <v>93</v>
      </c>
      <c r="O260" t="s">
        <v>75</v>
      </c>
      <c r="P260" t="s">
        <v>76</v>
      </c>
      <c r="Q260" t="s">
        <v>77</v>
      </c>
      <c r="R260" t="s">
        <v>75</v>
      </c>
      <c r="S260" t="s">
        <v>70</v>
      </c>
      <c r="T260">
        <v>194</v>
      </c>
      <c r="U260" t="s">
        <v>1130</v>
      </c>
      <c r="V260" t="s">
        <v>95</v>
      </c>
      <c r="W260" t="s">
        <v>1131</v>
      </c>
      <c r="X260">
        <v>6022</v>
      </c>
      <c r="Y260" t="s">
        <v>239</v>
      </c>
      <c r="Z260">
        <v>47</v>
      </c>
      <c r="AA260" s="1">
        <v>28149</v>
      </c>
      <c r="AB260" t="s">
        <v>97</v>
      </c>
      <c r="AC260" t="s">
        <v>77</v>
      </c>
      <c r="AD260" t="s">
        <v>70</v>
      </c>
      <c r="AE260">
        <v>4</v>
      </c>
      <c r="AF260">
        <v>16</v>
      </c>
      <c r="AG260" t="s">
        <v>84</v>
      </c>
      <c r="AH260" t="s">
        <v>85</v>
      </c>
      <c r="AI260">
        <v>1</v>
      </c>
      <c r="AJ260" t="s">
        <v>77</v>
      </c>
      <c r="AK260" t="s">
        <v>77</v>
      </c>
      <c r="AL260" t="s">
        <v>77</v>
      </c>
      <c r="AM260">
        <v>3</v>
      </c>
      <c r="AN260" s="1">
        <v>45230</v>
      </c>
      <c r="AO260" t="s">
        <v>117</v>
      </c>
      <c r="AP260" t="s">
        <v>75</v>
      </c>
      <c r="AQ260" t="s">
        <v>75</v>
      </c>
      <c r="AR260" t="s">
        <v>77</v>
      </c>
      <c r="AS260">
        <v>18825</v>
      </c>
      <c r="AT260">
        <v>500</v>
      </c>
      <c r="AU260" t="s">
        <v>75</v>
      </c>
      <c r="AV260" t="s">
        <v>75</v>
      </c>
      <c r="AW260" t="s">
        <v>87</v>
      </c>
      <c r="AX260" t="s">
        <v>70</v>
      </c>
      <c r="AY260">
        <v>81.16</v>
      </c>
      <c r="AZ260">
        <v>881.58</v>
      </c>
      <c r="BA260">
        <v>6275</v>
      </c>
      <c r="BB260">
        <v>18825</v>
      </c>
      <c r="BC260" t="s">
        <v>88</v>
      </c>
      <c r="BD260">
        <v>82.96</v>
      </c>
      <c r="BE260">
        <v>930.93</v>
      </c>
      <c r="BF260">
        <v>11850</v>
      </c>
      <c r="BG260">
        <v>18960</v>
      </c>
      <c r="BH260" t="s">
        <v>88</v>
      </c>
      <c r="BI260">
        <v>190.31</v>
      </c>
      <c r="BJ260">
        <v>2071.4499999999998</v>
      </c>
      <c r="BK260">
        <v>7200</v>
      </c>
      <c r="BL260">
        <v>19000</v>
      </c>
      <c r="BM260" t="s">
        <v>88</v>
      </c>
    </row>
    <row r="261" spans="1:65" x14ac:dyDescent="0.2">
      <c r="A261">
        <v>10260</v>
      </c>
      <c r="B261" t="s">
        <v>65</v>
      </c>
      <c r="C261" s="1">
        <v>45356</v>
      </c>
      <c r="D261" t="s">
        <v>70</v>
      </c>
      <c r="E261">
        <v>2008</v>
      </c>
      <c r="F261" t="s">
        <v>167</v>
      </c>
      <c r="G261" t="s">
        <v>212</v>
      </c>
      <c r="H261" t="s">
        <v>213</v>
      </c>
      <c r="I261" t="s">
        <v>70</v>
      </c>
      <c r="J261" t="s">
        <v>100</v>
      </c>
      <c r="K261" t="s">
        <v>72</v>
      </c>
      <c r="L261">
        <v>1498</v>
      </c>
      <c r="M261" t="s">
        <v>175</v>
      </c>
      <c r="N261" t="s">
        <v>74</v>
      </c>
      <c r="O261" t="s">
        <v>75</v>
      </c>
      <c r="P261" t="s">
        <v>76</v>
      </c>
      <c r="Q261" t="s">
        <v>77</v>
      </c>
      <c r="R261" t="s">
        <v>75</v>
      </c>
      <c r="S261" t="s">
        <v>112</v>
      </c>
      <c r="T261">
        <v>47</v>
      </c>
      <c r="U261" t="s">
        <v>1132</v>
      </c>
      <c r="V261" t="s">
        <v>225</v>
      </c>
      <c r="W261" t="s">
        <v>874</v>
      </c>
      <c r="X261">
        <v>2023</v>
      </c>
      <c r="Y261" t="s">
        <v>116</v>
      </c>
      <c r="Z261">
        <v>35</v>
      </c>
      <c r="AA261" s="1">
        <v>32532</v>
      </c>
      <c r="AB261" t="s">
        <v>97</v>
      </c>
      <c r="AC261" t="s">
        <v>77</v>
      </c>
      <c r="AD261" t="s">
        <v>70</v>
      </c>
      <c r="AE261">
        <v>4</v>
      </c>
      <c r="AF261">
        <v>16</v>
      </c>
      <c r="AG261" t="s">
        <v>84</v>
      </c>
      <c r="AH261" t="s">
        <v>85</v>
      </c>
      <c r="AI261">
        <v>1</v>
      </c>
      <c r="AJ261" t="s">
        <v>77</v>
      </c>
      <c r="AK261" t="s">
        <v>77</v>
      </c>
      <c r="AL261" t="s">
        <v>77</v>
      </c>
      <c r="AM261">
        <v>14</v>
      </c>
      <c r="AN261" s="1">
        <v>44895</v>
      </c>
      <c r="AO261" t="s">
        <v>106</v>
      </c>
      <c r="AP261" t="s">
        <v>75</v>
      </c>
      <c r="AQ261" t="s">
        <v>75</v>
      </c>
      <c r="AR261" t="s">
        <v>77</v>
      </c>
      <c r="AS261">
        <v>9500</v>
      </c>
      <c r="AT261">
        <v>500</v>
      </c>
      <c r="AU261" t="s">
        <v>75</v>
      </c>
      <c r="AV261" t="s">
        <v>75</v>
      </c>
      <c r="AW261" t="s">
        <v>87</v>
      </c>
      <c r="AX261" t="s">
        <v>70</v>
      </c>
      <c r="AY261">
        <v>128.44999999999999</v>
      </c>
      <c r="AZ261">
        <v>1394.67</v>
      </c>
      <c r="BA261">
        <v>1850</v>
      </c>
      <c r="BB261">
        <v>11850</v>
      </c>
      <c r="BC261" t="s">
        <v>88</v>
      </c>
      <c r="BD261">
        <v>108.11</v>
      </c>
      <c r="BE261">
        <v>1212.95</v>
      </c>
      <c r="BF261">
        <v>6638</v>
      </c>
      <c r="BG261">
        <v>10620</v>
      </c>
      <c r="BH261" t="s">
        <v>88</v>
      </c>
      <c r="BI261">
        <v>166.57</v>
      </c>
      <c r="BJ261">
        <v>1812.56</v>
      </c>
      <c r="BK261">
        <v>4400</v>
      </c>
      <c r="BL261">
        <v>11800</v>
      </c>
      <c r="BM261" t="s">
        <v>88</v>
      </c>
    </row>
    <row r="262" spans="1:65" x14ac:dyDescent="0.2">
      <c r="A262">
        <v>10261</v>
      </c>
      <c r="B262" t="s">
        <v>65</v>
      </c>
      <c r="C262" s="1">
        <v>45356</v>
      </c>
      <c r="D262" t="s">
        <v>1133</v>
      </c>
      <c r="E262">
        <v>2005</v>
      </c>
      <c r="F262" t="s">
        <v>89</v>
      </c>
      <c r="G262" t="s">
        <v>203</v>
      </c>
      <c r="H262" t="s">
        <v>204</v>
      </c>
      <c r="I262" t="s">
        <v>205</v>
      </c>
      <c r="J262" t="s">
        <v>263</v>
      </c>
      <c r="K262" t="s">
        <v>133</v>
      </c>
      <c r="L262">
        <v>2982</v>
      </c>
      <c r="M262" t="s">
        <v>175</v>
      </c>
      <c r="N262" t="s">
        <v>207</v>
      </c>
      <c r="O262" t="s">
        <v>75</v>
      </c>
      <c r="P262" t="s">
        <v>76</v>
      </c>
      <c r="Q262" t="s">
        <v>77</v>
      </c>
      <c r="R262" t="s">
        <v>75</v>
      </c>
      <c r="S262" t="s">
        <v>70</v>
      </c>
      <c r="T262">
        <v>4</v>
      </c>
      <c r="U262" t="s">
        <v>1134</v>
      </c>
      <c r="V262" t="s">
        <v>80</v>
      </c>
      <c r="W262" t="s">
        <v>1016</v>
      </c>
      <c r="X262">
        <v>626</v>
      </c>
      <c r="Y262" t="s">
        <v>116</v>
      </c>
      <c r="Z262">
        <v>41</v>
      </c>
      <c r="AA262" s="1">
        <v>30340</v>
      </c>
      <c r="AB262" t="s">
        <v>97</v>
      </c>
      <c r="AC262" t="s">
        <v>77</v>
      </c>
      <c r="AD262" t="s">
        <v>70</v>
      </c>
      <c r="AE262">
        <v>4</v>
      </c>
      <c r="AF262">
        <v>16</v>
      </c>
      <c r="AG262" t="s">
        <v>84</v>
      </c>
      <c r="AH262" t="s">
        <v>85</v>
      </c>
      <c r="AI262">
        <v>0</v>
      </c>
      <c r="AJ262" t="s">
        <v>75</v>
      </c>
      <c r="AK262" t="s">
        <v>75</v>
      </c>
      <c r="AL262" t="s">
        <v>75</v>
      </c>
      <c r="AM262" t="s">
        <v>70</v>
      </c>
      <c r="AN262" t="s">
        <v>86</v>
      </c>
      <c r="AO262" t="s">
        <v>70</v>
      </c>
      <c r="AP262" t="s">
        <v>75</v>
      </c>
      <c r="AQ262" t="s">
        <v>75</v>
      </c>
      <c r="AR262" t="s">
        <v>77</v>
      </c>
      <c r="AS262">
        <v>20800</v>
      </c>
      <c r="AT262">
        <v>500</v>
      </c>
      <c r="AU262" t="s">
        <v>75</v>
      </c>
      <c r="AV262" t="s">
        <v>75</v>
      </c>
      <c r="AW262" t="s">
        <v>87</v>
      </c>
      <c r="AX262" t="s">
        <v>70</v>
      </c>
      <c r="AY262">
        <v>110.11</v>
      </c>
      <c r="AZ262">
        <v>1195.6400000000001</v>
      </c>
      <c r="BA262">
        <v>7800</v>
      </c>
      <c r="BB262">
        <v>23400</v>
      </c>
      <c r="BC262" t="s">
        <v>98</v>
      </c>
      <c r="BD262">
        <v>90.96</v>
      </c>
      <c r="BE262">
        <v>1020.52</v>
      </c>
      <c r="BF262">
        <v>14325</v>
      </c>
      <c r="BG262">
        <v>22920</v>
      </c>
      <c r="BH262" t="s">
        <v>88</v>
      </c>
      <c r="BI262">
        <v>126.5</v>
      </c>
      <c r="BJ262">
        <v>1375.07</v>
      </c>
      <c r="BK262">
        <v>9550</v>
      </c>
      <c r="BL262">
        <v>24950</v>
      </c>
      <c r="BM262" t="s">
        <v>88</v>
      </c>
    </row>
    <row r="263" spans="1:65" x14ac:dyDescent="0.2">
      <c r="A263">
        <v>10262</v>
      </c>
      <c r="B263" t="s">
        <v>65</v>
      </c>
      <c r="C263" s="1">
        <v>45356</v>
      </c>
      <c r="D263" t="s">
        <v>70</v>
      </c>
      <c r="E263">
        <v>2007</v>
      </c>
      <c r="F263" t="s">
        <v>67</v>
      </c>
      <c r="G263" t="s">
        <v>719</v>
      </c>
      <c r="H263" t="s">
        <v>720</v>
      </c>
      <c r="I263" t="s">
        <v>721</v>
      </c>
      <c r="J263" t="s">
        <v>92</v>
      </c>
      <c r="K263" t="s">
        <v>72</v>
      </c>
      <c r="L263">
        <v>1997</v>
      </c>
      <c r="M263" t="s">
        <v>352</v>
      </c>
      <c r="N263" t="s">
        <v>93</v>
      </c>
      <c r="O263" t="s">
        <v>75</v>
      </c>
      <c r="P263" t="s">
        <v>76</v>
      </c>
      <c r="Q263" t="s">
        <v>77</v>
      </c>
      <c r="R263" t="s">
        <v>75</v>
      </c>
      <c r="S263" t="s">
        <v>112</v>
      </c>
      <c r="T263">
        <v>51</v>
      </c>
      <c r="U263" t="s">
        <v>1135</v>
      </c>
      <c r="V263" t="s">
        <v>225</v>
      </c>
      <c r="W263" t="s">
        <v>1136</v>
      </c>
      <c r="X263">
        <v>2010</v>
      </c>
      <c r="Y263" t="s">
        <v>116</v>
      </c>
      <c r="Z263">
        <v>51</v>
      </c>
      <c r="AA263" s="1">
        <v>26688</v>
      </c>
      <c r="AB263" t="s">
        <v>97</v>
      </c>
      <c r="AC263" t="s">
        <v>77</v>
      </c>
      <c r="AD263" t="s">
        <v>70</v>
      </c>
      <c r="AE263">
        <v>4</v>
      </c>
      <c r="AF263">
        <v>16</v>
      </c>
      <c r="AG263" t="s">
        <v>124</v>
      </c>
      <c r="AH263" t="s">
        <v>85</v>
      </c>
      <c r="AI263">
        <v>1</v>
      </c>
      <c r="AJ263" t="s">
        <v>77</v>
      </c>
      <c r="AK263" t="s">
        <v>77</v>
      </c>
      <c r="AL263" t="s">
        <v>77</v>
      </c>
      <c r="AM263">
        <v>5</v>
      </c>
      <c r="AN263" s="1">
        <v>45169</v>
      </c>
      <c r="AO263" t="s">
        <v>117</v>
      </c>
      <c r="AP263" t="s">
        <v>75</v>
      </c>
      <c r="AQ263" t="s">
        <v>75</v>
      </c>
      <c r="AR263" t="s">
        <v>77</v>
      </c>
      <c r="AS263">
        <v>9000</v>
      </c>
      <c r="AT263">
        <v>500</v>
      </c>
      <c r="AU263" t="s">
        <v>75</v>
      </c>
      <c r="AV263" t="s">
        <v>75</v>
      </c>
      <c r="AW263" t="s">
        <v>87</v>
      </c>
      <c r="AX263" t="s">
        <v>70</v>
      </c>
      <c r="AY263">
        <v>72.87</v>
      </c>
      <c r="AZ263">
        <v>791.58</v>
      </c>
      <c r="BA263">
        <v>1700</v>
      </c>
      <c r="BB263">
        <v>11700</v>
      </c>
      <c r="BC263" t="s">
        <v>98</v>
      </c>
      <c r="BD263">
        <v>71.61</v>
      </c>
      <c r="BE263">
        <v>803.57</v>
      </c>
      <c r="BF263">
        <v>5625</v>
      </c>
      <c r="BG263">
        <v>9000</v>
      </c>
      <c r="BH263" t="s">
        <v>88</v>
      </c>
      <c r="BI263">
        <v>110.03</v>
      </c>
      <c r="BJ263">
        <v>1195.68</v>
      </c>
      <c r="BK263">
        <v>3750</v>
      </c>
      <c r="BL263">
        <v>10000</v>
      </c>
      <c r="BM263" t="s">
        <v>88</v>
      </c>
    </row>
    <row r="264" spans="1:65" x14ac:dyDescent="0.2">
      <c r="A264">
        <v>10263</v>
      </c>
      <c r="B264" t="s">
        <v>65</v>
      </c>
      <c r="C264" s="1">
        <v>45356</v>
      </c>
      <c r="D264" t="s">
        <v>70</v>
      </c>
      <c r="E264">
        <v>2017</v>
      </c>
      <c r="F264" t="s">
        <v>463</v>
      </c>
      <c r="G264" t="s">
        <v>464</v>
      </c>
      <c r="H264" t="s">
        <v>314</v>
      </c>
      <c r="I264" t="s">
        <v>863</v>
      </c>
      <c r="J264" t="s">
        <v>100</v>
      </c>
      <c r="K264" t="s">
        <v>72</v>
      </c>
      <c r="L264">
        <v>1372</v>
      </c>
      <c r="M264" t="s">
        <v>73</v>
      </c>
      <c r="N264" t="s">
        <v>93</v>
      </c>
      <c r="O264" t="s">
        <v>75</v>
      </c>
      <c r="P264" t="s">
        <v>76</v>
      </c>
      <c r="Q264" t="s">
        <v>77</v>
      </c>
      <c r="R264" t="s">
        <v>75</v>
      </c>
      <c r="S264" t="s">
        <v>70</v>
      </c>
      <c r="T264">
        <v>32</v>
      </c>
      <c r="U264" t="s">
        <v>1137</v>
      </c>
      <c r="V264" t="s">
        <v>114</v>
      </c>
      <c r="W264" t="s">
        <v>1138</v>
      </c>
      <c r="X264">
        <v>230</v>
      </c>
      <c r="Y264" t="s">
        <v>138</v>
      </c>
      <c r="Z264">
        <v>84</v>
      </c>
      <c r="AA264" s="1">
        <v>14634</v>
      </c>
      <c r="AB264" t="s">
        <v>97</v>
      </c>
      <c r="AC264" t="s">
        <v>77</v>
      </c>
      <c r="AD264" t="s">
        <v>70</v>
      </c>
      <c r="AE264">
        <v>4</v>
      </c>
      <c r="AF264">
        <v>16</v>
      </c>
      <c r="AG264" t="s">
        <v>84</v>
      </c>
      <c r="AH264" t="s">
        <v>85</v>
      </c>
      <c r="AI264">
        <v>0</v>
      </c>
      <c r="AJ264" t="s">
        <v>75</v>
      </c>
      <c r="AK264" t="s">
        <v>75</v>
      </c>
      <c r="AL264" t="s">
        <v>75</v>
      </c>
      <c r="AM264" t="s">
        <v>70</v>
      </c>
      <c r="AN264" t="s">
        <v>86</v>
      </c>
      <c r="AO264" t="s">
        <v>70</v>
      </c>
      <c r="AP264" t="s">
        <v>75</v>
      </c>
      <c r="AQ264" t="s">
        <v>75</v>
      </c>
      <c r="AR264" t="s">
        <v>77</v>
      </c>
      <c r="AS264">
        <v>15900</v>
      </c>
      <c r="AT264">
        <v>500</v>
      </c>
      <c r="AU264" t="s">
        <v>75</v>
      </c>
      <c r="AV264" t="s">
        <v>75</v>
      </c>
      <c r="AW264" t="s">
        <v>87</v>
      </c>
      <c r="AX264" t="s">
        <v>70</v>
      </c>
      <c r="AY264">
        <v>135.86000000000001</v>
      </c>
      <c r="AZ264">
        <v>1475.05</v>
      </c>
      <c r="BA264">
        <v>6625</v>
      </c>
      <c r="BB264">
        <v>19875</v>
      </c>
      <c r="BC264" t="s">
        <v>88</v>
      </c>
      <c r="BD264">
        <v>95.44</v>
      </c>
      <c r="BE264">
        <v>1070.8800000000001</v>
      </c>
      <c r="BF264">
        <v>9938</v>
      </c>
      <c r="BG264">
        <v>15900</v>
      </c>
      <c r="BH264" t="s">
        <v>98</v>
      </c>
      <c r="BI264">
        <v>137.94</v>
      </c>
      <c r="BJ264">
        <v>1500.2</v>
      </c>
      <c r="BK264">
        <v>6600</v>
      </c>
      <c r="BL264">
        <v>17500</v>
      </c>
      <c r="BM264" t="s">
        <v>88</v>
      </c>
    </row>
    <row r="265" spans="1:65" x14ac:dyDescent="0.2">
      <c r="A265">
        <v>10264</v>
      </c>
      <c r="B265" t="s">
        <v>65</v>
      </c>
      <c r="C265" s="1">
        <v>45356</v>
      </c>
      <c r="D265" t="s">
        <v>1139</v>
      </c>
      <c r="E265">
        <v>2003</v>
      </c>
      <c r="F265" t="s">
        <v>836</v>
      </c>
      <c r="G265" t="s">
        <v>837</v>
      </c>
      <c r="H265" t="s">
        <v>70</v>
      </c>
      <c r="I265" t="s">
        <v>1140</v>
      </c>
      <c r="J265" t="s">
        <v>71</v>
      </c>
      <c r="K265" t="s">
        <v>72</v>
      </c>
      <c r="L265">
        <v>5665</v>
      </c>
      <c r="M265" t="s">
        <v>73</v>
      </c>
      <c r="N265" t="s">
        <v>164</v>
      </c>
      <c r="O265" t="s">
        <v>75</v>
      </c>
      <c r="P265" t="s">
        <v>76</v>
      </c>
      <c r="Q265" t="s">
        <v>77</v>
      </c>
      <c r="R265" t="s">
        <v>75</v>
      </c>
      <c r="S265" t="s">
        <v>70</v>
      </c>
      <c r="T265">
        <v>5</v>
      </c>
      <c r="U265" t="s">
        <v>1141</v>
      </c>
      <c r="V265" t="s">
        <v>225</v>
      </c>
      <c r="W265" t="s">
        <v>1142</v>
      </c>
      <c r="X265">
        <v>3381</v>
      </c>
      <c r="Y265" t="s">
        <v>82</v>
      </c>
      <c r="Z265">
        <v>45</v>
      </c>
      <c r="AA265" s="1">
        <v>28879</v>
      </c>
      <c r="AB265" t="s">
        <v>97</v>
      </c>
      <c r="AC265" t="s">
        <v>77</v>
      </c>
      <c r="AD265" t="s">
        <v>70</v>
      </c>
      <c r="AE265">
        <v>4</v>
      </c>
      <c r="AF265">
        <v>16</v>
      </c>
      <c r="AG265" t="s">
        <v>124</v>
      </c>
      <c r="AH265" t="s">
        <v>85</v>
      </c>
      <c r="AI265">
        <v>0</v>
      </c>
      <c r="AJ265" t="s">
        <v>75</v>
      </c>
      <c r="AK265" t="s">
        <v>75</v>
      </c>
      <c r="AL265" t="s">
        <v>75</v>
      </c>
      <c r="AM265" t="s">
        <v>70</v>
      </c>
      <c r="AN265" t="s">
        <v>86</v>
      </c>
      <c r="AO265" t="s">
        <v>70</v>
      </c>
      <c r="AP265" t="s">
        <v>75</v>
      </c>
      <c r="AQ265" t="s">
        <v>75</v>
      </c>
      <c r="AR265" t="s">
        <v>77</v>
      </c>
      <c r="AS265">
        <v>22350</v>
      </c>
      <c r="AT265">
        <v>500</v>
      </c>
      <c r="AU265" t="s">
        <v>75</v>
      </c>
      <c r="AV265" t="s">
        <v>75</v>
      </c>
      <c r="AW265" t="s">
        <v>87</v>
      </c>
      <c r="AX265" t="s">
        <v>211</v>
      </c>
      <c r="AY265">
        <v>123.33</v>
      </c>
      <c r="AZ265">
        <v>1339.1</v>
      </c>
      <c r="BA265">
        <v>13525</v>
      </c>
      <c r="BB265">
        <v>40575</v>
      </c>
      <c r="BC265" t="s">
        <v>88</v>
      </c>
      <c r="BD265">
        <v>91.97</v>
      </c>
      <c r="BE265">
        <v>1031.8800000000001</v>
      </c>
      <c r="BF265">
        <v>23663</v>
      </c>
      <c r="BG265">
        <v>37860</v>
      </c>
      <c r="BH265" t="s">
        <v>88</v>
      </c>
      <c r="BI265">
        <v>155.06</v>
      </c>
      <c r="BJ265">
        <v>1686.95</v>
      </c>
      <c r="BK265">
        <v>8500</v>
      </c>
      <c r="BL265">
        <v>22350</v>
      </c>
      <c r="BM265" t="s">
        <v>88</v>
      </c>
    </row>
    <row r="266" spans="1:65" x14ac:dyDescent="0.2">
      <c r="A266">
        <v>10265</v>
      </c>
      <c r="B266" t="s">
        <v>65</v>
      </c>
      <c r="C266" s="1">
        <v>45356</v>
      </c>
      <c r="D266" t="s">
        <v>70</v>
      </c>
      <c r="E266">
        <v>2015</v>
      </c>
      <c r="F266" t="s">
        <v>141</v>
      </c>
      <c r="G266" t="s">
        <v>191</v>
      </c>
      <c r="H266" t="s">
        <v>1143</v>
      </c>
      <c r="I266" t="s">
        <v>1144</v>
      </c>
      <c r="J266" t="s">
        <v>92</v>
      </c>
      <c r="K266" t="s">
        <v>72</v>
      </c>
      <c r="L266">
        <v>2354</v>
      </c>
      <c r="M266" t="s">
        <v>144</v>
      </c>
      <c r="N266" t="s">
        <v>93</v>
      </c>
      <c r="O266" t="s">
        <v>75</v>
      </c>
      <c r="P266" t="s">
        <v>76</v>
      </c>
      <c r="Q266" t="s">
        <v>77</v>
      </c>
      <c r="R266" t="s">
        <v>75</v>
      </c>
      <c r="S266" t="s">
        <v>70</v>
      </c>
      <c r="T266">
        <v>19</v>
      </c>
      <c r="U266" t="s">
        <v>1145</v>
      </c>
      <c r="V266" t="s">
        <v>95</v>
      </c>
      <c r="W266" t="s">
        <v>1146</v>
      </c>
      <c r="X266">
        <v>624</v>
      </c>
      <c r="Y266" t="s">
        <v>116</v>
      </c>
      <c r="Z266">
        <v>79</v>
      </c>
      <c r="AA266" s="1">
        <v>16461</v>
      </c>
      <c r="AB266" t="s">
        <v>97</v>
      </c>
      <c r="AC266" t="s">
        <v>77</v>
      </c>
      <c r="AD266" t="s">
        <v>70</v>
      </c>
      <c r="AE266">
        <v>4</v>
      </c>
      <c r="AF266">
        <v>16</v>
      </c>
      <c r="AG266" t="s">
        <v>124</v>
      </c>
      <c r="AH266" t="s">
        <v>85</v>
      </c>
      <c r="AI266">
        <v>1</v>
      </c>
      <c r="AJ266" t="s">
        <v>77</v>
      </c>
      <c r="AK266" t="s">
        <v>77</v>
      </c>
      <c r="AL266" t="s">
        <v>77</v>
      </c>
      <c r="AM266">
        <v>11</v>
      </c>
      <c r="AN266" s="1">
        <v>44985</v>
      </c>
      <c r="AO266" t="s">
        <v>117</v>
      </c>
      <c r="AP266" t="s">
        <v>75</v>
      </c>
      <c r="AQ266" t="s">
        <v>75</v>
      </c>
      <c r="AR266" t="s">
        <v>77</v>
      </c>
      <c r="AS266">
        <v>28980</v>
      </c>
      <c r="AT266">
        <v>500</v>
      </c>
      <c r="AU266" t="s">
        <v>75</v>
      </c>
      <c r="AV266" t="s">
        <v>75</v>
      </c>
      <c r="AW266" t="s">
        <v>87</v>
      </c>
      <c r="AX266" t="s">
        <v>70</v>
      </c>
      <c r="AY266">
        <v>140.4</v>
      </c>
      <c r="AZ266">
        <v>1524.28</v>
      </c>
      <c r="BA266">
        <v>12075</v>
      </c>
      <c r="BB266">
        <v>36225</v>
      </c>
      <c r="BC266" t="s">
        <v>88</v>
      </c>
      <c r="BD266">
        <v>103.99</v>
      </c>
      <c r="BE266">
        <v>1166.7</v>
      </c>
      <c r="BF266">
        <v>18113</v>
      </c>
      <c r="BG266">
        <v>28980</v>
      </c>
      <c r="BH266" t="s">
        <v>88</v>
      </c>
      <c r="BI266">
        <v>174.6</v>
      </c>
      <c r="BJ266">
        <v>1900.16</v>
      </c>
      <c r="BK266">
        <v>12100</v>
      </c>
      <c r="BL266">
        <v>31400</v>
      </c>
      <c r="BM266" t="s">
        <v>88</v>
      </c>
    </row>
    <row r="267" spans="1:65" x14ac:dyDescent="0.2">
      <c r="A267">
        <v>10266</v>
      </c>
      <c r="B267" t="s">
        <v>65</v>
      </c>
      <c r="C267" s="1">
        <v>45356</v>
      </c>
      <c r="D267" t="s">
        <v>1147</v>
      </c>
      <c r="E267">
        <v>2007</v>
      </c>
      <c r="F267" t="s">
        <v>67</v>
      </c>
      <c r="G267" t="s">
        <v>719</v>
      </c>
      <c r="H267" t="s">
        <v>1148</v>
      </c>
      <c r="I267" t="s">
        <v>70</v>
      </c>
      <c r="J267" t="s">
        <v>92</v>
      </c>
      <c r="K267" t="s">
        <v>72</v>
      </c>
      <c r="L267">
        <v>1997</v>
      </c>
      <c r="M267" t="s">
        <v>228</v>
      </c>
      <c r="N267" t="s">
        <v>93</v>
      </c>
      <c r="O267" t="s">
        <v>75</v>
      </c>
      <c r="P267" t="s">
        <v>76</v>
      </c>
      <c r="Q267" t="s">
        <v>77</v>
      </c>
      <c r="R267" t="s">
        <v>75</v>
      </c>
      <c r="S267" t="s">
        <v>70</v>
      </c>
      <c r="T267">
        <v>318</v>
      </c>
      <c r="U267" t="s">
        <v>1149</v>
      </c>
      <c r="V267" t="s">
        <v>225</v>
      </c>
      <c r="W267" t="s">
        <v>1150</v>
      </c>
      <c r="X267">
        <v>2110</v>
      </c>
      <c r="Y267" t="s">
        <v>116</v>
      </c>
      <c r="Z267">
        <v>25</v>
      </c>
      <c r="AA267" s="1">
        <v>36184</v>
      </c>
      <c r="AB267" t="s">
        <v>97</v>
      </c>
      <c r="AC267" t="s">
        <v>77</v>
      </c>
      <c r="AD267" t="s">
        <v>70</v>
      </c>
      <c r="AE267">
        <v>4</v>
      </c>
      <c r="AF267">
        <v>16</v>
      </c>
      <c r="AG267" t="s">
        <v>84</v>
      </c>
      <c r="AH267" t="s">
        <v>85</v>
      </c>
      <c r="AI267">
        <v>1</v>
      </c>
      <c r="AJ267" t="s">
        <v>77</v>
      </c>
      <c r="AK267" t="s">
        <v>77</v>
      </c>
      <c r="AL267" t="s">
        <v>77</v>
      </c>
      <c r="AM267">
        <v>20</v>
      </c>
      <c r="AN267" s="1">
        <v>44712</v>
      </c>
      <c r="AO267" t="s">
        <v>106</v>
      </c>
      <c r="AP267" t="s">
        <v>75</v>
      </c>
      <c r="AQ267" t="s">
        <v>75</v>
      </c>
      <c r="AR267" t="s">
        <v>77</v>
      </c>
      <c r="AS267">
        <v>7980</v>
      </c>
      <c r="AT267">
        <v>500</v>
      </c>
      <c r="AU267" t="s">
        <v>75</v>
      </c>
      <c r="AV267" t="s">
        <v>75</v>
      </c>
      <c r="AW267" t="s">
        <v>87</v>
      </c>
      <c r="AX267" t="s">
        <v>70</v>
      </c>
      <c r="AY267">
        <v>145.19999999999999</v>
      </c>
      <c r="AZ267">
        <v>1576.33</v>
      </c>
      <c r="BA267">
        <v>850</v>
      </c>
      <c r="BB267">
        <v>10850</v>
      </c>
      <c r="BC267" t="s">
        <v>88</v>
      </c>
      <c r="BD267">
        <v>112.52</v>
      </c>
      <c r="BE267">
        <v>1262.33</v>
      </c>
      <c r="BF267">
        <v>4988</v>
      </c>
      <c r="BG267">
        <v>7980</v>
      </c>
      <c r="BH267" t="s">
        <v>88</v>
      </c>
      <c r="BI267">
        <v>163.4</v>
      </c>
      <c r="BJ267">
        <v>1777.91</v>
      </c>
      <c r="BK267">
        <v>3300</v>
      </c>
      <c r="BL267">
        <v>8900</v>
      </c>
      <c r="BM267" t="s">
        <v>88</v>
      </c>
    </row>
    <row r="268" spans="1:65" hidden="1" x14ac:dyDescent="0.2">
      <c r="A268">
        <v>10267</v>
      </c>
      <c r="B268" t="s">
        <v>65</v>
      </c>
      <c r="C268" s="1">
        <v>45356</v>
      </c>
      <c r="D268" t="s">
        <v>70</v>
      </c>
      <c r="E268">
        <v>1987</v>
      </c>
      <c r="F268" t="s">
        <v>269</v>
      </c>
      <c r="G268" t="s">
        <v>1151</v>
      </c>
      <c r="H268" t="s">
        <v>1152</v>
      </c>
      <c r="I268" t="s">
        <v>70</v>
      </c>
      <c r="J268" t="s">
        <v>71</v>
      </c>
      <c r="K268" t="s">
        <v>72</v>
      </c>
      <c r="L268">
        <v>1498</v>
      </c>
      <c r="M268" t="s">
        <v>175</v>
      </c>
      <c r="N268" t="s">
        <v>74</v>
      </c>
      <c r="O268" t="s">
        <v>75</v>
      </c>
      <c r="P268" t="s">
        <v>76</v>
      </c>
      <c r="Q268" t="s">
        <v>77</v>
      </c>
      <c r="R268" t="s">
        <v>75</v>
      </c>
      <c r="S268" t="s">
        <v>112</v>
      </c>
      <c r="T268">
        <v>18</v>
      </c>
      <c r="U268" t="s">
        <v>1153</v>
      </c>
      <c r="V268" t="s">
        <v>225</v>
      </c>
      <c r="W268" t="s">
        <v>1154</v>
      </c>
      <c r="X268">
        <v>920</v>
      </c>
      <c r="Y268" t="s">
        <v>116</v>
      </c>
      <c r="Z268">
        <v>31</v>
      </c>
      <c r="AA268" s="1">
        <v>33993</v>
      </c>
      <c r="AB268" t="s">
        <v>254</v>
      </c>
      <c r="AC268" t="s">
        <v>77</v>
      </c>
      <c r="AD268" t="s">
        <v>70</v>
      </c>
      <c r="AE268">
        <v>4</v>
      </c>
      <c r="AF268">
        <v>16</v>
      </c>
      <c r="AG268" t="s">
        <v>124</v>
      </c>
      <c r="AH268" t="s">
        <v>85</v>
      </c>
      <c r="AI268">
        <v>0</v>
      </c>
      <c r="AJ268" t="s">
        <v>75</v>
      </c>
      <c r="AK268" t="s">
        <v>75</v>
      </c>
      <c r="AL268" t="s">
        <v>75</v>
      </c>
      <c r="AM268" t="s">
        <v>70</v>
      </c>
      <c r="AN268" t="s">
        <v>86</v>
      </c>
      <c r="AO268" t="s">
        <v>70</v>
      </c>
      <c r="AP268" t="s">
        <v>75</v>
      </c>
      <c r="AQ268" t="s">
        <v>75</v>
      </c>
      <c r="AR268" t="s">
        <v>77</v>
      </c>
      <c r="AS268">
        <v>2438</v>
      </c>
      <c r="AT268">
        <v>500</v>
      </c>
      <c r="AU268" t="s">
        <v>75</v>
      </c>
      <c r="AV268" t="s">
        <v>75</v>
      </c>
      <c r="AW268" t="s">
        <v>87</v>
      </c>
      <c r="AX268" t="s">
        <v>70</v>
      </c>
      <c r="AY268">
        <v>-1</v>
      </c>
      <c r="AZ268">
        <v>-1</v>
      </c>
      <c r="BA268">
        <v>-1</v>
      </c>
      <c r="BB268">
        <v>-1</v>
      </c>
      <c r="BC268" t="s">
        <v>149</v>
      </c>
      <c r="BD268">
        <v>53</v>
      </c>
      <c r="BE268">
        <v>594.85</v>
      </c>
      <c r="BF268">
        <v>2438</v>
      </c>
      <c r="BG268">
        <v>3900</v>
      </c>
      <c r="BH268" t="s">
        <v>88</v>
      </c>
      <c r="BI268">
        <v>-1</v>
      </c>
      <c r="BJ268">
        <v>-1</v>
      </c>
      <c r="BK268">
        <v>-1</v>
      </c>
      <c r="BL268">
        <v>-1</v>
      </c>
      <c r="BM268" t="s">
        <v>159</v>
      </c>
    </row>
    <row r="269" spans="1:65" hidden="1" x14ac:dyDescent="0.2">
      <c r="A269">
        <v>10268</v>
      </c>
      <c r="B269" t="s">
        <v>65</v>
      </c>
      <c r="C269" s="1">
        <v>45356</v>
      </c>
      <c r="D269" t="s">
        <v>70</v>
      </c>
      <c r="E269">
        <v>2009</v>
      </c>
      <c r="F269" t="s">
        <v>197</v>
      </c>
      <c r="G269" t="s">
        <v>398</v>
      </c>
      <c r="H269" t="s">
        <v>199</v>
      </c>
      <c r="I269" t="s">
        <v>515</v>
      </c>
      <c r="J269" t="s">
        <v>71</v>
      </c>
      <c r="K269" t="s">
        <v>1155</v>
      </c>
      <c r="L269">
        <v>1796</v>
      </c>
      <c r="M269" t="s">
        <v>223</v>
      </c>
      <c r="N269" t="s">
        <v>93</v>
      </c>
      <c r="O269" t="s">
        <v>75</v>
      </c>
      <c r="P269" t="s">
        <v>76</v>
      </c>
      <c r="Q269" t="s">
        <v>77</v>
      </c>
      <c r="R269" t="s">
        <v>75</v>
      </c>
      <c r="S269" t="s">
        <v>70</v>
      </c>
      <c r="T269" t="s">
        <v>1156</v>
      </c>
      <c r="U269" t="s">
        <v>665</v>
      </c>
      <c r="V269" t="s">
        <v>177</v>
      </c>
      <c r="W269" t="s">
        <v>1157</v>
      </c>
      <c r="X269">
        <v>3283</v>
      </c>
      <c r="Y269" t="s">
        <v>82</v>
      </c>
      <c r="Z269">
        <v>75</v>
      </c>
      <c r="AA269" s="1">
        <v>17922</v>
      </c>
      <c r="AB269" t="s">
        <v>97</v>
      </c>
      <c r="AC269" t="s">
        <v>77</v>
      </c>
      <c r="AD269" t="s">
        <v>70</v>
      </c>
      <c r="AE269">
        <v>4</v>
      </c>
      <c r="AF269">
        <v>16</v>
      </c>
      <c r="AG269" t="s">
        <v>124</v>
      </c>
      <c r="AH269" t="s">
        <v>85</v>
      </c>
      <c r="AI269">
        <v>0</v>
      </c>
      <c r="AJ269" t="s">
        <v>75</v>
      </c>
      <c r="AK269" t="s">
        <v>75</v>
      </c>
      <c r="AL269" t="s">
        <v>75</v>
      </c>
      <c r="AM269" t="s">
        <v>70</v>
      </c>
      <c r="AN269" t="s">
        <v>86</v>
      </c>
      <c r="AO269" t="s">
        <v>70</v>
      </c>
      <c r="AP269" t="s">
        <v>75</v>
      </c>
      <c r="AQ269" t="s">
        <v>75</v>
      </c>
      <c r="AR269" t="s">
        <v>77</v>
      </c>
      <c r="AS269">
        <v>35625</v>
      </c>
      <c r="AT269">
        <v>500</v>
      </c>
      <c r="AU269" t="s">
        <v>75</v>
      </c>
      <c r="AV269" t="s">
        <v>75</v>
      </c>
      <c r="AW269" t="s">
        <v>87</v>
      </c>
      <c r="AX269" t="s">
        <v>70</v>
      </c>
      <c r="AY269">
        <v>-1</v>
      </c>
      <c r="AZ269">
        <v>-1</v>
      </c>
      <c r="BA269">
        <v>-1</v>
      </c>
      <c r="BB269">
        <v>-1</v>
      </c>
      <c r="BC269" t="s">
        <v>159</v>
      </c>
      <c r="BD269">
        <v>-1</v>
      </c>
      <c r="BE269">
        <v>-1</v>
      </c>
      <c r="BF269">
        <v>-1</v>
      </c>
      <c r="BG269">
        <v>-1</v>
      </c>
      <c r="BH269" t="s">
        <v>159</v>
      </c>
      <c r="BI269">
        <v>-1</v>
      </c>
      <c r="BJ269">
        <v>-1</v>
      </c>
      <c r="BK269">
        <v>-1</v>
      </c>
      <c r="BL269">
        <v>-1</v>
      </c>
      <c r="BM269" t="s">
        <v>159</v>
      </c>
    </row>
    <row r="270" spans="1:65" x14ac:dyDescent="0.2">
      <c r="A270">
        <v>10269</v>
      </c>
      <c r="B270" t="s">
        <v>65</v>
      </c>
      <c r="C270" s="1">
        <v>45356</v>
      </c>
      <c r="D270" t="s">
        <v>70</v>
      </c>
      <c r="E270">
        <v>1998</v>
      </c>
      <c r="F270" t="s">
        <v>89</v>
      </c>
      <c r="G270" t="s">
        <v>1158</v>
      </c>
      <c r="H270" t="s">
        <v>314</v>
      </c>
      <c r="I270" t="s">
        <v>70</v>
      </c>
      <c r="J270" t="s">
        <v>100</v>
      </c>
      <c r="K270" t="s">
        <v>72</v>
      </c>
      <c r="L270">
        <v>1332</v>
      </c>
      <c r="M270" t="s">
        <v>175</v>
      </c>
      <c r="N270" t="s">
        <v>93</v>
      </c>
      <c r="O270" t="s">
        <v>75</v>
      </c>
      <c r="P270" t="s">
        <v>76</v>
      </c>
      <c r="Q270" t="s">
        <v>77</v>
      </c>
      <c r="R270" t="s">
        <v>75</v>
      </c>
      <c r="S270">
        <v>2</v>
      </c>
      <c r="T270">
        <v>27</v>
      </c>
      <c r="U270" t="s">
        <v>1159</v>
      </c>
      <c r="V270" t="s">
        <v>80</v>
      </c>
      <c r="W270" t="s">
        <v>1160</v>
      </c>
      <c r="X270">
        <v>4414</v>
      </c>
      <c r="Y270" t="s">
        <v>1161</v>
      </c>
      <c r="Z270">
        <v>23</v>
      </c>
      <c r="AA270" s="1">
        <v>36915</v>
      </c>
      <c r="AB270" t="s">
        <v>254</v>
      </c>
      <c r="AC270" t="s">
        <v>77</v>
      </c>
      <c r="AD270" t="s">
        <v>70</v>
      </c>
      <c r="AE270">
        <v>4</v>
      </c>
      <c r="AF270">
        <v>16</v>
      </c>
      <c r="AG270" t="s">
        <v>84</v>
      </c>
      <c r="AH270" t="s">
        <v>85</v>
      </c>
      <c r="AI270">
        <v>0</v>
      </c>
      <c r="AJ270" t="s">
        <v>75</v>
      </c>
      <c r="AK270" t="s">
        <v>75</v>
      </c>
      <c r="AL270" t="s">
        <v>75</v>
      </c>
      <c r="AM270" t="s">
        <v>70</v>
      </c>
      <c r="AN270" t="s">
        <v>86</v>
      </c>
      <c r="AO270" t="s">
        <v>70</v>
      </c>
      <c r="AP270" t="s">
        <v>75</v>
      </c>
      <c r="AQ270" t="s">
        <v>75</v>
      </c>
      <c r="AR270" t="s">
        <v>77</v>
      </c>
      <c r="AS270">
        <v>4487</v>
      </c>
      <c r="AT270">
        <v>500</v>
      </c>
      <c r="AU270" t="s">
        <v>75</v>
      </c>
      <c r="AV270" t="s">
        <v>75</v>
      </c>
      <c r="AW270" t="s">
        <v>87</v>
      </c>
      <c r="AX270" t="s">
        <v>70</v>
      </c>
      <c r="AY270">
        <v>68.83</v>
      </c>
      <c r="AZ270">
        <v>747.8</v>
      </c>
      <c r="BA270">
        <v>1</v>
      </c>
      <c r="BB270">
        <v>7500</v>
      </c>
      <c r="BC270" t="s">
        <v>88</v>
      </c>
      <c r="BD270">
        <v>66.959999999999994</v>
      </c>
      <c r="BE270">
        <v>751.36</v>
      </c>
      <c r="BF270">
        <v>3300</v>
      </c>
      <c r="BG270">
        <v>5280</v>
      </c>
      <c r="BH270" t="s">
        <v>179</v>
      </c>
      <c r="BI270">
        <v>112.25</v>
      </c>
      <c r="BJ270">
        <v>1219.97</v>
      </c>
      <c r="BK270">
        <v>2200</v>
      </c>
      <c r="BL270">
        <v>5900</v>
      </c>
      <c r="BM270" t="s">
        <v>88</v>
      </c>
    </row>
    <row r="271" spans="1:65" x14ac:dyDescent="0.2">
      <c r="A271">
        <v>10270</v>
      </c>
      <c r="B271" t="s">
        <v>65</v>
      </c>
      <c r="C271" s="1">
        <v>45356</v>
      </c>
      <c r="D271" t="s">
        <v>70</v>
      </c>
      <c r="E271">
        <v>2004</v>
      </c>
      <c r="F271" t="s">
        <v>67</v>
      </c>
      <c r="G271" t="s">
        <v>99</v>
      </c>
      <c r="H271" t="s">
        <v>70</v>
      </c>
      <c r="I271" t="s">
        <v>70</v>
      </c>
      <c r="J271" t="s">
        <v>100</v>
      </c>
      <c r="K271" t="s">
        <v>72</v>
      </c>
      <c r="L271">
        <v>1498</v>
      </c>
      <c r="M271" t="s">
        <v>73</v>
      </c>
      <c r="N271" t="s">
        <v>93</v>
      </c>
      <c r="O271" t="s">
        <v>75</v>
      </c>
      <c r="P271" t="s">
        <v>76</v>
      </c>
      <c r="Q271" t="s">
        <v>77</v>
      </c>
      <c r="R271" t="s">
        <v>75</v>
      </c>
      <c r="S271">
        <v>88</v>
      </c>
      <c r="T271">
        <v>20</v>
      </c>
      <c r="U271" t="s">
        <v>1162</v>
      </c>
      <c r="V271" t="s">
        <v>80</v>
      </c>
      <c r="W271" t="s">
        <v>1163</v>
      </c>
      <c r="X271">
        <v>3803</v>
      </c>
      <c r="Y271" t="s">
        <v>82</v>
      </c>
      <c r="Z271">
        <v>63</v>
      </c>
      <c r="AA271" s="1">
        <v>22305</v>
      </c>
      <c r="AB271" t="s">
        <v>97</v>
      </c>
      <c r="AC271" t="s">
        <v>77</v>
      </c>
      <c r="AD271" t="s">
        <v>70</v>
      </c>
      <c r="AE271">
        <v>4</v>
      </c>
      <c r="AF271">
        <v>16</v>
      </c>
      <c r="AG271" t="s">
        <v>84</v>
      </c>
      <c r="AH271" t="s">
        <v>148</v>
      </c>
      <c r="AI271">
        <v>0</v>
      </c>
      <c r="AJ271" t="s">
        <v>75</v>
      </c>
      <c r="AK271" t="s">
        <v>75</v>
      </c>
      <c r="AL271" t="s">
        <v>75</v>
      </c>
      <c r="AM271" t="s">
        <v>70</v>
      </c>
      <c r="AN271" t="s">
        <v>86</v>
      </c>
      <c r="AO271" t="s">
        <v>70</v>
      </c>
      <c r="AP271" t="s">
        <v>75</v>
      </c>
      <c r="AQ271" t="s">
        <v>75</v>
      </c>
      <c r="AR271" t="s">
        <v>77</v>
      </c>
      <c r="AS271">
        <v>4450</v>
      </c>
      <c r="AT271">
        <v>500</v>
      </c>
      <c r="AU271" t="s">
        <v>75</v>
      </c>
      <c r="AV271" t="s">
        <v>75</v>
      </c>
      <c r="AW271" t="s">
        <v>87</v>
      </c>
      <c r="AX271" t="s">
        <v>70</v>
      </c>
      <c r="AY271">
        <v>62.23</v>
      </c>
      <c r="AZ271">
        <v>676.14</v>
      </c>
      <c r="BA271">
        <v>1</v>
      </c>
      <c r="BB271">
        <v>7550</v>
      </c>
      <c r="BC271" t="s">
        <v>98</v>
      </c>
      <c r="BD271">
        <v>42.21</v>
      </c>
      <c r="BE271">
        <v>473.89</v>
      </c>
      <c r="BF271">
        <v>3338</v>
      </c>
      <c r="BG271">
        <v>5340</v>
      </c>
      <c r="BH271" t="s">
        <v>98</v>
      </c>
      <c r="BI271">
        <v>72.599999999999994</v>
      </c>
      <c r="BJ271">
        <v>786.43</v>
      </c>
      <c r="BK271">
        <v>2200</v>
      </c>
      <c r="BL271">
        <v>5950</v>
      </c>
      <c r="BM271" t="s">
        <v>88</v>
      </c>
    </row>
    <row r="272" spans="1:65" hidden="1" x14ac:dyDescent="0.2">
      <c r="A272">
        <v>10271</v>
      </c>
      <c r="B272" t="s">
        <v>65</v>
      </c>
      <c r="C272" s="1">
        <v>45356</v>
      </c>
      <c r="D272" t="s">
        <v>70</v>
      </c>
      <c r="E272">
        <v>2004</v>
      </c>
      <c r="F272" t="s">
        <v>141</v>
      </c>
      <c r="G272" t="s">
        <v>191</v>
      </c>
      <c r="H272" t="s">
        <v>454</v>
      </c>
      <c r="I272" t="s">
        <v>70</v>
      </c>
      <c r="J272" t="s">
        <v>92</v>
      </c>
      <c r="K272" t="s">
        <v>72</v>
      </c>
      <c r="L272">
        <v>1998</v>
      </c>
      <c r="M272" t="s">
        <v>73</v>
      </c>
      <c r="N272" t="s">
        <v>93</v>
      </c>
      <c r="O272" t="s">
        <v>75</v>
      </c>
      <c r="P272" t="s">
        <v>76</v>
      </c>
      <c r="Q272" t="s">
        <v>77</v>
      </c>
      <c r="R272" t="s">
        <v>75</v>
      </c>
      <c r="S272" t="s">
        <v>70</v>
      </c>
      <c r="T272">
        <v>227</v>
      </c>
      <c r="U272" t="s">
        <v>1164</v>
      </c>
      <c r="V272" t="s">
        <v>103</v>
      </c>
      <c r="W272" t="s">
        <v>601</v>
      </c>
      <c r="X272">
        <v>3800</v>
      </c>
      <c r="Y272" t="s">
        <v>82</v>
      </c>
      <c r="Z272">
        <v>37</v>
      </c>
      <c r="AA272" s="1">
        <v>31801</v>
      </c>
      <c r="AB272" t="s">
        <v>97</v>
      </c>
      <c r="AC272" t="s">
        <v>77</v>
      </c>
      <c r="AD272" t="s">
        <v>70</v>
      </c>
      <c r="AE272">
        <v>4</v>
      </c>
      <c r="AF272">
        <v>16</v>
      </c>
      <c r="AG272" t="s">
        <v>84</v>
      </c>
      <c r="AH272" t="s">
        <v>85</v>
      </c>
      <c r="AI272">
        <v>0</v>
      </c>
      <c r="AJ272" t="s">
        <v>75</v>
      </c>
      <c r="AK272" t="s">
        <v>75</v>
      </c>
      <c r="AL272" t="s">
        <v>75</v>
      </c>
      <c r="AM272" t="s">
        <v>70</v>
      </c>
      <c r="AN272" t="s">
        <v>86</v>
      </c>
      <c r="AO272" t="s">
        <v>70</v>
      </c>
      <c r="AP272" t="s">
        <v>75</v>
      </c>
      <c r="AQ272" t="s">
        <v>75</v>
      </c>
      <c r="AR272" t="s">
        <v>77</v>
      </c>
      <c r="AS272">
        <v>7440</v>
      </c>
      <c r="AT272">
        <v>500</v>
      </c>
      <c r="AU272" t="s">
        <v>75</v>
      </c>
      <c r="AV272" t="s">
        <v>75</v>
      </c>
      <c r="AW272" t="s">
        <v>87</v>
      </c>
      <c r="AX272" t="s">
        <v>70</v>
      </c>
      <c r="AY272">
        <v>61.78</v>
      </c>
      <c r="AZ272">
        <v>671.32</v>
      </c>
      <c r="BA272">
        <v>1</v>
      </c>
      <c r="BB272">
        <v>9300</v>
      </c>
      <c r="BC272" t="s">
        <v>88</v>
      </c>
      <c r="BD272">
        <v>62</v>
      </c>
      <c r="BE272">
        <v>695.75</v>
      </c>
      <c r="BF272">
        <v>4650</v>
      </c>
      <c r="BG272">
        <v>7440</v>
      </c>
      <c r="BH272" t="s">
        <v>88</v>
      </c>
      <c r="BI272">
        <v>-1</v>
      </c>
      <c r="BJ272">
        <v>-1</v>
      </c>
      <c r="BK272">
        <v>-1</v>
      </c>
      <c r="BL272">
        <v>-1</v>
      </c>
      <c r="BM272" t="s">
        <v>159</v>
      </c>
    </row>
    <row r="273" spans="1:65" x14ac:dyDescent="0.2">
      <c r="A273">
        <v>10272</v>
      </c>
      <c r="B273" t="s">
        <v>65</v>
      </c>
      <c r="C273" s="1">
        <v>45356</v>
      </c>
      <c r="D273" t="s">
        <v>70</v>
      </c>
      <c r="E273">
        <v>2017</v>
      </c>
      <c r="F273" t="s">
        <v>463</v>
      </c>
      <c r="G273" t="s">
        <v>1165</v>
      </c>
      <c r="H273" t="s">
        <v>827</v>
      </c>
      <c r="I273" t="s">
        <v>70</v>
      </c>
      <c r="J273" t="s">
        <v>100</v>
      </c>
      <c r="K273" t="s">
        <v>72</v>
      </c>
      <c r="L273">
        <v>1242</v>
      </c>
      <c r="M273" t="s">
        <v>788</v>
      </c>
      <c r="N273" t="s">
        <v>93</v>
      </c>
      <c r="O273" t="s">
        <v>75</v>
      </c>
      <c r="P273" t="s">
        <v>76</v>
      </c>
      <c r="Q273" t="s">
        <v>77</v>
      </c>
      <c r="R273" t="s">
        <v>75</v>
      </c>
      <c r="S273" t="s">
        <v>70</v>
      </c>
      <c r="T273">
        <v>129</v>
      </c>
      <c r="U273" t="s">
        <v>1166</v>
      </c>
      <c r="V273" t="s">
        <v>95</v>
      </c>
      <c r="W273" t="s">
        <v>930</v>
      </c>
      <c r="X273">
        <v>630</v>
      </c>
      <c r="Y273" t="s">
        <v>116</v>
      </c>
      <c r="Z273">
        <v>59</v>
      </c>
      <c r="AA273" s="1">
        <v>23766</v>
      </c>
      <c r="AB273" t="s">
        <v>97</v>
      </c>
      <c r="AC273" t="s">
        <v>77</v>
      </c>
      <c r="AD273" t="s">
        <v>70</v>
      </c>
      <c r="AE273">
        <v>4</v>
      </c>
      <c r="AF273">
        <v>16</v>
      </c>
      <c r="AG273" t="s">
        <v>84</v>
      </c>
      <c r="AH273" t="s">
        <v>85</v>
      </c>
      <c r="AI273">
        <v>0</v>
      </c>
      <c r="AJ273" t="s">
        <v>75</v>
      </c>
      <c r="AK273" t="s">
        <v>75</v>
      </c>
      <c r="AL273" t="s">
        <v>75</v>
      </c>
      <c r="AM273" t="s">
        <v>70</v>
      </c>
      <c r="AN273" t="s">
        <v>86</v>
      </c>
      <c r="AO273" t="s">
        <v>70</v>
      </c>
      <c r="AP273" t="s">
        <v>75</v>
      </c>
      <c r="AQ273" t="s">
        <v>75</v>
      </c>
      <c r="AR273" t="s">
        <v>77</v>
      </c>
      <c r="AS273">
        <v>18660</v>
      </c>
      <c r="AT273">
        <v>500</v>
      </c>
      <c r="AU273" t="s">
        <v>75</v>
      </c>
      <c r="AV273" t="s">
        <v>75</v>
      </c>
      <c r="AW273" t="s">
        <v>87</v>
      </c>
      <c r="AX273" t="s">
        <v>70</v>
      </c>
      <c r="AY273">
        <v>83.45</v>
      </c>
      <c r="AZ273">
        <v>906.36</v>
      </c>
      <c r="BA273">
        <v>7775</v>
      </c>
      <c r="BB273">
        <v>23325</v>
      </c>
      <c r="BC273" t="s">
        <v>88</v>
      </c>
      <c r="BD273">
        <v>77.17</v>
      </c>
      <c r="BE273">
        <v>865.93</v>
      </c>
      <c r="BF273">
        <v>11663</v>
      </c>
      <c r="BG273">
        <v>18660</v>
      </c>
      <c r="BH273" t="s">
        <v>88</v>
      </c>
      <c r="BI273">
        <v>84.78</v>
      </c>
      <c r="BJ273">
        <v>920.25</v>
      </c>
      <c r="BK273">
        <v>7800</v>
      </c>
      <c r="BL273">
        <v>20450</v>
      </c>
      <c r="BM273" t="s">
        <v>88</v>
      </c>
    </row>
    <row r="274" spans="1:65" x14ac:dyDescent="0.2">
      <c r="A274">
        <v>10273</v>
      </c>
      <c r="B274" t="s">
        <v>65</v>
      </c>
      <c r="C274" s="1">
        <v>45356</v>
      </c>
      <c r="D274" t="s">
        <v>1167</v>
      </c>
      <c r="E274">
        <v>2005</v>
      </c>
      <c r="F274" t="s">
        <v>167</v>
      </c>
      <c r="G274" t="s">
        <v>168</v>
      </c>
      <c r="H274" t="s">
        <v>169</v>
      </c>
      <c r="I274" t="s">
        <v>755</v>
      </c>
      <c r="J274" t="s">
        <v>92</v>
      </c>
      <c r="K274" t="s">
        <v>72</v>
      </c>
      <c r="L274">
        <v>1994</v>
      </c>
      <c r="M274" t="s">
        <v>441</v>
      </c>
      <c r="N274" t="s">
        <v>93</v>
      </c>
      <c r="O274" t="s">
        <v>75</v>
      </c>
      <c r="P274" t="s">
        <v>76</v>
      </c>
      <c r="Q274" t="s">
        <v>77</v>
      </c>
      <c r="R274" t="s">
        <v>75</v>
      </c>
      <c r="S274" t="s">
        <v>70</v>
      </c>
      <c r="T274" t="s">
        <v>1002</v>
      </c>
      <c r="U274" t="s">
        <v>1168</v>
      </c>
      <c r="V274" t="s">
        <v>114</v>
      </c>
      <c r="W274" t="s">
        <v>1169</v>
      </c>
      <c r="X274">
        <v>931</v>
      </c>
      <c r="Y274" t="s">
        <v>116</v>
      </c>
      <c r="Z274">
        <v>26</v>
      </c>
      <c r="AA274" s="1">
        <v>35819</v>
      </c>
      <c r="AB274" t="s">
        <v>97</v>
      </c>
      <c r="AC274" t="s">
        <v>77</v>
      </c>
      <c r="AD274" t="s">
        <v>70</v>
      </c>
      <c r="AE274">
        <v>4</v>
      </c>
      <c r="AF274">
        <v>16</v>
      </c>
      <c r="AG274" t="s">
        <v>124</v>
      </c>
      <c r="AH274" t="s">
        <v>85</v>
      </c>
      <c r="AI274">
        <v>0</v>
      </c>
      <c r="AJ274" t="s">
        <v>75</v>
      </c>
      <c r="AK274" t="s">
        <v>75</v>
      </c>
      <c r="AL274" t="s">
        <v>75</v>
      </c>
      <c r="AM274" t="s">
        <v>70</v>
      </c>
      <c r="AN274" t="s">
        <v>86</v>
      </c>
      <c r="AO274" t="s">
        <v>70</v>
      </c>
      <c r="AP274" t="s">
        <v>75</v>
      </c>
      <c r="AQ274" t="s">
        <v>75</v>
      </c>
      <c r="AR274" t="s">
        <v>77</v>
      </c>
      <c r="AS274">
        <v>6720</v>
      </c>
      <c r="AT274">
        <v>500</v>
      </c>
      <c r="AU274" t="s">
        <v>75</v>
      </c>
      <c r="AV274" t="s">
        <v>75</v>
      </c>
      <c r="AW274" t="s">
        <v>87</v>
      </c>
      <c r="AX274" t="s">
        <v>70</v>
      </c>
      <c r="AY274">
        <v>107.94</v>
      </c>
      <c r="AZ274">
        <v>1172.08</v>
      </c>
      <c r="BA274">
        <v>1</v>
      </c>
      <c r="BB274">
        <v>8800</v>
      </c>
      <c r="BC274" t="s">
        <v>88</v>
      </c>
      <c r="BD274">
        <v>86.91</v>
      </c>
      <c r="BE274">
        <v>975.15</v>
      </c>
      <c r="BF274">
        <v>4200</v>
      </c>
      <c r="BG274">
        <v>6720</v>
      </c>
      <c r="BH274" t="s">
        <v>88</v>
      </c>
      <c r="BI274">
        <v>129.44999999999999</v>
      </c>
      <c r="BJ274">
        <v>1407.53</v>
      </c>
      <c r="BK274">
        <v>2800</v>
      </c>
      <c r="BL274">
        <v>7500</v>
      </c>
      <c r="BM274" t="s">
        <v>88</v>
      </c>
    </row>
    <row r="275" spans="1:65" x14ac:dyDescent="0.2">
      <c r="A275">
        <v>10274</v>
      </c>
      <c r="B275" t="s">
        <v>65</v>
      </c>
      <c r="C275" s="1">
        <v>45356</v>
      </c>
      <c r="D275" t="s">
        <v>70</v>
      </c>
      <c r="E275">
        <v>2005</v>
      </c>
      <c r="F275" t="s">
        <v>67</v>
      </c>
      <c r="G275" t="s">
        <v>1170</v>
      </c>
      <c r="H275" t="s">
        <v>70</v>
      </c>
      <c r="I275" t="s">
        <v>70</v>
      </c>
      <c r="J275" t="s">
        <v>100</v>
      </c>
      <c r="K275" t="s">
        <v>72</v>
      </c>
      <c r="L275">
        <v>1386</v>
      </c>
      <c r="M275" t="s">
        <v>73</v>
      </c>
      <c r="N275" t="s">
        <v>74</v>
      </c>
      <c r="O275" t="s">
        <v>75</v>
      </c>
      <c r="P275" t="s">
        <v>76</v>
      </c>
      <c r="Q275" t="s">
        <v>77</v>
      </c>
      <c r="R275" t="s">
        <v>75</v>
      </c>
      <c r="S275" t="s">
        <v>70</v>
      </c>
      <c r="T275">
        <v>137</v>
      </c>
      <c r="U275" t="s">
        <v>1171</v>
      </c>
      <c r="V275" t="s">
        <v>80</v>
      </c>
      <c r="W275" t="s">
        <v>1172</v>
      </c>
      <c r="X275">
        <v>6021</v>
      </c>
      <c r="Y275" t="s">
        <v>239</v>
      </c>
      <c r="Z275">
        <v>24</v>
      </c>
      <c r="AA275" s="1">
        <v>36549</v>
      </c>
      <c r="AB275" t="s">
        <v>97</v>
      </c>
      <c r="AC275" t="s">
        <v>77</v>
      </c>
      <c r="AD275" t="s">
        <v>70</v>
      </c>
      <c r="AE275">
        <v>4</v>
      </c>
      <c r="AF275">
        <v>16</v>
      </c>
      <c r="AG275" t="s">
        <v>84</v>
      </c>
      <c r="AH275" t="s">
        <v>85</v>
      </c>
      <c r="AI275">
        <v>0</v>
      </c>
      <c r="AJ275" t="s">
        <v>75</v>
      </c>
      <c r="AK275" t="s">
        <v>75</v>
      </c>
      <c r="AL275" t="s">
        <v>75</v>
      </c>
      <c r="AM275" t="s">
        <v>70</v>
      </c>
      <c r="AN275" t="s">
        <v>86</v>
      </c>
      <c r="AO275" t="s">
        <v>70</v>
      </c>
      <c r="AP275" t="s">
        <v>75</v>
      </c>
      <c r="AQ275" t="s">
        <v>75</v>
      </c>
      <c r="AR275" t="s">
        <v>77</v>
      </c>
      <c r="AS275">
        <v>5000</v>
      </c>
      <c r="AT275">
        <v>500</v>
      </c>
      <c r="AU275" t="s">
        <v>75</v>
      </c>
      <c r="AV275" t="s">
        <v>75</v>
      </c>
      <c r="AW275" t="s">
        <v>87</v>
      </c>
      <c r="AX275" t="s">
        <v>70</v>
      </c>
      <c r="AY275">
        <v>80.12</v>
      </c>
      <c r="AZ275">
        <v>870.3</v>
      </c>
      <c r="BA275">
        <v>1</v>
      </c>
      <c r="BB275">
        <v>8000</v>
      </c>
      <c r="BC275" t="s">
        <v>88</v>
      </c>
      <c r="BD275">
        <v>81.489999999999995</v>
      </c>
      <c r="BE275">
        <v>914.43</v>
      </c>
      <c r="BF275">
        <v>3525</v>
      </c>
      <c r="BG275">
        <v>5640</v>
      </c>
      <c r="BH275" t="s">
        <v>179</v>
      </c>
      <c r="BI275">
        <v>95.22</v>
      </c>
      <c r="BJ275">
        <v>1034.17</v>
      </c>
      <c r="BK275">
        <v>2350</v>
      </c>
      <c r="BL275">
        <v>6300</v>
      </c>
      <c r="BM275" t="s">
        <v>88</v>
      </c>
    </row>
    <row r="276" spans="1:65" x14ac:dyDescent="0.2">
      <c r="A276">
        <v>10275</v>
      </c>
      <c r="B276" t="s">
        <v>65</v>
      </c>
      <c r="C276" s="1">
        <v>45356</v>
      </c>
      <c r="D276" t="s">
        <v>1173</v>
      </c>
      <c r="E276">
        <v>2006</v>
      </c>
      <c r="F276" t="s">
        <v>269</v>
      </c>
      <c r="G276" t="s">
        <v>423</v>
      </c>
      <c r="H276" t="s">
        <v>1174</v>
      </c>
      <c r="I276" t="s">
        <v>70</v>
      </c>
      <c r="J276" t="s">
        <v>263</v>
      </c>
      <c r="K276" t="s">
        <v>133</v>
      </c>
      <c r="L276">
        <v>2953</v>
      </c>
      <c r="M276" t="s">
        <v>175</v>
      </c>
      <c r="N276" t="s">
        <v>207</v>
      </c>
      <c r="O276" t="s">
        <v>75</v>
      </c>
      <c r="P276" t="s">
        <v>76</v>
      </c>
      <c r="Q276" t="s">
        <v>77</v>
      </c>
      <c r="R276" t="s">
        <v>75</v>
      </c>
      <c r="S276" t="s">
        <v>70</v>
      </c>
      <c r="T276">
        <v>33</v>
      </c>
      <c r="U276" t="s">
        <v>1175</v>
      </c>
      <c r="V276" t="s">
        <v>936</v>
      </c>
      <c r="W276" t="s">
        <v>700</v>
      </c>
      <c r="X276">
        <v>3112</v>
      </c>
      <c r="Y276" t="s">
        <v>147</v>
      </c>
      <c r="Z276">
        <v>53</v>
      </c>
      <c r="AA276" s="1">
        <v>25957</v>
      </c>
      <c r="AB276" t="s">
        <v>97</v>
      </c>
      <c r="AC276" t="s">
        <v>77</v>
      </c>
      <c r="AD276" t="s">
        <v>70</v>
      </c>
      <c r="AE276">
        <v>4</v>
      </c>
      <c r="AF276">
        <v>16</v>
      </c>
      <c r="AG276" t="s">
        <v>124</v>
      </c>
      <c r="AH276" t="s">
        <v>85</v>
      </c>
      <c r="AI276">
        <v>0</v>
      </c>
      <c r="AJ276" t="s">
        <v>75</v>
      </c>
      <c r="AK276" t="s">
        <v>75</v>
      </c>
      <c r="AL276" t="s">
        <v>75</v>
      </c>
      <c r="AM276" t="s">
        <v>70</v>
      </c>
      <c r="AN276" t="s">
        <v>86</v>
      </c>
      <c r="AO276" t="s">
        <v>70</v>
      </c>
      <c r="AP276" t="s">
        <v>75</v>
      </c>
      <c r="AQ276" t="s">
        <v>75</v>
      </c>
      <c r="AR276" t="s">
        <v>77</v>
      </c>
      <c r="AS276">
        <v>14400</v>
      </c>
      <c r="AT276">
        <v>500</v>
      </c>
      <c r="AU276" t="s">
        <v>75</v>
      </c>
      <c r="AV276" t="s">
        <v>75</v>
      </c>
      <c r="AW276" t="s">
        <v>87</v>
      </c>
      <c r="AX276" t="s">
        <v>70</v>
      </c>
      <c r="AY276">
        <v>73.48</v>
      </c>
      <c r="AZ276">
        <v>798.22</v>
      </c>
      <c r="BA276">
        <v>4600</v>
      </c>
      <c r="BB276">
        <v>14600</v>
      </c>
      <c r="BC276" t="s">
        <v>88</v>
      </c>
      <c r="BD276">
        <v>73.23</v>
      </c>
      <c r="BE276">
        <v>821.73</v>
      </c>
      <c r="BF276">
        <v>9000</v>
      </c>
      <c r="BG276">
        <v>14400</v>
      </c>
      <c r="BH276" t="s">
        <v>88</v>
      </c>
      <c r="BI276">
        <v>89.31</v>
      </c>
      <c r="BJ276">
        <v>969.67</v>
      </c>
      <c r="BK276">
        <v>6000</v>
      </c>
      <c r="BL276">
        <v>15900</v>
      </c>
      <c r="BM276" t="s">
        <v>88</v>
      </c>
    </row>
    <row r="277" spans="1:65" hidden="1" x14ac:dyDescent="0.2">
      <c r="A277">
        <v>10276</v>
      </c>
      <c r="B277" t="s">
        <v>65</v>
      </c>
      <c r="C277" s="1">
        <v>45356</v>
      </c>
      <c r="D277" t="s">
        <v>1176</v>
      </c>
      <c r="E277">
        <v>2005</v>
      </c>
      <c r="F277" t="s">
        <v>463</v>
      </c>
      <c r="G277" t="s">
        <v>464</v>
      </c>
      <c r="H277" t="s">
        <v>70</v>
      </c>
      <c r="I277" t="s">
        <v>493</v>
      </c>
      <c r="J277" t="s">
        <v>100</v>
      </c>
      <c r="K277" t="s">
        <v>72</v>
      </c>
      <c r="L277">
        <v>1490</v>
      </c>
      <c r="M277" t="s">
        <v>73</v>
      </c>
      <c r="N277" t="s">
        <v>93</v>
      </c>
      <c r="O277" t="s">
        <v>75</v>
      </c>
      <c r="P277" t="s">
        <v>76</v>
      </c>
      <c r="Q277" t="s">
        <v>77</v>
      </c>
      <c r="R277" t="s">
        <v>75</v>
      </c>
      <c r="S277" t="s">
        <v>112</v>
      </c>
      <c r="T277">
        <v>40</v>
      </c>
      <c r="U277" t="s">
        <v>1177</v>
      </c>
      <c r="V277" t="s">
        <v>225</v>
      </c>
      <c r="W277" t="s">
        <v>1178</v>
      </c>
      <c r="X277">
        <v>9012</v>
      </c>
      <c r="Y277" t="s">
        <v>278</v>
      </c>
      <c r="Z277">
        <v>50</v>
      </c>
      <c r="AA277" s="1">
        <v>27053</v>
      </c>
      <c r="AB277" t="s">
        <v>97</v>
      </c>
      <c r="AC277" t="s">
        <v>77</v>
      </c>
      <c r="AD277" t="s">
        <v>70</v>
      </c>
      <c r="AE277">
        <v>4</v>
      </c>
      <c r="AF277">
        <v>16</v>
      </c>
      <c r="AG277" t="s">
        <v>84</v>
      </c>
      <c r="AH277" t="s">
        <v>85</v>
      </c>
      <c r="AI277">
        <v>0</v>
      </c>
      <c r="AJ277" t="s">
        <v>75</v>
      </c>
      <c r="AK277" t="s">
        <v>75</v>
      </c>
      <c r="AL277" t="s">
        <v>75</v>
      </c>
      <c r="AM277" t="s">
        <v>70</v>
      </c>
      <c r="AN277" t="s">
        <v>86</v>
      </c>
      <c r="AO277" t="s">
        <v>70</v>
      </c>
      <c r="AP277" t="s">
        <v>75</v>
      </c>
      <c r="AQ277" t="s">
        <v>75</v>
      </c>
      <c r="AR277" t="s">
        <v>77</v>
      </c>
      <c r="AS277">
        <v>6100</v>
      </c>
      <c r="AT277">
        <v>500</v>
      </c>
      <c r="AU277" t="s">
        <v>75</v>
      </c>
      <c r="AV277" t="s">
        <v>75</v>
      </c>
      <c r="AW277" t="s">
        <v>87</v>
      </c>
      <c r="AX277" t="s">
        <v>70</v>
      </c>
      <c r="AY277">
        <v>56.96</v>
      </c>
      <c r="AZ277">
        <v>618.98</v>
      </c>
      <c r="BA277">
        <v>1</v>
      </c>
      <c r="BB277">
        <v>8300</v>
      </c>
      <c r="BC277" t="s">
        <v>88</v>
      </c>
      <c r="BD277">
        <v>59.49</v>
      </c>
      <c r="BE277">
        <v>667.68</v>
      </c>
      <c r="BF277">
        <v>3938</v>
      </c>
      <c r="BG277">
        <v>6300</v>
      </c>
      <c r="BH277" t="s">
        <v>88</v>
      </c>
      <c r="BI277">
        <v>-1</v>
      </c>
      <c r="BJ277">
        <v>-1</v>
      </c>
      <c r="BK277">
        <v>-1</v>
      </c>
      <c r="BL277">
        <v>-1</v>
      </c>
      <c r="BM277" t="s">
        <v>159</v>
      </c>
    </row>
    <row r="278" spans="1:65" x14ac:dyDescent="0.2">
      <c r="A278">
        <v>10277</v>
      </c>
      <c r="B278" t="s">
        <v>65</v>
      </c>
      <c r="C278" s="1">
        <v>45356</v>
      </c>
      <c r="D278" t="s">
        <v>1179</v>
      </c>
      <c r="E278">
        <v>2004</v>
      </c>
      <c r="F278" t="s">
        <v>89</v>
      </c>
      <c r="G278" t="s">
        <v>125</v>
      </c>
      <c r="H278" t="s">
        <v>70</v>
      </c>
      <c r="I278" t="s">
        <v>70</v>
      </c>
      <c r="J278" t="s">
        <v>100</v>
      </c>
      <c r="K278" t="s">
        <v>72</v>
      </c>
      <c r="L278">
        <v>1798</v>
      </c>
      <c r="M278" t="s">
        <v>73</v>
      </c>
      <c r="N278" t="s">
        <v>93</v>
      </c>
      <c r="O278" t="s">
        <v>75</v>
      </c>
      <c r="P278" t="s">
        <v>76</v>
      </c>
      <c r="Q278" t="s">
        <v>77</v>
      </c>
      <c r="R278" t="s">
        <v>75</v>
      </c>
      <c r="S278" t="s">
        <v>70</v>
      </c>
      <c r="T278">
        <v>5</v>
      </c>
      <c r="U278" t="s">
        <v>1180</v>
      </c>
      <c r="V278" t="s">
        <v>225</v>
      </c>
      <c r="W278" t="s">
        <v>896</v>
      </c>
      <c r="X278">
        <v>2112</v>
      </c>
      <c r="Y278" t="s">
        <v>116</v>
      </c>
      <c r="Z278">
        <v>47</v>
      </c>
      <c r="AA278" s="1">
        <v>28149</v>
      </c>
      <c r="AB278" t="s">
        <v>97</v>
      </c>
      <c r="AC278" t="s">
        <v>77</v>
      </c>
      <c r="AD278" t="s">
        <v>70</v>
      </c>
      <c r="AE278">
        <v>4</v>
      </c>
      <c r="AF278">
        <v>16</v>
      </c>
      <c r="AG278" t="s">
        <v>84</v>
      </c>
      <c r="AH278" t="s">
        <v>85</v>
      </c>
      <c r="AI278">
        <v>0</v>
      </c>
      <c r="AJ278" t="s">
        <v>75</v>
      </c>
      <c r="AK278" t="s">
        <v>75</v>
      </c>
      <c r="AL278" t="s">
        <v>75</v>
      </c>
      <c r="AM278" t="s">
        <v>70</v>
      </c>
      <c r="AN278" t="s">
        <v>86</v>
      </c>
      <c r="AO278" t="s">
        <v>70</v>
      </c>
      <c r="AP278" t="s">
        <v>75</v>
      </c>
      <c r="AQ278" t="s">
        <v>75</v>
      </c>
      <c r="AR278" t="s">
        <v>77</v>
      </c>
      <c r="AS278">
        <v>6300</v>
      </c>
      <c r="AT278">
        <v>500</v>
      </c>
      <c r="AU278" t="s">
        <v>75</v>
      </c>
      <c r="AV278" t="s">
        <v>75</v>
      </c>
      <c r="AW278" t="s">
        <v>87</v>
      </c>
      <c r="AX278" t="s">
        <v>70</v>
      </c>
      <c r="AY278">
        <v>66.92</v>
      </c>
      <c r="AZ278">
        <v>727.02</v>
      </c>
      <c r="BA278">
        <v>1</v>
      </c>
      <c r="BB278">
        <v>9550</v>
      </c>
      <c r="BC278" t="s">
        <v>98</v>
      </c>
      <c r="BD278">
        <v>54.78</v>
      </c>
      <c r="BE278">
        <v>614.86</v>
      </c>
      <c r="BF278">
        <v>4575</v>
      </c>
      <c r="BG278">
        <v>7320</v>
      </c>
      <c r="BH278" t="s">
        <v>98</v>
      </c>
      <c r="BI278">
        <v>106.51</v>
      </c>
      <c r="BJ278">
        <v>1157.28</v>
      </c>
      <c r="BK278">
        <v>3050</v>
      </c>
      <c r="BL278">
        <v>8150</v>
      </c>
      <c r="BM278" t="s">
        <v>88</v>
      </c>
    </row>
    <row r="279" spans="1:65" x14ac:dyDescent="0.2">
      <c r="A279">
        <v>10278</v>
      </c>
      <c r="B279" t="s">
        <v>65</v>
      </c>
      <c r="C279" s="1">
        <v>45356</v>
      </c>
      <c r="D279" t="s">
        <v>1181</v>
      </c>
      <c r="E279">
        <v>2001</v>
      </c>
      <c r="F279" t="s">
        <v>167</v>
      </c>
      <c r="G279" t="s">
        <v>212</v>
      </c>
      <c r="H279" t="s">
        <v>1182</v>
      </c>
      <c r="I279" t="s">
        <v>70</v>
      </c>
      <c r="J279" t="s">
        <v>100</v>
      </c>
      <c r="K279" t="s">
        <v>72</v>
      </c>
      <c r="L279">
        <v>1994</v>
      </c>
      <c r="M279" t="s">
        <v>73</v>
      </c>
      <c r="N279" t="s">
        <v>93</v>
      </c>
      <c r="O279" t="s">
        <v>75</v>
      </c>
      <c r="P279" t="s">
        <v>76</v>
      </c>
      <c r="Q279" t="s">
        <v>77</v>
      </c>
      <c r="R279" t="s">
        <v>75</v>
      </c>
      <c r="S279" t="s">
        <v>70</v>
      </c>
      <c r="T279">
        <v>40</v>
      </c>
      <c r="U279" t="s">
        <v>1183</v>
      </c>
      <c r="V279" t="s">
        <v>225</v>
      </c>
      <c r="W279" t="s">
        <v>1184</v>
      </c>
      <c r="X279">
        <v>5022</v>
      </c>
      <c r="Y279" t="s">
        <v>239</v>
      </c>
      <c r="Z279">
        <v>25</v>
      </c>
      <c r="AA279" s="1">
        <v>36184</v>
      </c>
      <c r="AB279" t="s">
        <v>254</v>
      </c>
      <c r="AC279" t="s">
        <v>77</v>
      </c>
      <c r="AD279" t="s">
        <v>70</v>
      </c>
      <c r="AE279">
        <v>4</v>
      </c>
      <c r="AF279">
        <v>16</v>
      </c>
      <c r="AG279" t="s">
        <v>124</v>
      </c>
      <c r="AH279" t="s">
        <v>85</v>
      </c>
      <c r="AI279">
        <v>0</v>
      </c>
      <c r="AJ279" t="s">
        <v>75</v>
      </c>
      <c r="AK279" t="s">
        <v>75</v>
      </c>
      <c r="AL279" t="s">
        <v>75</v>
      </c>
      <c r="AM279" t="s">
        <v>70</v>
      </c>
      <c r="AN279" t="s">
        <v>86</v>
      </c>
      <c r="AO279" t="s">
        <v>70</v>
      </c>
      <c r="AP279" t="s">
        <v>75</v>
      </c>
      <c r="AQ279" t="s">
        <v>75</v>
      </c>
      <c r="AR279" t="s">
        <v>77</v>
      </c>
      <c r="AS279">
        <v>3770</v>
      </c>
      <c r="AT279">
        <v>500</v>
      </c>
      <c r="AU279" t="s">
        <v>75</v>
      </c>
      <c r="AV279" t="s">
        <v>75</v>
      </c>
      <c r="AW279" t="s">
        <v>87</v>
      </c>
      <c r="AX279" t="s">
        <v>70</v>
      </c>
      <c r="AY279">
        <v>92.7</v>
      </c>
      <c r="AZ279">
        <v>1006.75</v>
      </c>
      <c r="BA279">
        <v>1</v>
      </c>
      <c r="BB279">
        <v>7800</v>
      </c>
      <c r="BC279" t="s">
        <v>88</v>
      </c>
      <c r="BD279">
        <v>61.29</v>
      </c>
      <c r="BE279">
        <v>687.79</v>
      </c>
      <c r="BF279">
        <v>3450</v>
      </c>
      <c r="BG279">
        <v>5520</v>
      </c>
      <c r="BH279" t="s">
        <v>88</v>
      </c>
      <c r="BI279">
        <v>112.48</v>
      </c>
      <c r="BJ279">
        <v>1222.48</v>
      </c>
      <c r="BK279">
        <v>2300</v>
      </c>
      <c r="BL279">
        <v>6150</v>
      </c>
      <c r="BM279" t="s">
        <v>88</v>
      </c>
    </row>
    <row r="280" spans="1:65" x14ac:dyDescent="0.2">
      <c r="A280">
        <v>10279</v>
      </c>
      <c r="B280" t="s">
        <v>65</v>
      </c>
      <c r="C280" s="1">
        <v>45356</v>
      </c>
      <c r="D280" t="s">
        <v>70</v>
      </c>
      <c r="E280">
        <v>2014</v>
      </c>
      <c r="F280" t="s">
        <v>241</v>
      </c>
      <c r="G280" t="s">
        <v>1185</v>
      </c>
      <c r="H280" t="s">
        <v>561</v>
      </c>
      <c r="I280" t="s">
        <v>1186</v>
      </c>
      <c r="J280" t="s">
        <v>92</v>
      </c>
      <c r="K280" t="s">
        <v>72</v>
      </c>
      <c r="L280">
        <v>1800</v>
      </c>
      <c r="M280" t="s">
        <v>245</v>
      </c>
      <c r="N280" t="s">
        <v>93</v>
      </c>
      <c r="O280" t="s">
        <v>75</v>
      </c>
      <c r="P280" t="s">
        <v>76</v>
      </c>
      <c r="Q280" t="s">
        <v>77</v>
      </c>
      <c r="R280" t="s">
        <v>75</v>
      </c>
      <c r="S280" t="s">
        <v>70</v>
      </c>
      <c r="T280" t="s">
        <v>1187</v>
      </c>
      <c r="U280" t="s">
        <v>1188</v>
      </c>
      <c r="V280" t="s">
        <v>114</v>
      </c>
      <c r="W280" t="s">
        <v>115</v>
      </c>
      <c r="X280">
        <v>600</v>
      </c>
      <c r="Y280" t="s">
        <v>116</v>
      </c>
      <c r="Z280">
        <v>48</v>
      </c>
      <c r="AA280" s="1">
        <v>27783</v>
      </c>
      <c r="AB280" t="s">
        <v>97</v>
      </c>
      <c r="AC280" t="s">
        <v>77</v>
      </c>
      <c r="AD280" t="s">
        <v>70</v>
      </c>
      <c r="AE280">
        <v>4</v>
      </c>
      <c r="AF280">
        <v>16</v>
      </c>
      <c r="AG280" t="s">
        <v>124</v>
      </c>
      <c r="AH280" t="s">
        <v>148</v>
      </c>
      <c r="AI280">
        <v>0</v>
      </c>
      <c r="AJ280" t="s">
        <v>75</v>
      </c>
      <c r="AK280" t="s">
        <v>75</v>
      </c>
      <c r="AL280" t="s">
        <v>75</v>
      </c>
      <c r="AM280" t="s">
        <v>70</v>
      </c>
      <c r="AN280" t="s">
        <v>86</v>
      </c>
      <c r="AO280" t="s">
        <v>70</v>
      </c>
      <c r="AP280" t="s">
        <v>75</v>
      </c>
      <c r="AQ280" t="s">
        <v>75</v>
      </c>
      <c r="AR280" t="s">
        <v>77</v>
      </c>
      <c r="AS280">
        <v>15780</v>
      </c>
      <c r="AT280">
        <v>500</v>
      </c>
      <c r="AU280" t="s">
        <v>75</v>
      </c>
      <c r="AV280" t="s">
        <v>75</v>
      </c>
      <c r="AW280" t="s">
        <v>87</v>
      </c>
      <c r="AX280" t="s">
        <v>70</v>
      </c>
      <c r="AY280">
        <v>138.02000000000001</v>
      </c>
      <c r="AZ280">
        <v>1498.5</v>
      </c>
      <c r="BA280">
        <v>6575</v>
      </c>
      <c r="BB280">
        <v>19725</v>
      </c>
      <c r="BC280" t="s">
        <v>88</v>
      </c>
      <c r="BD280">
        <v>99.4</v>
      </c>
      <c r="BE280">
        <v>1115.1400000000001</v>
      </c>
      <c r="BF280">
        <v>9863</v>
      </c>
      <c r="BG280">
        <v>15780</v>
      </c>
      <c r="BH280" t="s">
        <v>88</v>
      </c>
      <c r="BI280">
        <v>104.6</v>
      </c>
      <c r="BJ280">
        <v>1135.8</v>
      </c>
      <c r="BK280">
        <v>6250</v>
      </c>
      <c r="BL280">
        <v>16550</v>
      </c>
      <c r="BM280" t="s">
        <v>88</v>
      </c>
    </row>
    <row r="281" spans="1:65" hidden="1" x14ac:dyDescent="0.2">
      <c r="A281">
        <v>10280</v>
      </c>
      <c r="B281" t="s">
        <v>65</v>
      </c>
      <c r="C281" s="1">
        <v>45356</v>
      </c>
      <c r="D281" t="s">
        <v>70</v>
      </c>
      <c r="E281">
        <v>2017</v>
      </c>
      <c r="F281" t="s">
        <v>350</v>
      </c>
      <c r="G281" t="s">
        <v>709</v>
      </c>
      <c r="H281" t="s">
        <v>1189</v>
      </c>
      <c r="I281" t="s">
        <v>1190</v>
      </c>
      <c r="J281" t="s">
        <v>71</v>
      </c>
      <c r="K281" t="s">
        <v>72</v>
      </c>
      <c r="L281">
        <v>1998</v>
      </c>
      <c r="M281" t="s">
        <v>352</v>
      </c>
      <c r="N281" t="s">
        <v>93</v>
      </c>
      <c r="O281" t="s">
        <v>75</v>
      </c>
      <c r="P281" t="s">
        <v>76</v>
      </c>
      <c r="Q281" t="s">
        <v>77</v>
      </c>
      <c r="R281" t="s">
        <v>75</v>
      </c>
      <c r="S281" t="s">
        <v>70</v>
      </c>
      <c r="T281">
        <v>29</v>
      </c>
      <c r="U281" t="s">
        <v>1191</v>
      </c>
      <c r="V281" t="s">
        <v>225</v>
      </c>
      <c r="W281" t="s">
        <v>1192</v>
      </c>
      <c r="X281">
        <v>6023</v>
      </c>
      <c r="Y281" t="s">
        <v>239</v>
      </c>
      <c r="Z281">
        <v>25</v>
      </c>
      <c r="AA281" s="1">
        <v>36184</v>
      </c>
      <c r="AB281" t="s">
        <v>97</v>
      </c>
      <c r="AC281" t="s">
        <v>77</v>
      </c>
      <c r="AD281" t="s">
        <v>70</v>
      </c>
      <c r="AE281">
        <v>4</v>
      </c>
      <c r="AF281">
        <v>16</v>
      </c>
      <c r="AG281" t="s">
        <v>124</v>
      </c>
      <c r="AH281" t="s">
        <v>85</v>
      </c>
      <c r="AI281">
        <v>0</v>
      </c>
      <c r="AJ281" t="s">
        <v>75</v>
      </c>
      <c r="AK281" t="s">
        <v>75</v>
      </c>
      <c r="AL281" t="s">
        <v>75</v>
      </c>
      <c r="AM281" t="s">
        <v>70</v>
      </c>
      <c r="AN281" t="s">
        <v>86</v>
      </c>
      <c r="AO281" t="s">
        <v>70</v>
      </c>
      <c r="AP281" t="s">
        <v>75</v>
      </c>
      <c r="AQ281" t="s">
        <v>75</v>
      </c>
      <c r="AR281" t="s">
        <v>77</v>
      </c>
      <c r="AS281">
        <v>23940</v>
      </c>
      <c r="AT281">
        <v>500</v>
      </c>
      <c r="AU281" t="s">
        <v>75</v>
      </c>
      <c r="AV281" t="s">
        <v>75</v>
      </c>
      <c r="AW281" t="s">
        <v>87</v>
      </c>
      <c r="AX281" t="s">
        <v>70</v>
      </c>
      <c r="AY281">
        <v>165.81</v>
      </c>
      <c r="AZ281">
        <v>1799.99</v>
      </c>
      <c r="BA281">
        <v>9050</v>
      </c>
      <c r="BB281">
        <v>27150</v>
      </c>
      <c r="BC281" t="s">
        <v>98</v>
      </c>
      <c r="BD281">
        <v>129.62</v>
      </c>
      <c r="BE281">
        <v>1454.09</v>
      </c>
      <c r="BF281">
        <v>14963</v>
      </c>
      <c r="BG281">
        <v>23940</v>
      </c>
      <c r="BH281" t="s">
        <v>88</v>
      </c>
      <c r="BI281">
        <v>-1</v>
      </c>
      <c r="BJ281">
        <v>-1</v>
      </c>
      <c r="BK281">
        <v>-1</v>
      </c>
      <c r="BL281">
        <v>-1</v>
      </c>
      <c r="BM281" t="s">
        <v>107</v>
      </c>
    </row>
    <row r="282" spans="1:65" x14ac:dyDescent="0.2">
      <c r="A282">
        <v>10281</v>
      </c>
      <c r="B282" t="s">
        <v>65</v>
      </c>
      <c r="C282" s="1">
        <v>45356</v>
      </c>
      <c r="D282" t="s">
        <v>1193</v>
      </c>
      <c r="E282">
        <v>1996</v>
      </c>
      <c r="F282" t="s">
        <v>89</v>
      </c>
      <c r="G282" t="s">
        <v>90</v>
      </c>
      <c r="H282" t="s">
        <v>236</v>
      </c>
      <c r="I282" t="s">
        <v>70</v>
      </c>
      <c r="J282" t="s">
        <v>71</v>
      </c>
      <c r="K282" t="s">
        <v>72</v>
      </c>
      <c r="L282">
        <v>1587</v>
      </c>
      <c r="M282" t="s">
        <v>175</v>
      </c>
      <c r="N282" t="s">
        <v>74</v>
      </c>
      <c r="O282" t="s">
        <v>75</v>
      </c>
      <c r="P282" t="s">
        <v>76</v>
      </c>
      <c r="Q282" t="s">
        <v>77</v>
      </c>
      <c r="R282" t="s">
        <v>75</v>
      </c>
      <c r="S282" t="s">
        <v>70</v>
      </c>
      <c r="T282">
        <v>2</v>
      </c>
      <c r="U282" t="s">
        <v>1194</v>
      </c>
      <c r="V282" t="s">
        <v>225</v>
      </c>
      <c r="W282" t="s">
        <v>1195</v>
      </c>
      <c r="X282">
        <v>7901</v>
      </c>
      <c r="Y282" t="s">
        <v>172</v>
      </c>
      <c r="Z282">
        <v>54</v>
      </c>
      <c r="AA282" s="1">
        <v>25592</v>
      </c>
      <c r="AB282" t="s">
        <v>97</v>
      </c>
      <c r="AC282" t="s">
        <v>77</v>
      </c>
      <c r="AD282" t="s">
        <v>70</v>
      </c>
      <c r="AE282">
        <v>4</v>
      </c>
      <c r="AF282">
        <v>16</v>
      </c>
      <c r="AG282" t="s">
        <v>84</v>
      </c>
      <c r="AH282" t="s">
        <v>85</v>
      </c>
      <c r="AI282">
        <v>1</v>
      </c>
      <c r="AJ282" t="s">
        <v>77</v>
      </c>
      <c r="AK282" t="s">
        <v>77</v>
      </c>
      <c r="AL282" t="s">
        <v>77</v>
      </c>
      <c r="AM282">
        <v>5</v>
      </c>
      <c r="AN282" s="1">
        <v>45169</v>
      </c>
      <c r="AO282" t="s">
        <v>117</v>
      </c>
      <c r="AP282" t="s">
        <v>75</v>
      </c>
      <c r="AQ282" t="s">
        <v>75</v>
      </c>
      <c r="AR282" t="s">
        <v>77</v>
      </c>
      <c r="AS282">
        <v>2513</v>
      </c>
      <c r="AT282">
        <v>500</v>
      </c>
      <c r="AU282" t="s">
        <v>75</v>
      </c>
      <c r="AV282" t="s">
        <v>75</v>
      </c>
      <c r="AW282" t="s">
        <v>87</v>
      </c>
      <c r="AX282" t="s">
        <v>70</v>
      </c>
      <c r="AY282">
        <v>29.19</v>
      </c>
      <c r="AZ282">
        <v>317.72000000000003</v>
      </c>
      <c r="BA282">
        <v>1</v>
      </c>
      <c r="BB282">
        <v>6500</v>
      </c>
      <c r="BC282" t="s">
        <v>88</v>
      </c>
      <c r="BD282">
        <v>38.380000000000003</v>
      </c>
      <c r="BE282">
        <v>430.93</v>
      </c>
      <c r="BF282">
        <v>2513</v>
      </c>
      <c r="BG282">
        <v>4020</v>
      </c>
      <c r="BH282" t="s">
        <v>88</v>
      </c>
      <c r="BI282">
        <v>45.39</v>
      </c>
      <c r="BJ282">
        <v>490.54</v>
      </c>
      <c r="BK282">
        <v>1700</v>
      </c>
      <c r="BL282">
        <v>4500</v>
      </c>
      <c r="BM282" t="s">
        <v>88</v>
      </c>
    </row>
    <row r="283" spans="1:65" x14ac:dyDescent="0.2">
      <c r="A283">
        <v>10282</v>
      </c>
      <c r="B283" t="s">
        <v>65</v>
      </c>
      <c r="C283" s="1">
        <v>45356</v>
      </c>
      <c r="D283" t="s">
        <v>1196</v>
      </c>
      <c r="E283">
        <v>2002</v>
      </c>
      <c r="F283" t="s">
        <v>167</v>
      </c>
      <c r="G283" t="s">
        <v>168</v>
      </c>
      <c r="H283" t="s">
        <v>1197</v>
      </c>
      <c r="I283" t="s">
        <v>1105</v>
      </c>
      <c r="J283" t="s">
        <v>92</v>
      </c>
      <c r="K283" t="s">
        <v>154</v>
      </c>
      <c r="L283">
        <v>1994</v>
      </c>
      <c r="M283" t="s">
        <v>175</v>
      </c>
      <c r="N283" t="s">
        <v>74</v>
      </c>
      <c r="O283" t="s">
        <v>75</v>
      </c>
      <c r="P283" t="s">
        <v>76</v>
      </c>
      <c r="Q283" t="s">
        <v>77</v>
      </c>
      <c r="R283" t="s">
        <v>75</v>
      </c>
      <c r="S283" t="s">
        <v>70</v>
      </c>
      <c r="T283">
        <v>91</v>
      </c>
      <c r="U283" t="s">
        <v>1198</v>
      </c>
      <c r="V283" t="s">
        <v>225</v>
      </c>
      <c r="W283" t="s">
        <v>1199</v>
      </c>
      <c r="X283">
        <v>9305</v>
      </c>
      <c r="Y283" t="s">
        <v>278</v>
      </c>
      <c r="Z283">
        <v>28</v>
      </c>
      <c r="AA283" s="1">
        <v>35088</v>
      </c>
      <c r="AB283" t="s">
        <v>97</v>
      </c>
      <c r="AC283" t="s">
        <v>77</v>
      </c>
      <c r="AD283" t="s">
        <v>70</v>
      </c>
      <c r="AE283">
        <v>4</v>
      </c>
      <c r="AF283">
        <v>16</v>
      </c>
      <c r="AG283" t="s">
        <v>84</v>
      </c>
      <c r="AH283" t="s">
        <v>85</v>
      </c>
      <c r="AI283">
        <v>0</v>
      </c>
      <c r="AJ283" t="s">
        <v>75</v>
      </c>
      <c r="AK283" t="s">
        <v>75</v>
      </c>
      <c r="AL283" t="s">
        <v>75</v>
      </c>
      <c r="AM283" t="s">
        <v>70</v>
      </c>
      <c r="AN283" t="s">
        <v>86</v>
      </c>
      <c r="AO283" t="s">
        <v>70</v>
      </c>
      <c r="AP283" t="s">
        <v>75</v>
      </c>
      <c r="AQ283" t="s">
        <v>75</v>
      </c>
      <c r="AR283" t="s">
        <v>77</v>
      </c>
      <c r="AS283">
        <v>7350</v>
      </c>
      <c r="AT283">
        <v>500</v>
      </c>
      <c r="AU283" t="s">
        <v>75</v>
      </c>
      <c r="AV283" t="s">
        <v>75</v>
      </c>
      <c r="AW283" t="s">
        <v>87</v>
      </c>
      <c r="AX283" t="s">
        <v>70</v>
      </c>
      <c r="AY283">
        <v>95.31</v>
      </c>
      <c r="AZ283">
        <v>1035.08</v>
      </c>
      <c r="BA283">
        <v>2350</v>
      </c>
      <c r="BB283">
        <v>12350</v>
      </c>
      <c r="BC283" t="s">
        <v>98</v>
      </c>
      <c r="BD283">
        <v>77.78</v>
      </c>
      <c r="BE283">
        <v>872.78</v>
      </c>
      <c r="BF283">
        <v>7350</v>
      </c>
      <c r="BG283">
        <v>11760</v>
      </c>
      <c r="BH283" t="s">
        <v>88</v>
      </c>
      <c r="BI283">
        <v>94.87</v>
      </c>
      <c r="BJ283">
        <v>1030.3</v>
      </c>
      <c r="BK283">
        <v>4800</v>
      </c>
      <c r="BL283">
        <v>12750</v>
      </c>
      <c r="BM283" t="s">
        <v>98</v>
      </c>
    </row>
    <row r="284" spans="1:65" hidden="1" x14ac:dyDescent="0.2">
      <c r="A284">
        <v>10283</v>
      </c>
      <c r="B284" t="s">
        <v>65</v>
      </c>
      <c r="C284" s="1">
        <v>45356</v>
      </c>
      <c r="D284" t="s">
        <v>1200</v>
      </c>
      <c r="E284">
        <v>1993</v>
      </c>
      <c r="F284" t="s">
        <v>118</v>
      </c>
      <c r="G284" t="s">
        <v>696</v>
      </c>
      <c r="H284" t="s">
        <v>70</v>
      </c>
      <c r="I284" t="s">
        <v>70</v>
      </c>
      <c r="J284" t="s">
        <v>92</v>
      </c>
      <c r="K284" t="s">
        <v>72</v>
      </c>
      <c r="L284">
        <v>2954</v>
      </c>
      <c r="M284" t="s">
        <v>73</v>
      </c>
      <c r="N284" t="s">
        <v>74</v>
      </c>
      <c r="O284" t="s">
        <v>75</v>
      </c>
      <c r="P284" t="s">
        <v>76</v>
      </c>
      <c r="Q284" t="s">
        <v>77</v>
      </c>
      <c r="R284" t="s">
        <v>75</v>
      </c>
      <c r="S284">
        <v>4</v>
      </c>
      <c r="T284">
        <v>25</v>
      </c>
      <c r="U284" t="s">
        <v>1201</v>
      </c>
      <c r="V284" t="s">
        <v>114</v>
      </c>
      <c r="W284" t="s">
        <v>651</v>
      </c>
      <c r="X284">
        <v>1024</v>
      </c>
      <c r="Y284" t="s">
        <v>116</v>
      </c>
      <c r="Z284">
        <v>76</v>
      </c>
      <c r="AA284" s="1">
        <v>17556</v>
      </c>
      <c r="AB284" t="s">
        <v>97</v>
      </c>
      <c r="AC284" t="s">
        <v>77</v>
      </c>
      <c r="AD284" t="s">
        <v>70</v>
      </c>
      <c r="AE284">
        <v>4</v>
      </c>
      <c r="AF284">
        <v>16</v>
      </c>
      <c r="AG284" t="s">
        <v>124</v>
      </c>
      <c r="AH284" t="s">
        <v>85</v>
      </c>
      <c r="AI284">
        <v>1</v>
      </c>
      <c r="AJ284" t="s">
        <v>77</v>
      </c>
      <c r="AK284" t="s">
        <v>77</v>
      </c>
      <c r="AL284" t="s">
        <v>77</v>
      </c>
      <c r="AM284">
        <v>15</v>
      </c>
      <c r="AN284" s="1">
        <v>44865</v>
      </c>
      <c r="AO284" t="s">
        <v>117</v>
      </c>
      <c r="AP284" t="s">
        <v>75</v>
      </c>
      <c r="AQ284" t="s">
        <v>75</v>
      </c>
      <c r="AR284" t="s">
        <v>77</v>
      </c>
      <c r="AS284">
        <v>1838</v>
      </c>
      <c r="AT284">
        <v>500</v>
      </c>
      <c r="AU284" t="s">
        <v>75</v>
      </c>
      <c r="AV284" t="s">
        <v>75</v>
      </c>
      <c r="AW284" t="s">
        <v>87</v>
      </c>
      <c r="AX284" t="s">
        <v>70</v>
      </c>
      <c r="AY284">
        <v>47.72</v>
      </c>
      <c r="AZ284">
        <v>518.77</v>
      </c>
      <c r="BA284">
        <v>1</v>
      </c>
      <c r="BB284">
        <v>6650</v>
      </c>
      <c r="BC284" t="s">
        <v>88</v>
      </c>
      <c r="BD284">
        <v>40</v>
      </c>
      <c r="BE284">
        <v>449.06</v>
      </c>
      <c r="BF284">
        <v>1838</v>
      </c>
      <c r="BG284">
        <v>2940</v>
      </c>
      <c r="BH284" t="s">
        <v>88</v>
      </c>
      <c r="BI284">
        <v>-1</v>
      </c>
      <c r="BJ284">
        <v>-1</v>
      </c>
      <c r="BK284">
        <v>-1</v>
      </c>
      <c r="BL284">
        <v>-1</v>
      </c>
      <c r="BM284" t="s">
        <v>159</v>
      </c>
    </row>
    <row r="285" spans="1:65" x14ac:dyDescent="0.2">
      <c r="A285">
        <v>10284</v>
      </c>
      <c r="B285" t="s">
        <v>65</v>
      </c>
      <c r="C285" s="1">
        <v>45356</v>
      </c>
      <c r="D285" t="s">
        <v>70</v>
      </c>
      <c r="E285">
        <v>1999</v>
      </c>
      <c r="F285" t="s">
        <v>652</v>
      </c>
      <c r="G285" t="s">
        <v>1202</v>
      </c>
      <c r="H285" t="s">
        <v>70</v>
      </c>
      <c r="I285" t="s">
        <v>1203</v>
      </c>
      <c r="J285" t="s">
        <v>71</v>
      </c>
      <c r="K285" t="s">
        <v>72</v>
      </c>
      <c r="L285">
        <v>1796</v>
      </c>
      <c r="M285" t="s">
        <v>73</v>
      </c>
      <c r="N285" t="s">
        <v>74</v>
      </c>
      <c r="O285" t="s">
        <v>75</v>
      </c>
      <c r="P285" t="s">
        <v>76</v>
      </c>
      <c r="Q285" t="s">
        <v>77</v>
      </c>
      <c r="R285" t="s">
        <v>75</v>
      </c>
      <c r="S285" t="s">
        <v>70</v>
      </c>
      <c r="T285">
        <v>315</v>
      </c>
      <c r="U285" t="s">
        <v>982</v>
      </c>
      <c r="V285" t="s">
        <v>80</v>
      </c>
      <c r="W285" t="s">
        <v>1204</v>
      </c>
      <c r="X285">
        <v>3500</v>
      </c>
      <c r="Y285" t="s">
        <v>82</v>
      </c>
      <c r="Z285">
        <v>62</v>
      </c>
      <c r="AA285" s="1">
        <v>22670</v>
      </c>
      <c r="AB285" t="s">
        <v>97</v>
      </c>
      <c r="AC285" t="s">
        <v>77</v>
      </c>
      <c r="AD285" t="s">
        <v>70</v>
      </c>
      <c r="AE285">
        <v>4</v>
      </c>
      <c r="AF285">
        <v>16</v>
      </c>
      <c r="AG285" t="s">
        <v>124</v>
      </c>
      <c r="AH285" t="s">
        <v>85</v>
      </c>
      <c r="AI285">
        <v>1</v>
      </c>
      <c r="AJ285" t="s">
        <v>77</v>
      </c>
      <c r="AK285" t="s">
        <v>77</v>
      </c>
      <c r="AL285" t="s">
        <v>77</v>
      </c>
      <c r="AM285">
        <v>7</v>
      </c>
      <c r="AN285" s="1">
        <v>45107</v>
      </c>
      <c r="AO285" t="s">
        <v>106</v>
      </c>
      <c r="AP285" t="s">
        <v>75</v>
      </c>
      <c r="AQ285" t="s">
        <v>75</v>
      </c>
      <c r="AR285" t="s">
        <v>77</v>
      </c>
      <c r="AS285">
        <v>4210</v>
      </c>
      <c r="AT285">
        <v>500</v>
      </c>
      <c r="AU285" t="s">
        <v>75</v>
      </c>
      <c r="AV285" t="s">
        <v>75</v>
      </c>
      <c r="AW285" t="s">
        <v>87</v>
      </c>
      <c r="AX285" t="s">
        <v>70</v>
      </c>
      <c r="AY285">
        <v>55.87</v>
      </c>
      <c r="AZ285">
        <v>607.11</v>
      </c>
      <c r="BA285">
        <v>1</v>
      </c>
      <c r="BB285">
        <v>7100</v>
      </c>
      <c r="BC285" t="s">
        <v>88</v>
      </c>
      <c r="BD285">
        <v>63.06</v>
      </c>
      <c r="BE285">
        <v>707.68</v>
      </c>
      <c r="BF285">
        <v>2888</v>
      </c>
      <c r="BG285">
        <v>4620</v>
      </c>
      <c r="BH285" t="s">
        <v>88</v>
      </c>
      <c r="BI285">
        <v>42.63</v>
      </c>
      <c r="BJ285">
        <v>460.46</v>
      </c>
      <c r="BK285">
        <v>1900</v>
      </c>
      <c r="BL285">
        <v>5150</v>
      </c>
      <c r="BM285" t="s">
        <v>88</v>
      </c>
    </row>
    <row r="286" spans="1:65" x14ac:dyDescent="0.2">
      <c r="A286">
        <v>10285</v>
      </c>
      <c r="B286" t="s">
        <v>65</v>
      </c>
      <c r="C286" s="1">
        <v>45356</v>
      </c>
      <c r="D286" t="s">
        <v>70</v>
      </c>
      <c r="E286">
        <v>2006</v>
      </c>
      <c r="F286" t="s">
        <v>141</v>
      </c>
      <c r="G286" t="s">
        <v>446</v>
      </c>
      <c r="H286" t="s">
        <v>70</v>
      </c>
      <c r="I286" t="s">
        <v>70</v>
      </c>
      <c r="J286" t="s">
        <v>100</v>
      </c>
      <c r="K286" t="s">
        <v>72</v>
      </c>
      <c r="L286">
        <v>1339</v>
      </c>
      <c r="M286" t="s">
        <v>73</v>
      </c>
      <c r="N286" t="s">
        <v>93</v>
      </c>
      <c r="O286" t="s">
        <v>75</v>
      </c>
      <c r="P286" t="s">
        <v>76</v>
      </c>
      <c r="Q286" t="s">
        <v>77</v>
      </c>
      <c r="R286" t="s">
        <v>75</v>
      </c>
      <c r="S286" t="s">
        <v>70</v>
      </c>
      <c r="T286">
        <v>105</v>
      </c>
      <c r="U286" t="s">
        <v>1205</v>
      </c>
      <c r="V286" t="s">
        <v>80</v>
      </c>
      <c r="W286" t="s">
        <v>1206</v>
      </c>
      <c r="X286">
        <v>8061</v>
      </c>
      <c r="Y286" t="s">
        <v>172</v>
      </c>
      <c r="Z286">
        <v>52</v>
      </c>
      <c r="AA286" s="1">
        <v>26322</v>
      </c>
      <c r="AB286" t="s">
        <v>97</v>
      </c>
      <c r="AC286" t="s">
        <v>77</v>
      </c>
      <c r="AD286" t="s">
        <v>70</v>
      </c>
      <c r="AE286">
        <v>4</v>
      </c>
      <c r="AF286">
        <v>16</v>
      </c>
      <c r="AG286" t="s">
        <v>84</v>
      </c>
      <c r="AH286" t="s">
        <v>148</v>
      </c>
      <c r="AI286">
        <v>0</v>
      </c>
      <c r="AJ286" t="s">
        <v>75</v>
      </c>
      <c r="AK286" t="s">
        <v>75</v>
      </c>
      <c r="AL286" t="s">
        <v>75</v>
      </c>
      <c r="AM286" t="s">
        <v>70</v>
      </c>
      <c r="AN286" t="s">
        <v>86</v>
      </c>
      <c r="AO286" t="s">
        <v>70</v>
      </c>
      <c r="AP286" t="s">
        <v>75</v>
      </c>
      <c r="AQ286" t="s">
        <v>75</v>
      </c>
      <c r="AR286" t="s">
        <v>77</v>
      </c>
      <c r="AS286">
        <v>5200</v>
      </c>
      <c r="AT286">
        <v>500</v>
      </c>
      <c r="AU286" t="s">
        <v>75</v>
      </c>
      <c r="AV286" t="s">
        <v>75</v>
      </c>
      <c r="AW286" t="s">
        <v>87</v>
      </c>
      <c r="AX286" t="s">
        <v>70</v>
      </c>
      <c r="AY286">
        <v>68.05</v>
      </c>
      <c r="AZ286">
        <v>739.29</v>
      </c>
      <c r="BA286">
        <v>1</v>
      </c>
      <c r="BB286">
        <v>9050</v>
      </c>
      <c r="BC286" t="s">
        <v>88</v>
      </c>
      <c r="BD286">
        <v>58.86</v>
      </c>
      <c r="BE286">
        <v>660.54</v>
      </c>
      <c r="BF286">
        <v>4163</v>
      </c>
      <c r="BG286">
        <v>6660</v>
      </c>
      <c r="BH286" t="s">
        <v>88</v>
      </c>
      <c r="BI286">
        <v>91.25</v>
      </c>
      <c r="BJ286">
        <v>990.87</v>
      </c>
      <c r="BK286">
        <v>2800</v>
      </c>
      <c r="BL286">
        <v>7450</v>
      </c>
      <c r="BM286" t="s">
        <v>88</v>
      </c>
    </row>
    <row r="287" spans="1:65" x14ac:dyDescent="0.2">
      <c r="A287">
        <v>10286</v>
      </c>
      <c r="B287" t="s">
        <v>65</v>
      </c>
      <c r="C287" s="1">
        <v>45356</v>
      </c>
      <c r="D287" t="s">
        <v>1207</v>
      </c>
      <c r="E287">
        <v>2005</v>
      </c>
      <c r="F287" t="s">
        <v>67</v>
      </c>
      <c r="G287" t="s">
        <v>976</v>
      </c>
      <c r="H287" t="s">
        <v>70</v>
      </c>
      <c r="I287" t="s">
        <v>70</v>
      </c>
      <c r="J287" t="s">
        <v>71</v>
      </c>
      <c r="K287" t="s">
        <v>72</v>
      </c>
      <c r="L287">
        <v>1998</v>
      </c>
      <c r="M287" t="s">
        <v>73</v>
      </c>
      <c r="N287" t="s">
        <v>74</v>
      </c>
      <c r="O287" t="s">
        <v>75</v>
      </c>
      <c r="P287" t="s">
        <v>76</v>
      </c>
      <c r="Q287" t="s">
        <v>77</v>
      </c>
      <c r="R287" t="s">
        <v>75</v>
      </c>
      <c r="S287" t="s">
        <v>70</v>
      </c>
      <c r="T287">
        <v>160</v>
      </c>
      <c r="U287" t="s">
        <v>1208</v>
      </c>
      <c r="V287" t="s">
        <v>80</v>
      </c>
      <c r="W287" t="s">
        <v>1209</v>
      </c>
      <c r="X287">
        <v>3120</v>
      </c>
      <c r="Y287" t="s">
        <v>147</v>
      </c>
      <c r="Z287">
        <v>32</v>
      </c>
      <c r="AA287" s="1">
        <v>33627</v>
      </c>
      <c r="AB287" t="s">
        <v>97</v>
      </c>
      <c r="AC287" t="s">
        <v>77</v>
      </c>
      <c r="AD287" t="s">
        <v>70</v>
      </c>
      <c r="AE287">
        <v>4</v>
      </c>
      <c r="AF287">
        <v>16</v>
      </c>
      <c r="AG287" t="s">
        <v>124</v>
      </c>
      <c r="AH287" t="s">
        <v>85</v>
      </c>
      <c r="AI287">
        <v>0</v>
      </c>
      <c r="AJ287" t="s">
        <v>75</v>
      </c>
      <c r="AK287" t="s">
        <v>75</v>
      </c>
      <c r="AL287" t="s">
        <v>75</v>
      </c>
      <c r="AM287" t="s">
        <v>70</v>
      </c>
      <c r="AN287" t="s">
        <v>86</v>
      </c>
      <c r="AO287" t="s">
        <v>70</v>
      </c>
      <c r="AP287" t="s">
        <v>75</v>
      </c>
      <c r="AQ287" t="s">
        <v>75</v>
      </c>
      <c r="AR287" t="s">
        <v>77</v>
      </c>
      <c r="AS287">
        <v>6600</v>
      </c>
      <c r="AT287">
        <v>500</v>
      </c>
      <c r="AU287" t="s">
        <v>75</v>
      </c>
      <c r="AV287" t="s">
        <v>75</v>
      </c>
      <c r="AW287" t="s">
        <v>87</v>
      </c>
      <c r="AX287" t="s">
        <v>70</v>
      </c>
      <c r="AY287">
        <v>76.069999999999993</v>
      </c>
      <c r="AZ287">
        <v>826.33</v>
      </c>
      <c r="BA287">
        <v>1</v>
      </c>
      <c r="BB287">
        <v>8850</v>
      </c>
      <c r="BC287" t="s">
        <v>98</v>
      </c>
      <c r="BD287">
        <v>75.34</v>
      </c>
      <c r="BE287">
        <v>845.39</v>
      </c>
      <c r="BF287">
        <v>4200</v>
      </c>
      <c r="BG287">
        <v>6720</v>
      </c>
      <c r="BH287" t="s">
        <v>98</v>
      </c>
      <c r="BI287">
        <v>120.22</v>
      </c>
      <c r="BJ287">
        <v>1306.92</v>
      </c>
      <c r="BK287">
        <v>2600</v>
      </c>
      <c r="BL287">
        <v>6900</v>
      </c>
      <c r="BM287" t="s">
        <v>88</v>
      </c>
    </row>
    <row r="288" spans="1:65" x14ac:dyDescent="0.2">
      <c r="A288">
        <v>10287</v>
      </c>
      <c r="B288" t="s">
        <v>65</v>
      </c>
      <c r="C288" s="1">
        <v>45356</v>
      </c>
      <c r="D288" t="s">
        <v>1210</v>
      </c>
      <c r="E288">
        <v>2014</v>
      </c>
      <c r="F288" t="s">
        <v>541</v>
      </c>
      <c r="G288" t="s">
        <v>1211</v>
      </c>
      <c r="H288" t="s">
        <v>314</v>
      </c>
      <c r="I288" t="s">
        <v>70</v>
      </c>
      <c r="J288" t="s">
        <v>100</v>
      </c>
      <c r="K288" t="s">
        <v>72</v>
      </c>
      <c r="L288">
        <v>1396</v>
      </c>
      <c r="M288" t="s">
        <v>73</v>
      </c>
      <c r="N288" t="s">
        <v>74</v>
      </c>
      <c r="O288" t="s">
        <v>75</v>
      </c>
      <c r="P288" t="s">
        <v>76</v>
      </c>
      <c r="Q288" t="s">
        <v>77</v>
      </c>
      <c r="R288" t="s">
        <v>75</v>
      </c>
      <c r="S288" t="s">
        <v>70</v>
      </c>
      <c r="T288">
        <v>14</v>
      </c>
      <c r="U288" t="s">
        <v>1212</v>
      </c>
      <c r="V288" t="s">
        <v>194</v>
      </c>
      <c r="W288" t="s">
        <v>926</v>
      </c>
      <c r="X288">
        <v>505</v>
      </c>
      <c r="Y288" t="s">
        <v>138</v>
      </c>
      <c r="Z288">
        <v>78</v>
      </c>
      <c r="AA288" s="1">
        <v>16826</v>
      </c>
      <c r="AB288" t="s">
        <v>97</v>
      </c>
      <c r="AC288" t="s">
        <v>77</v>
      </c>
      <c r="AD288" t="s">
        <v>70</v>
      </c>
      <c r="AE288">
        <v>4</v>
      </c>
      <c r="AF288">
        <v>16</v>
      </c>
      <c r="AG288" t="s">
        <v>84</v>
      </c>
      <c r="AH288" t="s">
        <v>85</v>
      </c>
      <c r="AI288">
        <v>0</v>
      </c>
      <c r="AJ288" t="s">
        <v>75</v>
      </c>
      <c r="AK288" t="s">
        <v>75</v>
      </c>
      <c r="AL288" t="s">
        <v>75</v>
      </c>
      <c r="AM288" t="s">
        <v>70</v>
      </c>
      <c r="AN288" t="s">
        <v>86</v>
      </c>
      <c r="AO288" t="s">
        <v>70</v>
      </c>
      <c r="AP288" t="s">
        <v>75</v>
      </c>
      <c r="AQ288" t="s">
        <v>75</v>
      </c>
      <c r="AR288" t="s">
        <v>77</v>
      </c>
      <c r="AS288">
        <v>11220</v>
      </c>
      <c r="AT288">
        <v>500</v>
      </c>
      <c r="AU288" t="s">
        <v>75</v>
      </c>
      <c r="AV288" t="s">
        <v>75</v>
      </c>
      <c r="AW288" t="s">
        <v>87</v>
      </c>
      <c r="AX288" t="s">
        <v>70</v>
      </c>
      <c r="AY288">
        <v>88.53</v>
      </c>
      <c r="AZ288">
        <v>961.46</v>
      </c>
      <c r="BA288">
        <v>4350</v>
      </c>
      <c r="BB288">
        <v>14350</v>
      </c>
      <c r="BC288" t="s">
        <v>88</v>
      </c>
      <c r="BD288">
        <v>70.22</v>
      </c>
      <c r="BE288">
        <v>787.96</v>
      </c>
      <c r="BF288">
        <v>7013</v>
      </c>
      <c r="BG288">
        <v>11220</v>
      </c>
      <c r="BH288" t="s">
        <v>98</v>
      </c>
      <c r="BI288">
        <v>123.89</v>
      </c>
      <c r="BJ288">
        <v>1346.86</v>
      </c>
      <c r="BK288">
        <v>4700</v>
      </c>
      <c r="BL288">
        <v>12450</v>
      </c>
      <c r="BM288" t="s">
        <v>98</v>
      </c>
    </row>
    <row r="289" spans="1:65" x14ac:dyDescent="0.2">
      <c r="A289">
        <v>10288</v>
      </c>
      <c r="B289" t="s">
        <v>65</v>
      </c>
      <c r="C289" s="1">
        <v>45356</v>
      </c>
      <c r="D289" t="s">
        <v>1213</v>
      </c>
      <c r="E289">
        <v>2008</v>
      </c>
      <c r="F289" t="s">
        <v>89</v>
      </c>
      <c r="G289" t="s">
        <v>203</v>
      </c>
      <c r="H289" t="s">
        <v>204</v>
      </c>
      <c r="I289" t="s">
        <v>205</v>
      </c>
      <c r="J289" t="s">
        <v>263</v>
      </c>
      <c r="K289" t="s">
        <v>133</v>
      </c>
      <c r="L289">
        <v>2982</v>
      </c>
      <c r="M289" t="s">
        <v>73</v>
      </c>
      <c r="N289" t="s">
        <v>207</v>
      </c>
      <c r="O289" t="s">
        <v>75</v>
      </c>
      <c r="P289" t="s">
        <v>76</v>
      </c>
      <c r="Q289" t="s">
        <v>77</v>
      </c>
      <c r="R289" t="s">
        <v>75</v>
      </c>
      <c r="S289" t="s">
        <v>70</v>
      </c>
      <c r="T289">
        <v>53</v>
      </c>
      <c r="U289" t="s">
        <v>1214</v>
      </c>
      <c r="V289" t="s">
        <v>80</v>
      </c>
      <c r="W289" t="s">
        <v>1215</v>
      </c>
      <c r="X289">
        <v>4332</v>
      </c>
      <c r="Y289" t="s">
        <v>105</v>
      </c>
      <c r="Z289">
        <v>41</v>
      </c>
      <c r="AA289" s="1">
        <v>30340</v>
      </c>
      <c r="AB289" t="s">
        <v>97</v>
      </c>
      <c r="AC289" t="s">
        <v>77</v>
      </c>
      <c r="AD289" t="s">
        <v>70</v>
      </c>
      <c r="AE289">
        <v>4</v>
      </c>
      <c r="AF289">
        <v>16</v>
      </c>
      <c r="AG289" t="s">
        <v>124</v>
      </c>
      <c r="AH289" t="s">
        <v>85</v>
      </c>
      <c r="AI289">
        <v>0</v>
      </c>
      <c r="AJ289" t="s">
        <v>75</v>
      </c>
      <c r="AK289" t="s">
        <v>75</v>
      </c>
      <c r="AL289" t="s">
        <v>75</v>
      </c>
      <c r="AM289" t="s">
        <v>70</v>
      </c>
      <c r="AN289" t="s">
        <v>86</v>
      </c>
      <c r="AO289" t="s">
        <v>70</v>
      </c>
      <c r="AP289" t="s">
        <v>75</v>
      </c>
      <c r="AQ289" t="s">
        <v>75</v>
      </c>
      <c r="AR289" t="s">
        <v>77</v>
      </c>
      <c r="AS289">
        <v>24160</v>
      </c>
      <c r="AT289">
        <v>500</v>
      </c>
      <c r="AU289" t="s">
        <v>75</v>
      </c>
      <c r="AV289" t="s">
        <v>75</v>
      </c>
      <c r="AW289" t="s">
        <v>87</v>
      </c>
      <c r="AX289" t="s">
        <v>70</v>
      </c>
      <c r="AY289">
        <v>83.78</v>
      </c>
      <c r="AZ289">
        <v>910.01</v>
      </c>
      <c r="BA289">
        <v>9750</v>
      </c>
      <c r="BB289">
        <v>29250</v>
      </c>
      <c r="BC289" t="s">
        <v>88</v>
      </c>
      <c r="BD289">
        <v>93.87</v>
      </c>
      <c r="BE289">
        <v>1053.1400000000001</v>
      </c>
      <c r="BF289">
        <v>17325</v>
      </c>
      <c r="BG289">
        <v>27720</v>
      </c>
      <c r="BH289" t="s">
        <v>88</v>
      </c>
      <c r="BI289">
        <v>101.13</v>
      </c>
      <c r="BJ289">
        <v>1098.58</v>
      </c>
      <c r="BK289">
        <v>11500</v>
      </c>
      <c r="BL289">
        <v>29900</v>
      </c>
      <c r="BM289" t="s">
        <v>88</v>
      </c>
    </row>
    <row r="290" spans="1:65" x14ac:dyDescent="0.2">
      <c r="A290">
        <v>10289</v>
      </c>
      <c r="B290" t="s">
        <v>65</v>
      </c>
      <c r="C290" s="1">
        <v>45356</v>
      </c>
      <c r="D290" t="s">
        <v>70</v>
      </c>
      <c r="E290">
        <v>2006</v>
      </c>
      <c r="F290" t="s">
        <v>89</v>
      </c>
      <c r="G290" t="s">
        <v>203</v>
      </c>
      <c r="H290" t="s">
        <v>70</v>
      </c>
      <c r="I290" t="s">
        <v>205</v>
      </c>
      <c r="J290" t="s">
        <v>263</v>
      </c>
      <c r="K290" t="s">
        <v>133</v>
      </c>
      <c r="L290">
        <v>2982</v>
      </c>
      <c r="M290" t="s">
        <v>175</v>
      </c>
      <c r="N290" t="s">
        <v>207</v>
      </c>
      <c r="O290" t="s">
        <v>75</v>
      </c>
      <c r="P290" t="s">
        <v>76</v>
      </c>
      <c r="Q290" t="s">
        <v>77</v>
      </c>
      <c r="R290" t="s">
        <v>75</v>
      </c>
      <c r="S290" t="s">
        <v>70</v>
      </c>
      <c r="T290">
        <v>5</v>
      </c>
      <c r="U290" t="s">
        <v>1216</v>
      </c>
      <c r="V290" t="s">
        <v>114</v>
      </c>
      <c r="W290" t="s">
        <v>1217</v>
      </c>
      <c r="X290">
        <v>5032</v>
      </c>
      <c r="Y290" t="s">
        <v>239</v>
      </c>
      <c r="Z290">
        <v>41</v>
      </c>
      <c r="AA290" s="1">
        <v>30340</v>
      </c>
      <c r="AB290" t="s">
        <v>97</v>
      </c>
      <c r="AC290" t="s">
        <v>77</v>
      </c>
      <c r="AD290" t="s">
        <v>70</v>
      </c>
      <c r="AE290">
        <v>4</v>
      </c>
      <c r="AF290">
        <v>16</v>
      </c>
      <c r="AG290" t="s">
        <v>124</v>
      </c>
      <c r="AH290" t="s">
        <v>85</v>
      </c>
      <c r="AI290">
        <v>1</v>
      </c>
      <c r="AJ290" t="s">
        <v>77</v>
      </c>
      <c r="AK290" t="s">
        <v>77</v>
      </c>
      <c r="AL290" t="s">
        <v>77</v>
      </c>
      <c r="AM290">
        <v>7</v>
      </c>
      <c r="AN290" s="1">
        <v>45107</v>
      </c>
      <c r="AO290" t="s">
        <v>117</v>
      </c>
      <c r="AP290" t="s">
        <v>75</v>
      </c>
      <c r="AQ290" t="s">
        <v>75</v>
      </c>
      <c r="AR290" t="s">
        <v>77</v>
      </c>
      <c r="AS290">
        <v>20500</v>
      </c>
      <c r="AT290">
        <v>500</v>
      </c>
      <c r="AU290" t="s">
        <v>75</v>
      </c>
      <c r="AV290" t="s">
        <v>75</v>
      </c>
      <c r="AW290" t="s">
        <v>87</v>
      </c>
      <c r="AX290" t="s">
        <v>70</v>
      </c>
      <c r="AY290">
        <v>89.17</v>
      </c>
      <c r="AZ290">
        <v>968.4</v>
      </c>
      <c r="BA290">
        <v>6925</v>
      </c>
      <c r="BB290">
        <v>20775</v>
      </c>
      <c r="BC290" t="s">
        <v>98</v>
      </c>
      <c r="BD290">
        <v>94.71</v>
      </c>
      <c r="BE290">
        <v>1062.57</v>
      </c>
      <c r="BF290">
        <v>15563</v>
      </c>
      <c r="BG290">
        <v>24900</v>
      </c>
      <c r="BH290" t="s">
        <v>88</v>
      </c>
      <c r="BI290">
        <v>114.72</v>
      </c>
      <c r="BJ290">
        <v>1246.9100000000001</v>
      </c>
      <c r="BK290">
        <v>8500</v>
      </c>
      <c r="BL290">
        <v>22250</v>
      </c>
      <c r="BM290" t="s">
        <v>88</v>
      </c>
    </row>
    <row r="291" spans="1:65" x14ac:dyDescent="0.2">
      <c r="A291">
        <v>10290</v>
      </c>
      <c r="B291" t="s">
        <v>65</v>
      </c>
      <c r="C291" s="1">
        <v>45356</v>
      </c>
      <c r="D291" t="s">
        <v>70</v>
      </c>
      <c r="E291">
        <v>2017</v>
      </c>
      <c r="F291" t="s">
        <v>89</v>
      </c>
      <c r="G291" t="s">
        <v>1218</v>
      </c>
      <c r="H291" t="s">
        <v>1219</v>
      </c>
      <c r="I291" t="s">
        <v>1220</v>
      </c>
      <c r="J291" t="s">
        <v>92</v>
      </c>
      <c r="K291" t="s">
        <v>133</v>
      </c>
      <c r="L291">
        <v>2755</v>
      </c>
      <c r="M291" t="s">
        <v>245</v>
      </c>
      <c r="N291" t="s">
        <v>207</v>
      </c>
      <c r="O291" t="s">
        <v>75</v>
      </c>
      <c r="P291" t="s">
        <v>76</v>
      </c>
      <c r="Q291" t="s">
        <v>77</v>
      </c>
      <c r="R291" t="s">
        <v>75</v>
      </c>
      <c r="S291" t="s">
        <v>70</v>
      </c>
      <c r="T291">
        <v>52</v>
      </c>
      <c r="U291" t="s">
        <v>1221</v>
      </c>
      <c r="V291" t="s">
        <v>225</v>
      </c>
      <c r="W291" t="s">
        <v>978</v>
      </c>
      <c r="X291">
        <v>8023</v>
      </c>
      <c r="Y291" t="s">
        <v>172</v>
      </c>
      <c r="Z291">
        <v>56</v>
      </c>
      <c r="AA291" s="1">
        <v>24861</v>
      </c>
      <c r="AB291" t="s">
        <v>97</v>
      </c>
      <c r="AC291" t="s">
        <v>77</v>
      </c>
      <c r="AD291" t="s">
        <v>70</v>
      </c>
      <c r="AE291">
        <v>4</v>
      </c>
      <c r="AF291">
        <v>16</v>
      </c>
      <c r="AG291" t="s">
        <v>124</v>
      </c>
      <c r="AH291" t="s">
        <v>148</v>
      </c>
      <c r="AI291">
        <v>0</v>
      </c>
      <c r="AJ291" t="s">
        <v>75</v>
      </c>
      <c r="AK291" t="s">
        <v>75</v>
      </c>
      <c r="AL291" t="s">
        <v>75</v>
      </c>
      <c r="AM291" t="s">
        <v>70</v>
      </c>
      <c r="AN291" t="s">
        <v>86</v>
      </c>
      <c r="AO291" t="s">
        <v>70</v>
      </c>
      <c r="AP291" t="s">
        <v>75</v>
      </c>
      <c r="AQ291" t="s">
        <v>75</v>
      </c>
      <c r="AR291" t="s">
        <v>77</v>
      </c>
      <c r="AS291">
        <v>85260</v>
      </c>
      <c r="AT291">
        <v>500</v>
      </c>
      <c r="AU291" t="s">
        <v>75</v>
      </c>
      <c r="AV291" t="s">
        <v>75</v>
      </c>
      <c r="AW291" t="s">
        <v>87</v>
      </c>
      <c r="AX291" t="s">
        <v>70</v>
      </c>
      <c r="AY291">
        <v>222.05</v>
      </c>
      <c r="AZ291">
        <v>2410.1799999999998</v>
      </c>
      <c r="BA291">
        <v>35525</v>
      </c>
      <c r="BB291">
        <v>106575</v>
      </c>
      <c r="BC291" t="s">
        <v>98</v>
      </c>
      <c r="BD291">
        <v>143.79</v>
      </c>
      <c r="BE291">
        <v>1613.02</v>
      </c>
      <c r="BF291">
        <v>53288</v>
      </c>
      <c r="BG291">
        <v>85260</v>
      </c>
      <c r="BH291" t="s">
        <v>88</v>
      </c>
      <c r="BI291">
        <v>223.9</v>
      </c>
      <c r="BJ291">
        <v>2437.2399999999998</v>
      </c>
      <c r="BK291">
        <v>35250</v>
      </c>
      <c r="BL291">
        <v>91650</v>
      </c>
      <c r="BM291" t="s">
        <v>88</v>
      </c>
    </row>
    <row r="292" spans="1:65" x14ac:dyDescent="0.2">
      <c r="A292">
        <v>10291</v>
      </c>
      <c r="B292" t="s">
        <v>65</v>
      </c>
      <c r="C292" s="1">
        <v>45356</v>
      </c>
      <c r="D292" t="s">
        <v>1222</v>
      </c>
      <c r="E292">
        <v>2002</v>
      </c>
      <c r="F292" t="s">
        <v>118</v>
      </c>
      <c r="G292" t="s">
        <v>232</v>
      </c>
      <c r="H292" t="s">
        <v>70</v>
      </c>
      <c r="I292" t="s">
        <v>70</v>
      </c>
      <c r="J292" t="s">
        <v>92</v>
      </c>
      <c r="K292" t="s">
        <v>72</v>
      </c>
      <c r="L292">
        <v>2261</v>
      </c>
      <c r="M292" t="s">
        <v>73</v>
      </c>
      <c r="N292" t="s">
        <v>74</v>
      </c>
      <c r="O292" t="s">
        <v>75</v>
      </c>
      <c r="P292" t="s">
        <v>76</v>
      </c>
      <c r="Q292" t="s">
        <v>77</v>
      </c>
      <c r="R292" t="s">
        <v>75</v>
      </c>
      <c r="S292" t="s">
        <v>70</v>
      </c>
      <c r="T292">
        <v>32</v>
      </c>
      <c r="U292" t="s">
        <v>1223</v>
      </c>
      <c r="V292" t="s">
        <v>80</v>
      </c>
      <c r="W292" t="s">
        <v>1224</v>
      </c>
      <c r="X292">
        <v>4500</v>
      </c>
      <c r="Y292" t="s">
        <v>623</v>
      </c>
      <c r="Z292">
        <v>21</v>
      </c>
      <c r="AA292" s="1">
        <v>37645</v>
      </c>
      <c r="AB292" t="s">
        <v>97</v>
      </c>
      <c r="AC292" t="s">
        <v>77</v>
      </c>
      <c r="AD292" t="s">
        <v>70</v>
      </c>
      <c r="AE292">
        <v>4</v>
      </c>
      <c r="AF292">
        <v>16</v>
      </c>
      <c r="AG292" t="s">
        <v>84</v>
      </c>
      <c r="AH292" t="s">
        <v>85</v>
      </c>
      <c r="AI292">
        <v>0</v>
      </c>
      <c r="AJ292" t="s">
        <v>75</v>
      </c>
      <c r="AK292" t="s">
        <v>75</v>
      </c>
      <c r="AL292" t="s">
        <v>75</v>
      </c>
      <c r="AM292" t="s">
        <v>70</v>
      </c>
      <c r="AN292" t="s">
        <v>86</v>
      </c>
      <c r="AO292" t="s">
        <v>70</v>
      </c>
      <c r="AP292" t="s">
        <v>75</v>
      </c>
      <c r="AQ292" t="s">
        <v>75</v>
      </c>
      <c r="AR292" t="s">
        <v>77</v>
      </c>
      <c r="AS292">
        <v>6470</v>
      </c>
      <c r="AT292">
        <v>500</v>
      </c>
      <c r="AU292" t="s">
        <v>75</v>
      </c>
      <c r="AV292" t="s">
        <v>75</v>
      </c>
      <c r="AW292" t="s">
        <v>87</v>
      </c>
      <c r="AX292" t="s">
        <v>70</v>
      </c>
      <c r="AY292">
        <v>98.63</v>
      </c>
      <c r="AZ292">
        <v>1071.0999999999999</v>
      </c>
      <c r="BA292">
        <v>1</v>
      </c>
      <c r="BB292">
        <v>9650</v>
      </c>
      <c r="BC292" t="s">
        <v>98</v>
      </c>
      <c r="BD292">
        <v>79.19</v>
      </c>
      <c r="BE292">
        <v>888.65</v>
      </c>
      <c r="BF292">
        <v>5213</v>
      </c>
      <c r="BG292">
        <v>8340</v>
      </c>
      <c r="BH292" t="s">
        <v>179</v>
      </c>
      <c r="BI292">
        <v>185.85</v>
      </c>
      <c r="BJ292">
        <v>2022.82</v>
      </c>
      <c r="BK292">
        <v>3500</v>
      </c>
      <c r="BL292">
        <v>9300</v>
      </c>
      <c r="BM292" t="s">
        <v>88</v>
      </c>
    </row>
    <row r="293" spans="1:65" hidden="1" x14ac:dyDescent="0.2">
      <c r="A293">
        <v>10292</v>
      </c>
      <c r="B293" t="s">
        <v>65</v>
      </c>
      <c r="C293" s="1">
        <v>45356</v>
      </c>
      <c r="D293" t="s">
        <v>70</v>
      </c>
      <c r="E293">
        <v>1987</v>
      </c>
      <c r="F293" t="s">
        <v>197</v>
      </c>
      <c r="G293">
        <v>500</v>
      </c>
      <c r="H293" t="s">
        <v>70</v>
      </c>
      <c r="I293" t="s">
        <v>70</v>
      </c>
      <c r="J293" t="s">
        <v>71</v>
      </c>
      <c r="K293" t="s">
        <v>72</v>
      </c>
      <c r="L293">
        <v>4973</v>
      </c>
      <c r="M293" t="s">
        <v>73</v>
      </c>
      <c r="N293" t="s">
        <v>74</v>
      </c>
      <c r="O293" t="s">
        <v>75</v>
      </c>
      <c r="P293" t="s">
        <v>76</v>
      </c>
      <c r="Q293" t="s">
        <v>77</v>
      </c>
      <c r="R293" t="s">
        <v>75</v>
      </c>
      <c r="S293" t="s">
        <v>70</v>
      </c>
      <c r="T293">
        <v>81</v>
      </c>
      <c r="U293" t="s">
        <v>1225</v>
      </c>
      <c r="V293" t="s">
        <v>80</v>
      </c>
      <c r="W293" t="s">
        <v>1226</v>
      </c>
      <c r="X293">
        <v>9320</v>
      </c>
      <c r="Y293" t="s">
        <v>278</v>
      </c>
      <c r="Z293">
        <v>63</v>
      </c>
      <c r="AA293" s="1">
        <v>22305</v>
      </c>
      <c r="AB293" t="s">
        <v>97</v>
      </c>
      <c r="AC293" t="s">
        <v>77</v>
      </c>
      <c r="AD293" t="s">
        <v>70</v>
      </c>
      <c r="AE293">
        <v>4</v>
      </c>
      <c r="AF293">
        <v>16</v>
      </c>
      <c r="AG293" t="s">
        <v>124</v>
      </c>
      <c r="AH293" t="s">
        <v>85</v>
      </c>
      <c r="AI293">
        <v>1</v>
      </c>
      <c r="AJ293" t="s">
        <v>77</v>
      </c>
      <c r="AK293" t="s">
        <v>77</v>
      </c>
      <c r="AL293" t="s">
        <v>77</v>
      </c>
      <c r="AM293">
        <v>12</v>
      </c>
      <c r="AN293" s="1">
        <v>44957</v>
      </c>
      <c r="AO293" t="s">
        <v>106</v>
      </c>
      <c r="AP293" t="s">
        <v>75</v>
      </c>
      <c r="AQ293" t="s">
        <v>75</v>
      </c>
      <c r="AR293" t="s">
        <v>77</v>
      </c>
      <c r="AS293">
        <v>4350</v>
      </c>
      <c r="AT293">
        <v>500</v>
      </c>
      <c r="AU293" t="s">
        <v>75</v>
      </c>
      <c r="AV293" t="s">
        <v>75</v>
      </c>
      <c r="AW293" t="s">
        <v>87</v>
      </c>
      <c r="AX293" t="s">
        <v>70</v>
      </c>
      <c r="AY293">
        <v>-1</v>
      </c>
      <c r="AZ293">
        <v>-1</v>
      </c>
      <c r="BA293">
        <v>-1</v>
      </c>
      <c r="BB293">
        <v>-1</v>
      </c>
      <c r="BC293" t="s">
        <v>159</v>
      </c>
      <c r="BD293">
        <v>-1</v>
      </c>
      <c r="BE293">
        <v>-1</v>
      </c>
      <c r="BF293">
        <v>-1</v>
      </c>
      <c r="BG293">
        <v>-1</v>
      </c>
      <c r="BH293" t="s">
        <v>159</v>
      </c>
      <c r="BI293">
        <v>-1</v>
      </c>
      <c r="BJ293">
        <v>-1</v>
      </c>
      <c r="BK293">
        <v>-1</v>
      </c>
      <c r="BL293">
        <v>-1</v>
      </c>
      <c r="BM293" t="s">
        <v>159</v>
      </c>
    </row>
    <row r="294" spans="1:65" hidden="1" x14ac:dyDescent="0.2">
      <c r="A294">
        <v>10293</v>
      </c>
      <c r="B294" t="s">
        <v>65</v>
      </c>
      <c r="C294" s="1">
        <v>45356</v>
      </c>
      <c r="D294" t="s">
        <v>70</v>
      </c>
      <c r="E294">
        <v>1995</v>
      </c>
      <c r="F294" t="s">
        <v>241</v>
      </c>
      <c r="G294" t="s">
        <v>767</v>
      </c>
      <c r="H294" t="s">
        <v>1227</v>
      </c>
      <c r="I294" t="s">
        <v>1228</v>
      </c>
      <c r="J294" t="s">
        <v>71</v>
      </c>
      <c r="K294" t="s">
        <v>72</v>
      </c>
      <c r="L294">
        <v>3791</v>
      </c>
      <c r="M294" t="s">
        <v>73</v>
      </c>
      <c r="N294" t="s">
        <v>74</v>
      </c>
      <c r="O294" t="s">
        <v>75</v>
      </c>
      <c r="P294" t="s">
        <v>76</v>
      </c>
      <c r="Q294" t="s">
        <v>77</v>
      </c>
      <c r="R294" t="s">
        <v>75</v>
      </c>
      <c r="S294" t="s">
        <v>70</v>
      </c>
      <c r="T294">
        <v>1185</v>
      </c>
      <c r="U294" t="s">
        <v>1229</v>
      </c>
      <c r="V294" t="s">
        <v>103</v>
      </c>
      <c r="W294" t="s">
        <v>1230</v>
      </c>
      <c r="X294">
        <v>5018</v>
      </c>
      <c r="Y294" t="s">
        <v>239</v>
      </c>
      <c r="Z294">
        <v>37</v>
      </c>
      <c r="AA294" s="1">
        <v>31801</v>
      </c>
      <c r="AB294" t="s">
        <v>97</v>
      </c>
      <c r="AC294" t="s">
        <v>77</v>
      </c>
      <c r="AD294" t="s">
        <v>70</v>
      </c>
      <c r="AE294">
        <v>4</v>
      </c>
      <c r="AF294">
        <v>16</v>
      </c>
      <c r="AG294" t="s">
        <v>124</v>
      </c>
      <c r="AH294" t="s">
        <v>85</v>
      </c>
      <c r="AI294">
        <v>0</v>
      </c>
      <c r="AJ294" t="s">
        <v>75</v>
      </c>
      <c r="AK294" t="s">
        <v>75</v>
      </c>
      <c r="AL294" t="s">
        <v>75</v>
      </c>
      <c r="AM294" t="s">
        <v>70</v>
      </c>
      <c r="AN294" t="s">
        <v>86</v>
      </c>
      <c r="AO294" t="s">
        <v>70</v>
      </c>
      <c r="AP294" t="s">
        <v>75</v>
      </c>
      <c r="AQ294" t="s">
        <v>75</v>
      </c>
      <c r="AR294" t="s">
        <v>77</v>
      </c>
      <c r="AS294">
        <v>2963</v>
      </c>
      <c r="AT294">
        <v>500</v>
      </c>
      <c r="AU294" t="s">
        <v>75</v>
      </c>
      <c r="AV294" t="s">
        <v>75</v>
      </c>
      <c r="AW294" t="s">
        <v>87</v>
      </c>
      <c r="AX294" t="s">
        <v>70</v>
      </c>
      <c r="AY294">
        <v>-1</v>
      </c>
      <c r="AZ294">
        <v>-1</v>
      </c>
      <c r="BA294">
        <v>-1</v>
      </c>
      <c r="BB294">
        <v>-1</v>
      </c>
      <c r="BC294" t="s">
        <v>159</v>
      </c>
      <c r="BD294">
        <v>44.92</v>
      </c>
      <c r="BE294">
        <v>504.3</v>
      </c>
      <c r="BF294">
        <v>2963</v>
      </c>
      <c r="BG294">
        <v>4740</v>
      </c>
      <c r="BH294" t="s">
        <v>88</v>
      </c>
      <c r="BI294">
        <v>46.37</v>
      </c>
      <c r="BJ294">
        <v>501.27</v>
      </c>
      <c r="BK294">
        <v>1950</v>
      </c>
      <c r="BL294">
        <v>5250</v>
      </c>
      <c r="BM294" t="s">
        <v>88</v>
      </c>
    </row>
    <row r="295" spans="1:65" x14ac:dyDescent="0.2">
      <c r="A295">
        <v>10294</v>
      </c>
      <c r="B295" t="s">
        <v>65</v>
      </c>
      <c r="C295" s="1">
        <v>45356</v>
      </c>
      <c r="D295" t="s">
        <v>70</v>
      </c>
      <c r="E295">
        <v>2014</v>
      </c>
      <c r="F295" t="s">
        <v>186</v>
      </c>
      <c r="G295" t="s">
        <v>1231</v>
      </c>
      <c r="H295" t="s">
        <v>187</v>
      </c>
      <c r="I295" t="s">
        <v>1232</v>
      </c>
      <c r="J295" t="s">
        <v>100</v>
      </c>
      <c r="K295" t="s">
        <v>72</v>
      </c>
      <c r="L295">
        <v>1598</v>
      </c>
      <c r="M295" t="s">
        <v>245</v>
      </c>
      <c r="N295" t="s">
        <v>93</v>
      </c>
      <c r="O295" t="s">
        <v>75</v>
      </c>
      <c r="P295" t="s">
        <v>76</v>
      </c>
      <c r="Q295" t="s">
        <v>77</v>
      </c>
      <c r="R295" t="s">
        <v>75</v>
      </c>
      <c r="S295" t="s">
        <v>112</v>
      </c>
      <c r="T295">
        <v>82</v>
      </c>
      <c r="U295" t="s">
        <v>135</v>
      </c>
      <c r="V295" t="s">
        <v>103</v>
      </c>
      <c r="W295" t="s">
        <v>1233</v>
      </c>
      <c r="X295">
        <v>1023</v>
      </c>
      <c r="Y295" t="s">
        <v>116</v>
      </c>
      <c r="Z295">
        <v>46</v>
      </c>
      <c r="AA295" s="1">
        <v>28514</v>
      </c>
      <c r="AB295" t="s">
        <v>97</v>
      </c>
      <c r="AC295" t="s">
        <v>77</v>
      </c>
      <c r="AD295" t="s">
        <v>70</v>
      </c>
      <c r="AE295">
        <v>4</v>
      </c>
      <c r="AF295">
        <v>16</v>
      </c>
      <c r="AG295" t="s">
        <v>84</v>
      </c>
      <c r="AH295" t="s">
        <v>85</v>
      </c>
      <c r="AI295">
        <v>0</v>
      </c>
      <c r="AJ295" t="s">
        <v>75</v>
      </c>
      <c r="AK295" t="s">
        <v>75</v>
      </c>
      <c r="AL295" t="s">
        <v>75</v>
      </c>
      <c r="AM295" t="s">
        <v>70</v>
      </c>
      <c r="AN295" t="s">
        <v>86</v>
      </c>
      <c r="AO295" t="s">
        <v>70</v>
      </c>
      <c r="AP295" t="s">
        <v>75</v>
      </c>
      <c r="AQ295" t="s">
        <v>75</v>
      </c>
      <c r="AR295" t="s">
        <v>77</v>
      </c>
      <c r="AS295">
        <v>21750</v>
      </c>
      <c r="AT295">
        <v>500</v>
      </c>
      <c r="AU295" t="s">
        <v>75</v>
      </c>
      <c r="AV295" t="s">
        <v>75</v>
      </c>
      <c r="AW295" t="s">
        <v>87</v>
      </c>
      <c r="AX295" t="s">
        <v>70</v>
      </c>
      <c r="AY295">
        <v>111.23</v>
      </c>
      <c r="AZ295">
        <v>1207.8599999999999</v>
      </c>
      <c r="BA295">
        <v>8700</v>
      </c>
      <c r="BB295">
        <v>26100</v>
      </c>
      <c r="BC295" t="s">
        <v>98</v>
      </c>
      <c r="BD295">
        <v>102.72</v>
      </c>
      <c r="BE295">
        <v>1152.51</v>
      </c>
      <c r="BF295">
        <v>15150</v>
      </c>
      <c r="BG295">
        <v>24240</v>
      </c>
      <c r="BH295" t="s">
        <v>98</v>
      </c>
      <c r="BI295">
        <v>128.66999999999999</v>
      </c>
      <c r="BJ295">
        <v>1399.06</v>
      </c>
      <c r="BK295">
        <v>8300</v>
      </c>
      <c r="BL295">
        <v>21750</v>
      </c>
      <c r="BM295" t="s">
        <v>98</v>
      </c>
    </row>
    <row r="296" spans="1:65" hidden="1" x14ac:dyDescent="0.2">
      <c r="A296">
        <v>10295</v>
      </c>
      <c r="B296" t="s">
        <v>65</v>
      </c>
      <c r="C296" s="1">
        <v>45356</v>
      </c>
      <c r="D296" t="s">
        <v>1234</v>
      </c>
      <c r="E296">
        <v>2010</v>
      </c>
      <c r="F296" t="s">
        <v>89</v>
      </c>
      <c r="G296" t="s">
        <v>356</v>
      </c>
      <c r="H296" t="s">
        <v>70</v>
      </c>
      <c r="I296" t="s">
        <v>70</v>
      </c>
      <c r="J296" t="s">
        <v>100</v>
      </c>
      <c r="K296" t="s">
        <v>72</v>
      </c>
      <c r="L296">
        <v>1496</v>
      </c>
      <c r="M296" t="s">
        <v>228</v>
      </c>
      <c r="N296" t="s">
        <v>74</v>
      </c>
      <c r="O296" t="s">
        <v>75</v>
      </c>
      <c r="P296" t="s">
        <v>76</v>
      </c>
      <c r="Q296" t="s">
        <v>77</v>
      </c>
      <c r="R296" t="s">
        <v>75</v>
      </c>
      <c r="S296" t="s">
        <v>70</v>
      </c>
      <c r="T296">
        <v>14</v>
      </c>
      <c r="U296" t="s">
        <v>1235</v>
      </c>
      <c r="V296" t="s">
        <v>103</v>
      </c>
      <c r="W296" t="s">
        <v>123</v>
      </c>
      <c r="X296">
        <v>2019</v>
      </c>
      <c r="Y296" t="s">
        <v>116</v>
      </c>
      <c r="Z296">
        <v>57</v>
      </c>
      <c r="AA296" s="1">
        <v>24496</v>
      </c>
      <c r="AB296" t="s">
        <v>97</v>
      </c>
      <c r="AC296" t="s">
        <v>77</v>
      </c>
      <c r="AD296" t="s">
        <v>70</v>
      </c>
      <c r="AE296">
        <v>4</v>
      </c>
      <c r="AF296">
        <v>16</v>
      </c>
      <c r="AG296" t="s">
        <v>124</v>
      </c>
      <c r="AH296" t="s">
        <v>85</v>
      </c>
      <c r="AI296">
        <v>1</v>
      </c>
      <c r="AJ296" t="s">
        <v>77</v>
      </c>
      <c r="AK296" t="s">
        <v>77</v>
      </c>
      <c r="AL296" t="s">
        <v>77</v>
      </c>
      <c r="AM296">
        <v>4</v>
      </c>
      <c r="AN296" s="1">
        <v>45199</v>
      </c>
      <c r="AO296" t="s">
        <v>117</v>
      </c>
      <c r="AP296" t="s">
        <v>75</v>
      </c>
      <c r="AQ296" t="s">
        <v>75</v>
      </c>
      <c r="AR296" t="s">
        <v>77</v>
      </c>
      <c r="AS296">
        <v>12600</v>
      </c>
      <c r="AT296">
        <v>500</v>
      </c>
      <c r="AU296" t="s">
        <v>75</v>
      </c>
      <c r="AV296" t="s">
        <v>75</v>
      </c>
      <c r="AW296" t="s">
        <v>87</v>
      </c>
      <c r="AX296" t="s">
        <v>70</v>
      </c>
      <c r="AY296">
        <v>-1</v>
      </c>
      <c r="AZ296">
        <v>-1</v>
      </c>
      <c r="BA296">
        <v>-1</v>
      </c>
      <c r="BB296">
        <v>-1</v>
      </c>
      <c r="BC296" t="s">
        <v>159</v>
      </c>
      <c r="BD296">
        <v>84.47</v>
      </c>
      <c r="BE296">
        <v>947.85</v>
      </c>
      <c r="BF296">
        <v>7875</v>
      </c>
      <c r="BG296">
        <v>12600</v>
      </c>
      <c r="BH296" t="s">
        <v>88</v>
      </c>
      <c r="BI296">
        <v>132.74</v>
      </c>
      <c r="BJ296">
        <v>1443.42</v>
      </c>
      <c r="BK296">
        <v>5250</v>
      </c>
      <c r="BL296">
        <v>13950</v>
      </c>
      <c r="BM296" t="s">
        <v>88</v>
      </c>
    </row>
    <row r="297" spans="1:65" x14ac:dyDescent="0.2">
      <c r="A297">
        <v>10296</v>
      </c>
      <c r="B297" t="s">
        <v>65</v>
      </c>
      <c r="C297" s="1">
        <v>45356</v>
      </c>
      <c r="D297" t="s">
        <v>1236</v>
      </c>
      <c r="E297">
        <v>2007</v>
      </c>
      <c r="F297" t="s">
        <v>350</v>
      </c>
      <c r="G297" t="s">
        <v>467</v>
      </c>
      <c r="H297" t="s">
        <v>901</v>
      </c>
      <c r="I297" t="s">
        <v>70</v>
      </c>
      <c r="J297" t="s">
        <v>92</v>
      </c>
      <c r="K297" t="s">
        <v>72</v>
      </c>
      <c r="L297">
        <v>2972</v>
      </c>
      <c r="M297" t="s">
        <v>73</v>
      </c>
      <c r="N297" t="s">
        <v>74</v>
      </c>
      <c r="O297" t="s">
        <v>75</v>
      </c>
      <c r="P297" t="s">
        <v>76</v>
      </c>
      <c r="Q297" t="s">
        <v>77</v>
      </c>
      <c r="R297" t="s">
        <v>75</v>
      </c>
      <c r="S297" t="s">
        <v>70</v>
      </c>
      <c r="T297">
        <v>17</v>
      </c>
      <c r="U297" t="s">
        <v>1237</v>
      </c>
      <c r="V297" t="s">
        <v>225</v>
      </c>
      <c r="W297" t="s">
        <v>1238</v>
      </c>
      <c r="X297">
        <v>3200</v>
      </c>
      <c r="Y297" t="s">
        <v>82</v>
      </c>
      <c r="Z297">
        <v>33</v>
      </c>
      <c r="AA297" s="1">
        <v>33262</v>
      </c>
      <c r="AB297" t="s">
        <v>97</v>
      </c>
      <c r="AC297" t="s">
        <v>77</v>
      </c>
      <c r="AD297" t="s">
        <v>70</v>
      </c>
      <c r="AE297">
        <v>4</v>
      </c>
      <c r="AF297">
        <v>16</v>
      </c>
      <c r="AG297" t="s">
        <v>124</v>
      </c>
      <c r="AH297" t="s">
        <v>85</v>
      </c>
      <c r="AI297">
        <v>1</v>
      </c>
      <c r="AJ297" t="s">
        <v>75</v>
      </c>
      <c r="AK297" t="s">
        <v>77</v>
      </c>
      <c r="AL297" t="s">
        <v>77</v>
      </c>
      <c r="AM297">
        <v>27</v>
      </c>
      <c r="AN297" s="1">
        <v>44500</v>
      </c>
      <c r="AO297" t="s">
        <v>106</v>
      </c>
      <c r="AP297" t="s">
        <v>75</v>
      </c>
      <c r="AQ297" t="s">
        <v>75</v>
      </c>
      <c r="AR297" t="s">
        <v>77</v>
      </c>
      <c r="AS297">
        <v>18000</v>
      </c>
      <c r="AT297">
        <v>500</v>
      </c>
      <c r="AU297" t="s">
        <v>75</v>
      </c>
      <c r="AV297" t="s">
        <v>75</v>
      </c>
      <c r="AW297" t="s">
        <v>87</v>
      </c>
      <c r="AX297" t="s">
        <v>70</v>
      </c>
      <c r="AY297">
        <v>150.13999999999999</v>
      </c>
      <c r="AZ297">
        <v>1629.96</v>
      </c>
      <c r="BA297">
        <v>6525</v>
      </c>
      <c r="BB297">
        <v>19575</v>
      </c>
      <c r="BC297" t="s">
        <v>88</v>
      </c>
      <c r="BD297">
        <v>86.31</v>
      </c>
      <c r="BE297">
        <v>968.47</v>
      </c>
      <c r="BF297">
        <v>11963</v>
      </c>
      <c r="BG297">
        <v>19140</v>
      </c>
      <c r="BH297" t="s">
        <v>88</v>
      </c>
      <c r="BI297">
        <v>94.47</v>
      </c>
      <c r="BJ297">
        <v>1025.93</v>
      </c>
      <c r="BK297">
        <v>8000</v>
      </c>
      <c r="BL297">
        <v>20950</v>
      </c>
      <c r="BM297" t="s">
        <v>88</v>
      </c>
    </row>
    <row r="298" spans="1:65" x14ac:dyDescent="0.2">
      <c r="A298">
        <v>10297</v>
      </c>
      <c r="B298" t="s">
        <v>65</v>
      </c>
      <c r="C298" s="1">
        <v>45356</v>
      </c>
      <c r="D298" t="s">
        <v>70</v>
      </c>
      <c r="E298">
        <v>2016</v>
      </c>
      <c r="F298" t="s">
        <v>342</v>
      </c>
      <c r="G298" t="s">
        <v>1239</v>
      </c>
      <c r="H298" t="s">
        <v>827</v>
      </c>
      <c r="I298" t="s">
        <v>70</v>
      </c>
      <c r="J298" t="s">
        <v>71</v>
      </c>
      <c r="K298" t="s">
        <v>72</v>
      </c>
      <c r="L298">
        <v>2359</v>
      </c>
      <c r="M298" t="s">
        <v>590</v>
      </c>
      <c r="N298" t="s">
        <v>93</v>
      </c>
      <c r="O298" t="s">
        <v>75</v>
      </c>
      <c r="P298" t="s">
        <v>76</v>
      </c>
      <c r="Q298" t="s">
        <v>77</v>
      </c>
      <c r="R298" t="s">
        <v>75</v>
      </c>
      <c r="S298" t="s">
        <v>70</v>
      </c>
      <c r="T298" t="s">
        <v>1240</v>
      </c>
      <c r="U298" t="s">
        <v>1241</v>
      </c>
      <c r="V298" t="s">
        <v>80</v>
      </c>
      <c r="W298" t="s">
        <v>1242</v>
      </c>
      <c r="X298">
        <v>9012</v>
      </c>
      <c r="Y298" t="s">
        <v>278</v>
      </c>
      <c r="Z298">
        <v>71</v>
      </c>
      <c r="AA298" s="1">
        <v>19383</v>
      </c>
      <c r="AB298" t="s">
        <v>97</v>
      </c>
      <c r="AC298" t="s">
        <v>77</v>
      </c>
      <c r="AD298" t="s">
        <v>70</v>
      </c>
      <c r="AE298">
        <v>4</v>
      </c>
      <c r="AF298">
        <v>16</v>
      </c>
      <c r="AG298" t="s">
        <v>124</v>
      </c>
      <c r="AH298" t="s">
        <v>85</v>
      </c>
      <c r="AI298">
        <v>0</v>
      </c>
      <c r="AJ298" t="s">
        <v>75</v>
      </c>
      <c r="AK298" t="s">
        <v>75</v>
      </c>
      <c r="AL298" t="s">
        <v>75</v>
      </c>
      <c r="AM298" t="s">
        <v>70</v>
      </c>
      <c r="AN298" t="s">
        <v>86</v>
      </c>
      <c r="AO298" t="s">
        <v>70</v>
      </c>
      <c r="AP298" t="s">
        <v>75</v>
      </c>
      <c r="AQ298" t="s">
        <v>75</v>
      </c>
      <c r="AR298" t="s">
        <v>77</v>
      </c>
      <c r="AS298">
        <v>23580</v>
      </c>
      <c r="AT298">
        <v>500</v>
      </c>
      <c r="AU298" t="s">
        <v>75</v>
      </c>
      <c r="AV298" t="s">
        <v>75</v>
      </c>
      <c r="AW298" t="s">
        <v>87</v>
      </c>
      <c r="AX298" t="s">
        <v>70</v>
      </c>
      <c r="AY298">
        <v>92.7</v>
      </c>
      <c r="AZ298">
        <v>1006.73</v>
      </c>
      <c r="BA298">
        <v>8325</v>
      </c>
      <c r="BB298">
        <v>24975</v>
      </c>
      <c r="BC298" t="s">
        <v>98</v>
      </c>
      <c r="BD298">
        <v>90.13</v>
      </c>
      <c r="BE298">
        <v>1011.21</v>
      </c>
      <c r="BF298">
        <v>14738</v>
      </c>
      <c r="BG298">
        <v>23580</v>
      </c>
      <c r="BH298" t="s">
        <v>88</v>
      </c>
      <c r="BI298">
        <v>82.8</v>
      </c>
      <c r="BJ298">
        <v>898.16</v>
      </c>
      <c r="BK298">
        <v>9100</v>
      </c>
      <c r="BL298">
        <v>23750</v>
      </c>
      <c r="BM298" t="s">
        <v>88</v>
      </c>
    </row>
    <row r="299" spans="1:65" hidden="1" x14ac:dyDescent="0.2">
      <c r="A299">
        <v>10298</v>
      </c>
      <c r="B299" t="s">
        <v>65</v>
      </c>
      <c r="C299" s="1">
        <v>45356</v>
      </c>
      <c r="D299" t="s">
        <v>70</v>
      </c>
      <c r="E299">
        <v>2017</v>
      </c>
      <c r="F299" t="s">
        <v>541</v>
      </c>
      <c r="G299" t="s">
        <v>547</v>
      </c>
      <c r="H299" t="s">
        <v>1243</v>
      </c>
      <c r="I299" t="s">
        <v>1244</v>
      </c>
      <c r="J299" t="s">
        <v>92</v>
      </c>
      <c r="K299" t="s">
        <v>133</v>
      </c>
      <c r="L299">
        <v>2199</v>
      </c>
      <c r="M299" t="s">
        <v>245</v>
      </c>
      <c r="N299" t="s">
        <v>207</v>
      </c>
      <c r="O299" t="s">
        <v>75</v>
      </c>
      <c r="P299" t="s">
        <v>76</v>
      </c>
      <c r="Q299" t="s">
        <v>77</v>
      </c>
      <c r="R299" t="s">
        <v>75</v>
      </c>
      <c r="S299" t="s">
        <v>70</v>
      </c>
      <c r="T299" t="s">
        <v>1245</v>
      </c>
      <c r="U299" t="s">
        <v>1246</v>
      </c>
      <c r="V299" t="s">
        <v>80</v>
      </c>
      <c r="W299" t="s">
        <v>1215</v>
      </c>
      <c r="X299">
        <v>4332</v>
      </c>
      <c r="Y299" t="s">
        <v>105</v>
      </c>
      <c r="Z299">
        <v>41</v>
      </c>
      <c r="AA299" s="1">
        <v>30340</v>
      </c>
      <c r="AB299" t="s">
        <v>97</v>
      </c>
      <c r="AC299" t="s">
        <v>77</v>
      </c>
      <c r="AD299" t="s">
        <v>70</v>
      </c>
      <c r="AE299">
        <v>4</v>
      </c>
      <c r="AF299">
        <v>16</v>
      </c>
      <c r="AG299" t="s">
        <v>84</v>
      </c>
      <c r="AH299" t="s">
        <v>85</v>
      </c>
      <c r="AI299">
        <v>0</v>
      </c>
      <c r="AJ299" t="s">
        <v>75</v>
      </c>
      <c r="AK299" t="s">
        <v>75</v>
      </c>
      <c r="AL299" t="s">
        <v>75</v>
      </c>
      <c r="AM299" t="s">
        <v>70</v>
      </c>
      <c r="AN299" t="s">
        <v>86</v>
      </c>
      <c r="AO299" t="s">
        <v>70</v>
      </c>
      <c r="AP299" t="s">
        <v>75</v>
      </c>
      <c r="AQ299" t="s">
        <v>75</v>
      </c>
      <c r="AR299" t="s">
        <v>77</v>
      </c>
      <c r="AS299">
        <v>32820</v>
      </c>
      <c r="AT299">
        <v>500</v>
      </c>
      <c r="AU299" t="s">
        <v>75</v>
      </c>
      <c r="AV299" t="s">
        <v>75</v>
      </c>
      <c r="AW299" t="s">
        <v>87</v>
      </c>
      <c r="AX299" t="s">
        <v>70</v>
      </c>
      <c r="AY299">
        <v>92.17</v>
      </c>
      <c r="AZ299">
        <v>1001.04</v>
      </c>
      <c r="BA299">
        <v>20125</v>
      </c>
      <c r="BB299">
        <v>60375</v>
      </c>
      <c r="BC299" t="s">
        <v>98</v>
      </c>
      <c r="BD299">
        <v>108.22</v>
      </c>
      <c r="BE299">
        <v>1214.1099999999999</v>
      </c>
      <c r="BF299">
        <v>20513</v>
      </c>
      <c r="BG299">
        <v>32820</v>
      </c>
      <c r="BH299" t="s">
        <v>88</v>
      </c>
      <c r="BI299">
        <v>-1</v>
      </c>
      <c r="BJ299">
        <v>-1</v>
      </c>
      <c r="BK299">
        <v>-1</v>
      </c>
      <c r="BL299">
        <v>-1</v>
      </c>
      <c r="BM299" t="s">
        <v>159</v>
      </c>
    </row>
    <row r="300" spans="1:65" x14ac:dyDescent="0.2">
      <c r="A300">
        <v>10299</v>
      </c>
      <c r="B300" t="s">
        <v>65</v>
      </c>
      <c r="C300" s="1">
        <v>45356</v>
      </c>
      <c r="D300" t="s">
        <v>70</v>
      </c>
      <c r="E300">
        <v>2004</v>
      </c>
      <c r="F300" t="s">
        <v>89</v>
      </c>
      <c r="G300" t="s">
        <v>1247</v>
      </c>
      <c r="H300" t="s">
        <v>275</v>
      </c>
      <c r="I300" t="s">
        <v>70</v>
      </c>
      <c r="J300" t="s">
        <v>92</v>
      </c>
      <c r="K300" t="s">
        <v>72</v>
      </c>
      <c r="L300">
        <v>2362</v>
      </c>
      <c r="M300" t="s">
        <v>73</v>
      </c>
      <c r="N300" t="s">
        <v>74</v>
      </c>
      <c r="O300" t="s">
        <v>75</v>
      </c>
      <c r="P300" t="s">
        <v>76</v>
      </c>
      <c r="Q300" t="s">
        <v>77</v>
      </c>
      <c r="R300" t="s">
        <v>75</v>
      </c>
      <c r="S300" t="s">
        <v>70</v>
      </c>
      <c r="T300">
        <v>6</v>
      </c>
      <c r="U300" t="s">
        <v>1248</v>
      </c>
      <c r="V300" t="s">
        <v>103</v>
      </c>
      <c r="W300" t="s">
        <v>123</v>
      </c>
      <c r="X300">
        <v>2019</v>
      </c>
      <c r="Y300" t="s">
        <v>116</v>
      </c>
      <c r="Z300">
        <v>42</v>
      </c>
      <c r="AA300" s="1">
        <v>29975</v>
      </c>
      <c r="AB300" t="s">
        <v>97</v>
      </c>
      <c r="AC300" t="s">
        <v>77</v>
      </c>
      <c r="AD300" t="s">
        <v>70</v>
      </c>
      <c r="AE300">
        <v>4</v>
      </c>
      <c r="AF300">
        <v>16</v>
      </c>
      <c r="AG300" t="s">
        <v>124</v>
      </c>
      <c r="AH300" t="s">
        <v>85</v>
      </c>
      <c r="AI300">
        <v>0</v>
      </c>
      <c r="AJ300" t="s">
        <v>75</v>
      </c>
      <c r="AK300" t="s">
        <v>75</v>
      </c>
      <c r="AL300" t="s">
        <v>75</v>
      </c>
      <c r="AM300" t="s">
        <v>70</v>
      </c>
      <c r="AN300" t="s">
        <v>86</v>
      </c>
      <c r="AO300" t="s">
        <v>70</v>
      </c>
      <c r="AP300" t="s">
        <v>75</v>
      </c>
      <c r="AQ300" t="s">
        <v>75</v>
      </c>
      <c r="AR300" t="s">
        <v>77</v>
      </c>
      <c r="AS300">
        <v>8880</v>
      </c>
      <c r="AT300">
        <v>500</v>
      </c>
      <c r="AU300" t="s">
        <v>75</v>
      </c>
      <c r="AV300" t="s">
        <v>75</v>
      </c>
      <c r="AW300" t="s">
        <v>87</v>
      </c>
      <c r="AX300" t="s">
        <v>70</v>
      </c>
      <c r="AY300">
        <v>77.14</v>
      </c>
      <c r="AZ300">
        <v>837.91</v>
      </c>
      <c r="BA300">
        <v>350</v>
      </c>
      <c r="BB300">
        <v>10350</v>
      </c>
      <c r="BC300" t="s">
        <v>88</v>
      </c>
      <c r="BD300">
        <v>63.32</v>
      </c>
      <c r="BE300">
        <v>710.6</v>
      </c>
      <c r="BF300">
        <v>5550</v>
      </c>
      <c r="BG300">
        <v>8880</v>
      </c>
      <c r="BH300" t="s">
        <v>88</v>
      </c>
      <c r="BI300">
        <v>126.87</v>
      </c>
      <c r="BJ300">
        <v>1379.41</v>
      </c>
      <c r="BK300">
        <v>3700</v>
      </c>
      <c r="BL300">
        <v>9900</v>
      </c>
      <c r="BM300" t="s">
        <v>88</v>
      </c>
    </row>
    <row r="301" spans="1:65" x14ac:dyDescent="0.2">
      <c r="A301">
        <v>10300</v>
      </c>
      <c r="B301" t="s">
        <v>65</v>
      </c>
      <c r="C301" s="1">
        <v>45356</v>
      </c>
      <c r="D301" t="s">
        <v>70</v>
      </c>
      <c r="E301">
        <v>2006</v>
      </c>
      <c r="F301" t="s">
        <v>350</v>
      </c>
      <c r="G301" t="s">
        <v>351</v>
      </c>
      <c r="H301" t="s">
        <v>1249</v>
      </c>
      <c r="I301" t="s">
        <v>70</v>
      </c>
      <c r="J301" t="s">
        <v>92</v>
      </c>
      <c r="K301" t="s">
        <v>72</v>
      </c>
      <c r="L301">
        <v>2360</v>
      </c>
      <c r="M301" t="s">
        <v>352</v>
      </c>
      <c r="N301" t="s">
        <v>93</v>
      </c>
      <c r="O301" t="s">
        <v>75</v>
      </c>
      <c r="P301" t="s">
        <v>76</v>
      </c>
      <c r="Q301" t="s">
        <v>77</v>
      </c>
      <c r="R301" t="s">
        <v>75</v>
      </c>
      <c r="S301">
        <v>6</v>
      </c>
      <c r="T301">
        <v>18</v>
      </c>
      <c r="U301" t="s">
        <v>1250</v>
      </c>
      <c r="V301" t="s">
        <v>114</v>
      </c>
      <c r="W301" t="s">
        <v>372</v>
      </c>
      <c r="X301">
        <v>1050</v>
      </c>
      <c r="Y301" t="s">
        <v>116</v>
      </c>
      <c r="Z301">
        <v>26</v>
      </c>
      <c r="AA301" s="1">
        <v>35819</v>
      </c>
      <c r="AB301" t="s">
        <v>97</v>
      </c>
      <c r="AC301" t="s">
        <v>77</v>
      </c>
      <c r="AD301" t="s">
        <v>70</v>
      </c>
      <c r="AE301">
        <v>4</v>
      </c>
      <c r="AF301">
        <v>16</v>
      </c>
      <c r="AG301" t="s">
        <v>84</v>
      </c>
      <c r="AH301" t="s">
        <v>85</v>
      </c>
      <c r="AI301">
        <v>0</v>
      </c>
      <c r="AJ301" t="s">
        <v>75</v>
      </c>
      <c r="AK301" t="s">
        <v>75</v>
      </c>
      <c r="AL301" t="s">
        <v>75</v>
      </c>
      <c r="AM301" t="s">
        <v>70</v>
      </c>
      <c r="AN301" t="s">
        <v>86</v>
      </c>
      <c r="AO301" t="s">
        <v>70</v>
      </c>
      <c r="AP301" t="s">
        <v>75</v>
      </c>
      <c r="AQ301" t="s">
        <v>75</v>
      </c>
      <c r="AR301" t="s">
        <v>77</v>
      </c>
      <c r="AS301">
        <v>10200</v>
      </c>
      <c r="AT301">
        <v>500</v>
      </c>
      <c r="AU301" t="s">
        <v>75</v>
      </c>
      <c r="AV301" t="s">
        <v>75</v>
      </c>
      <c r="AW301" t="s">
        <v>87</v>
      </c>
      <c r="AX301" t="s">
        <v>70</v>
      </c>
      <c r="AY301">
        <v>128.13999999999999</v>
      </c>
      <c r="AZ301">
        <v>1391.27</v>
      </c>
      <c r="BA301">
        <v>1900</v>
      </c>
      <c r="BB301">
        <v>11900</v>
      </c>
      <c r="BC301" t="s">
        <v>98</v>
      </c>
      <c r="BD301">
        <v>112.14</v>
      </c>
      <c r="BE301">
        <v>1258.1099999999999</v>
      </c>
      <c r="BF301">
        <v>6788</v>
      </c>
      <c r="BG301">
        <v>10860</v>
      </c>
      <c r="BH301" t="s">
        <v>88</v>
      </c>
      <c r="BI301">
        <v>143.94</v>
      </c>
      <c r="BJ301">
        <v>1565.67</v>
      </c>
      <c r="BK301">
        <v>4500</v>
      </c>
      <c r="BL301">
        <v>12050</v>
      </c>
      <c r="BM301" t="s">
        <v>88</v>
      </c>
    </row>
    <row r="302" spans="1:65" hidden="1" x14ac:dyDescent="0.2">
      <c r="A302">
        <v>10301</v>
      </c>
      <c r="B302" t="s">
        <v>65</v>
      </c>
      <c r="C302" s="1">
        <v>45356</v>
      </c>
      <c r="D302" t="s">
        <v>1251</v>
      </c>
      <c r="E302">
        <v>2009</v>
      </c>
      <c r="F302" t="s">
        <v>89</v>
      </c>
      <c r="G302" t="s">
        <v>356</v>
      </c>
      <c r="H302" t="s">
        <v>70</v>
      </c>
      <c r="I302" t="s">
        <v>357</v>
      </c>
      <c r="J302" t="s">
        <v>100</v>
      </c>
      <c r="K302" t="s">
        <v>72</v>
      </c>
      <c r="L302">
        <v>1798</v>
      </c>
      <c r="M302" t="s">
        <v>228</v>
      </c>
      <c r="N302" t="s">
        <v>164</v>
      </c>
      <c r="O302" t="s">
        <v>75</v>
      </c>
      <c r="P302" t="s">
        <v>76</v>
      </c>
      <c r="Q302" t="s">
        <v>77</v>
      </c>
      <c r="R302" t="s">
        <v>75</v>
      </c>
      <c r="S302" t="s">
        <v>70</v>
      </c>
      <c r="T302">
        <v>9</v>
      </c>
      <c r="U302" t="s">
        <v>1252</v>
      </c>
      <c r="V302" t="s">
        <v>103</v>
      </c>
      <c r="W302" t="s">
        <v>123</v>
      </c>
      <c r="X302">
        <v>2016</v>
      </c>
      <c r="Y302" t="s">
        <v>116</v>
      </c>
      <c r="Z302">
        <v>61</v>
      </c>
      <c r="AA302" s="1">
        <v>23035</v>
      </c>
      <c r="AB302" t="s">
        <v>97</v>
      </c>
      <c r="AC302" t="s">
        <v>77</v>
      </c>
      <c r="AD302" t="s">
        <v>70</v>
      </c>
      <c r="AE302">
        <v>4</v>
      </c>
      <c r="AF302">
        <v>16</v>
      </c>
      <c r="AG302" t="s">
        <v>124</v>
      </c>
      <c r="AH302" t="s">
        <v>85</v>
      </c>
      <c r="AI302">
        <v>0</v>
      </c>
      <c r="AJ302" t="s">
        <v>75</v>
      </c>
      <c r="AK302" t="s">
        <v>75</v>
      </c>
      <c r="AL302" t="s">
        <v>75</v>
      </c>
      <c r="AM302" t="s">
        <v>70</v>
      </c>
      <c r="AN302" t="s">
        <v>86</v>
      </c>
      <c r="AO302" t="s">
        <v>70</v>
      </c>
      <c r="AP302" t="s">
        <v>75</v>
      </c>
      <c r="AQ302" t="s">
        <v>75</v>
      </c>
      <c r="AR302" t="s">
        <v>77</v>
      </c>
      <c r="AS302">
        <v>12840</v>
      </c>
      <c r="AT302">
        <v>500</v>
      </c>
      <c r="AU302" t="s">
        <v>75</v>
      </c>
      <c r="AV302" t="s">
        <v>75</v>
      </c>
      <c r="AW302" t="s">
        <v>87</v>
      </c>
      <c r="AX302" t="s">
        <v>70</v>
      </c>
      <c r="AY302">
        <v>-1</v>
      </c>
      <c r="AZ302">
        <v>-1</v>
      </c>
      <c r="BA302">
        <v>-1</v>
      </c>
      <c r="BB302">
        <v>-1</v>
      </c>
      <c r="BC302" t="s">
        <v>159</v>
      </c>
      <c r="BD302">
        <v>80.3</v>
      </c>
      <c r="BE302">
        <v>900.92</v>
      </c>
      <c r="BF302">
        <v>8025</v>
      </c>
      <c r="BG302">
        <v>12840</v>
      </c>
      <c r="BH302" t="s">
        <v>88</v>
      </c>
      <c r="BI302">
        <v>134.86000000000001</v>
      </c>
      <c r="BJ302">
        <v>1466.56</v>
      </c>
      <c r="BK302">
        <v>5350</v>
      </c>
      <c r="BL302">
        <v>14200</v>
      </c>
      <c r="BM302" t="s">
        <v>88</v>
      </c>
    </row>
    <row r="303" spans="1:65" x14ac:dyDescent="0.2">
      <c r="A303">
        <v>10302</v>
      </c>
      <c r="B303" t="s">
        <v>65</v>
      </c>
      <c r="C303" s="1">
        <v>45356</v>
      </c>
      <c r="D303" t="s">
        <v>70</v>
      </c>
      <c r="E303">
        <v>2007</v>
      </c>
      <c r="F303" t="s">
        <v>89</v>
      </c>
      <c r="G303" t="s">
        <v>356</v>
      </c>
      <c r="H303" t="s">
        <v>70</v>
      </c>
      <c r="I303" t="s">
        <v>648</v>
      </c>
      <c r="J303" t="s">
        <v>100</v>
      </c>
      <c r="K303" t="s">
        <v>72</v>
      </c>
      <c r="L303">
        <v>1497</v>
      </c>
      <c r="M303" t="s">
        <v>228</v>
      </c>
      <c r="N303" t="s">
        <v>74</v>
      </c>
      <c r="O303" t="s">
        <v>75</v>
      </c>
      <c r="P303" t="s">
        <v>76</v>
      </c>
      <c r="Q303" t="s">
        <v>77</v>
      </c>
      <c r="R303" t="s">
        <v>75</v>
      </c>
      <c r="S303" t="s">
        <v>70</v>
      </c>
      <c r="T303">
        <v>19</v>
      </c>
      <c r="U303" t="s">
        <v>1253</v>
      </c>
      <c r="V303" t="s">
        <v>103</v>
      </c>
      <c r="W303" t="s">
        <v>123</v>
      </c>
      <c r="X303">
        <v>2016</v>
      </c>
      <c r="Y303" t="s">
        <v>116</v>
      </c>
      <c r="Z303">
        <v>56</v>
      </c>
      <c r="AA303" s="1">
        <v>24861</v>
      </c>
      <c r="AB303" t="s">
        <v>97</v>
      </c>
      <c r="AC303" t="s">
        <v>77</v>
      </c>
      <c r="AD303" t="s">
        <v>70</v>
      </c>
      <c r="AE303">
        <v>4</v>
      </c>
      <c r="AF303">
        <v>16</v>
      </c>
      <c r="AG303" t="s">
        <v>124</v>
      </c>
      <c r="AH303" t="s">
        <v>85</v>
      </c>
      <c r="AI303">
        <v>0</v>
      </c>
      <c r="AJ303" t="s">
        <v>75</v>
      </c>
      <c r="AK303" t="s">
        <v>75</v>
      </c>
      <c r="AL303" t="s">
        <v>75</v>
      </c>
      <c r="AM303" t="s">
        <v>70</v>
      </c>
      <c r="AN303" t="s">
        <v>86</v>
      </c>
      <c r="AO303" t="s">
        <v>70</v>
      </c>
      <c r="AP303" t="s">
        <v>75</v>
      </c>
      <c r="AQ303" t="s">
        <v>75</v>
      </c>
      <c r="AR303" t="s">
        <v>77</v>
      </c>
      <c r="AS303">
        <v>9485</v>
      </c>
      <c r="AT303">
        <v>500</v>
      </c>
      <c r="AU303" t="s">
        <v>75</v>
      </c>
      <c r="AV303" t="s">
        <v>75</v>
      </c>
      <c r="AW303" t="s">
        <v>87</v>
      </c>
      <c r="AX303" t="s">
        <v>70</v>
      </c>
      <c r="AY303">
        <v>74.3</v>
      </c>
      <c r="AZ303">
        <v>807.12</v>
      </c>
      <c r="BA303">
        <v>1450</v>
      </c>
      <c r="BB303">
        <v>11450</v>
      </c>
      <c r="BC303" t="s">
        <v>98</v>
      </c>
      <c r="BD303">
        <v>71.67</v>
      </c>
      <c r="BE303">
        <v>804.26</v>
      </c>
      <c r="BF303">
        <v>6150</v>
      </c>
      <c r="BG303">
        <v>9840</v>
      </c>
      <c r="BH303" t="s">
        <v>98</v>
      </c>
      <c r="BI303">
        <v>142.24</v>
      </c>
      <c r="BJ303">
        <v>1555.13</v>
      </c>
      <c r="BK303">
        <v>3800</v>
      </c>
      <c r="BL303">
        <v>10200</v>
      </c>
      <c r="BM303" t="s">
        <v>88</v>
      </c>
    </row>
    <row r="304" spans="1:65" x14ac:dyDescent="0.2">
      <c r="A304">
        <v>10303</v>
      </c>
      <c r="B304" t="s">
        <v>65</v>
      </c>
      <c r="C304" s="1">
        <v>45356</v>
      </c>
      <c r="D304" t="s">
        <v>1254</v>
      </c>
      <c r="E304">
        <v>2005</v>
      </c>
      <c r="F304" t="s">
        <v>241</v>
      </c>
      <c r="G304" t="s">
        <v>767</v>
      </c>
      <c r="H304" t="s">
        <v>1255</v>
      </c>
      <c r="I304" t="s">
        <v>769</v>
      </c>
      <c r="J304" t="s">
        <v>71</v>
      </c>
      <c r="K304" t="s">
        <v>72</v>
      </c>
      <c r="L304">
        <v>3565</v>
      </c>
      <c r="M304" t="s">
        <v>223</v>
      </c>
      <c r="N304" t="s">
        <v>93</v>
      </c>
      <c r="O304" t="s">
        <v>75</v>
      </c>
      <c r="P304" t="s">
        <v>76</v>
      </c>
      <c r="Q304" t="s">
        <v>77</v>
      </c>
      <c r="R304" t="s">
        <v>75</v>
      </c>
      <c r="S304" t="s">
        <v>70</v>
      </c>
      <c r="T304">
        <v>10</v>
      </c>
      <c r="U304" t="s">
        <v>1256</v>
      </c>
      <c r="V304" t="s">
        <v>225</v>
      </c>
      <c r="W304" t="s">
        <v>1257</v>
      </c>
      <c r="X304">
        <v>5011</v>
      </c>
      <c r="Y304" t="s">
        <v>239</v>
      </c>
      <c r="Z304">
        <v>41</v>
      </c>
      <c r="AA304" s="1">
        <v>30340</v>
      </c>
      <c r="AB304" t="s">
        <v>97</v>
      </c>
      <c r="AC304" t="s">
        <v>77</v>
      </c>
      <c r="AD304" t="s">
        <v>70</v>
      </c>
      <c r="AE304">
        <v>4</v>
      </c>
      <c r="AF304">
        <v>16</v>
      </c>
      <c r="AG304" t="s">
        <v>124</v>
      </c>
      <c r="AH304" t="s">
        <v>148</v>
      </c>
      <c r="AI304">
        <v>0</v>
      </c>
      <c r="AJ304" t="s">
        <v>75</v>
      </c>
      <c r="AK304" t="s">
        <v>75</v>
      </c>
      <c r="AL304" t="s">
        <v>75</v>
      </c>
      <c r="AM304" t="s">
        <v>70</v>
      </c>
      <c r="AN304" t="s">
        <v>86</v>
      </c>
      <c r="AO304" t="s">
        <v>70</v>
      </c>
      <c r="AP304" t="s">
        <v>75</v>
      </c>
      <c r="AQ304" t="s">
        <v>75</v>
      </c>
      <c r="AR304" t="s">
        <v>77</v>
      </c>
      <c r="AS304">
        <v>8250</v>
      </c>
      <c r="AT304">
        <v>500</v>
      </c>
      <c r="AU304" t="s">
        <v>75</v>
      </c>
      <c r="AV304" t="s">
        <v>75</v>
      </c>
      <c r="AW304" t="s">
        <v>87</v>
      </c>
      <c r="AX304" t="s">
        <v>70</v>
      </c>
      <c r="AY304">
        <v>68.459999999999994</v>
      </c>
      <c r="AZ304">
        <v>743.74</v>
      </c>
      <c r="BA304">
        <v>900</v>
      </c>
      <c r="BB304">
        <v>10900</v>
      </c>
      <c r="BC304" t="s">
        <v>88</v>
      </c>
      <c r="BD304">
        <v>61.41</v>
      </c>
      <c r="BE304">
        <v>689.25</v>
      </c>
      <c r="BF304">
        <v>6000</v>
      </c>
      <c r="BG304">
        <v>9600</v>
      </c>
      <c r="BH304" t="s">
        <v>88</v>
      </c>
      <c r="BI304">
        <v>82.51</v>
      </c>
      <c r="BJ304">
        <v>895.54</v>
      </c>
      <c r="BK304">
        <v>4000</v>
      </c>
      <c r="BL304">
        <v>10650</v>
      </c>
      <c r="BM304" t="s">
        <v>88</v>
      </c>
    </row>
    <row r="305" spans="1:65" x14ac:dyDescent="0.2">
      <c r="A305">
        <v>10304</v>
      </c>
      <c r="B305" t="s">
        <v>65</v>
      </c>
      <c r="C305" s="1">
        <v>45356</v>
      </c>
      <c r="D305" t="s">
        <v>1258</v>
      </c>
      <c r="E305">
        <v>2017</v>
      </c>
      <c r="F305" t="s">
        <v>67</v>
      </c>
      <c r="G305" t="s">
        <v>1259</v>
      </c>
      <c r="H305" t="s">
        <v>70</v>
      </c>
      <c r="I305" t="s">
        <v>1260</v>
      </c>
      <c r="J305" t="s">
        <v>206</v>
      </c>
      <c r="K305" t="s">
        <v>154</v>
      </c>
      <c r="L305">
        <v>2298</v>
      </c>
      <c r="M305" t="s">
        <v>516</v>
      </c>
      <c r="N305" t="s">
        <v>207</v>
      </c>
      <c r="O305" t="s">
        <v>75</v>
      </c>
      <c r="P305" t="s">
        <v>76</v>
      </c>
      <c r="Q305" t="s">
        <v>77</v>
      </c>
      <c r="R305" t="s">
        <v>75</v>
      </c>
      <c r="S305" t="s">
        <v>70</v>
      </c>
      <c r="T305">
        <v>25</v>
      </c>
      <c r="U305" t="s">
        <v>1261</v>
      </c>
      <c r="V305" t="s">
        <v>80</v>
      </c>
      <c r="W305" t="s">
        <v>1262</v>
      </c>
      <c r="X305">
        <v>5810</v>
      </c>
      <c r="Y305" t="s">
        <v>239</v>
      </c>
      <c r="Z305">
        <v>51</v>
      </c>
      <c r="AA305" s="1">
        <v>26688</v>
      </c>
      <c r="AB305" t="s">
        <v>97</v>
      </c>
      <c r="AC305" t="s">
        <v>77</v>
      </c>
      <c r="AD305" t="s">
        <v>70</v>
      </c>
      <c r="AE305">
        <v>4</v>
      </c>
      <c r="AF305">
        <v>16</v>
      </c>
      <c r="AG305" t="s">
        <v>84</v>
      </c>
      <c r="AH305" t="s">
        <v>85</v>
      </c>
      <c r="AI305">
        <v>0</v>
      </c>
      <c r="AJ305" t="s">
        <v>75</v>
      </c>
      <c r="AK305" t="s">
        <v>75</v>
      </c>
      <c r="AL305" t="s">
        <v>75</v>
      </c>
      <c r="AM305" t="s">
        <v>70</v>
      </c>
      <c r="AN305" t="s">
        <v>86</v>
      </c>
      <c r="AO305" t="s">
        <v>70</v>
      </c>
      <c r="AP305" t="s">
        <v>75</v>
      </c>
      <c r="AQ305" t="s">
        <v>75</v>
      </c>
      <c r="AR305" t="s">
        <v>77</v>
      </c>
      <c r="AS305">
        <v>40200</v>
      </c>
      <c r="AT305">
        <v>500</v>
      </c>
      <c r="AU305" t="s">
        <v>75</v>
      </c>
      <c r="AV305" t="s">
        <v>75</v>
      </c>
      <c r="AW305" t="s">
        <v>87</v>
      </c>
      <c r="AX305" t="s">
        <v>70</v>
      </c>
      <c r="AY305">
        <v>98.89</v>
      </c>
      <c r="AZ305">
        <v>1073.8800000000001</v>
      </c>
      <c r="BA305">
        <v>19000</v>
      </c>
      <c r="BB305">
        <v>57000</v>
      </c>
      <c r="BC305" t="s">
        <v>98</v>
      </c>
      <c r="BD305">
        <v>103.3</v>
      </c>
      <c r="BE305">
        <v>1158.8699999999999</v>
      </c>
      <c r="BF305">
        <v>25125</v>
      </c>
      <c r="BG305">
        <v>40200</v>
      </c>
      <c r="BH305" t="s">
        <v>88</v>
      </c>
      <c r="BI305">
        <v>97.18</v>
      </c>
      <c r="BJ305">
        <v>1055.56</v>
      </c>
      <c r="BK305">
        <v>17100</v>
      </c>
      <c r="BL305">
        <v>44450</v>
      </c>
      <c r="BM305" t="s">
        <v>98</v>
      </c>
    </row>
    <row r="306" spans="1:65" hidden="1" x14ac:dyDescent="0.2">
      <c r="A306">
        <v>10305</v>
      </c>
      <c r="B306" t="s">
        <v>65</v>
      </c>
      <c r="C306" s="1">
        <v>45356</v>
      </c>
      <c r="D306" t="s">
        <v>1263</v>
      </c>
      <c r="E306">
        <v>2017</v>
      </c>
      <c r="F306" t="s">
        <v>342</v>
      </c>
      <c r="G306" t="s">
        <v>1264</v>
      </c>
      <c r="H306" t="s">
        <v>1265</v>
      </c>
      <c r="I306" t="s">
        <v>70</v>
      </c>
      <c r="J306" t="s">
        <v>92</v>
      </c>
      <c r="K306" t="s">
        <v>72</v>
      </c>
      <c r="L306">
        <v>3342</v>
      </c>
      <c r="M306" t="s">
        <v>590</v>
      </c>
      <c r="N306" t="s">
        <v>93</v>
      </c>
      <c r="O306" t="s">
        <v>75</v>
      </c>
      <c r="P306" t="s">
        <v>76</v>
      </c>
      <c r="Q306" t="s">
        <v>77</v>
      </c>
      <c r="R306" t="s">
        <v>75</v>
      </c>
      <c r="S306" t="s">
        <v>70</v>
      </c>
      <c r="T306">
        <v>7</v>
      </c>
      <c r="U306" t="s">
        <v>1266</v>
      </c>
      <c r="V306" t="s">
        <v>103</v>
      </c>
      <c r="W306" t="s">
        <v>123</v>
      </c>
      <c r="X306">
        <v>2019</v>
      </c>
      <c r="Y306" t="s">
        <v>116</v>
      </c>
      <c r="Z306">
        <v>43</v>
      </c>
      <c r="AA306" s="1">
        <v>29610</v>
      </c>
      <c r="AB306" t="s">
        <v>97</v>
      </c>
      <c r="AC306" t="s">
        <v>77</v>
      </c>
      <c r="AD306" t="s">
        <v>70</v>
      </c>
      <c r="AE306">
        <v>4</v>
      </c>
      <c r="AF306">
        <v>16</v>
      </c>
      <c r="AG306" t="s">
        <v>124</v>
      </c>
      <c r="AH306" t="s">
        <v>148</v>
      </c>
      <c r="AI306">
        <v>0</v>
      </c>
      <c r="AJ306" t="s">
        <v>75</v>
      </c>
      <c r="AK306" t="s">
        <v>75</v>
      </c>
      <c r="AL306" t="s">
        <v>75</v>
      </c>
      <c r="AM306" t="s">
        <v>70</v>
      </c>
      <c r="AN306" t="s">
        <v>86</v>
      </c>
      <c r="AO306" t="s">
        <v>70</v>
      </c>
      <c r="AP306" t="s">
        <v>75</v>
      </c>
      <c r="AQ306" t="s">
        <v>75</v>
      </c>
      <c r="AR306" t="s">
        <v>77</v>
      </c>
      <c r="AS306">
        <v>30960</v>
      </c>
      <c r="AT306">
        <v>500</v>
      </c>
      <c r="AU306" t="s">
        <v>75</v>
      </c>
      <c r="AV306" t="s">
        <v>75</v>
      </c>
      <c r="AW306" t="s">
        <v>87</v>
      </c>
      <c r="AX306" t="s">
        <v>70</v>
      </c>
      <c r="AY306">
        <v>134.76</v>
      </c>
      <c r="AZ306">
        <v>1463.05</v>
      </c>
      <c r="BA306">
        <v>12900</v>
      </c>
      <c r="BB306">
        <v>38700</v>
      </c>
      <c r="BC306" t="s">
        <v>88</v>
      </c>
      <c r="BD306">
        <v>123.47</v>
      </c>
      <c r="BE306">
        <v>1385.14</v>
      </c>
      <c r="BF306">
        <v>19350</v>
      </c>
      <c r="BG306">
        <v>30960</v>
      </c>
      <c r="BH306" t="s">
        <v>88</v>
      </c>
      <c r="BI306">
        <v>-1</v>
      </c>
      <c r="BJ306">
        <v>-1</v>
      </c>
      <c r="BK306">
        <v>-1</v>
      </c>
      <c r="BL306">
        <v>-1</v>
      </c>
      <c r="BM306" t="s">
        <v>159</v>
      </c>
    </row>
    <row r="307" spans="1:65" x14ac:dyDescent="0.2">
      <c r="A307">
        <v>10306</v>
      </c>
      <c r="B307" t="s">
        <v>65</v>
      </c>
      <c r="C307" s="1">
        <v>45356</v>
      </c>
      <c r="D307" t="s">
        <v>70</v>
      </c>
      <c r="E307">
        <v>2004</v>
      </c>
      <c r="F307" t="s">
        <v>141</v>
      </c>
      <c r="G307" t="s">
        <v>446</v>
      </c>
      <c r="H307" t="s">
        <v>70</v>
      </c>
      <c r="I307" t="s">
        <v>70</v>
      </c>
      <c r="J307" t="s">
        <v>100</v>
      </c>
      <c r="K307" t="s">
        <v>72</v>
      </c>
      <c r="L307">
        <v>1339</v>
      </c>
      <c r="M307" t="s">
        <v>73</v>
      </c>
      <c r="N307" t="s">
        <v>93</v>
      </c>
      <c r="O307" t="s">
        <v>75</v>
      </c>
      <c r="P307" t="s">
        <v>76</v>
      </c>
      <c r="Q307" t="s">
        <v>77</v>
      </c>
      <c r="R307" t="s">
        <v>75</v>
      </c>
      <c r="S307" t="s">
        <v>70</v>
      </c>
      <c r="T307">
        <v>14</v>
      </c>
      <c r="U307" t="s">
        <v>1267</v>
      </c>
      <c r="V307" t="s">
        <v>103</v>
      </c>
      <c r="W307" t="s">
        <v>123</v>
      </c>
      <c r="X307">
        <v>2019</v>
      </c>
      <c r="Y307" t="s">
        <v>116</v>
      </c>
      <c r="Z307">
        <v>30</v>
      </c>
      <c r="AA307" s="1">
        <v>34358</v>
      </c>
      <c r="AB307" t="s">
        <v>97</v>
      </c>
      <c r="AC307" t="s">
        <v>77</v>
      </c>
      <c r="AD307" t="s">
        <v>70</v>
      </c>
      <c r="AE307">
        <v>4</v>
      </c>
      <c r="AF307">
        <v>16</v>
      </c>
      <c r="AG307" t="s">
        <v>124</v>
      </c>
      <c r="AH307" t="s">
        <v>85</v>
      </c>
      <c r="AI307">
        <v>0</v>
      </c>
      <c r="AJ307" t="s">
        <v>75</v>
      </c>
      <c r="AK307" t="s">
        <v>75</v>
      </c>
      <c r="AL307" t="s">
        <v>75</v>
      </c>
      <c r="AM307" t="s">
        <v>70</v>
      </c>
      <c r="AN307" t="s">
        <v>86</v>
      </c>
      <c r="AO307" t="s">
        <v>70</v>
      </c>
      <c r="AP307" t="s">
        <v>75</v>
      </c>
      <c r="AQ307" t="s">
        <v>75</v>
      </c>
      <c r="AR307" t="s">
        <v>77</v>
      </c>
      <c r="AS307">
        <v>4600</v>
      </c>
      <c r="AT307">
        <v>500</v>
      </c>
      <c r="AU307" t="s">
        <v>75</v>
      </c>
      <c r="AV307" t="s">
        <v>75</v>
      </c>
      <c r="AW307" t="s">
        <v>87</v>
      </c>
      <c r="AX307" t="s">
        <v>70</v>
      </c>
      <c r="AY307">
        <v>82.06</v>
      </c>
      <c r="AZ307">
        <v>891.3</v>
      </c>
      <c r="BA307">
        <v>1</v>
      </c>
      <c r="BB307">
        <v>8150</v>
      </c>
      <c r="BC307" t="s">
        <v>88</v>
      </c>
      <c r="BD307">
        <v>76.83</v>
      </c>
      <c r="BE307">
        <v>862.17</v>
      </c>
      <c r="BF307">
        <v>3488</v>
      </c>
      <c r="BG307">
        <v>5580</v>
      </c>
      <c r="BH307" t="s">
        <v>88</v>
      </c>
      <c r="BI307">
        <v>91.03</v>
      </c>
      <c r="BJ307">
        <v>988.41</v>
      </c>
      <c r="BK307">
        <v>2300</v>
      </c>
      <c r="BL307">
        <v>6250</v>
      </c>
      <c r="BM307" t="s">
        <v>88</v>
      </c>
    </row>
    <row r="308" spans="1:65" x14ac:dyDescent="0.2">
      <c r="A308">
        <v>10307</v>
      </c>
      <c r="B308" t="s">
        <v>65</v>
      </c>
      <c r="C308" s="1">
        <v>45356</v>
      </c>
      <c r="D308" t="s">
        <v>1268</v>
      </c>
      <c r="E308">
        <v>2008</v>
      </c>
      <c r="F308" t="s">
        <v>89</v>
      </c>
      <c r="G308" t="s">
        <v>356</v>
      </c>
      <c r="H308" t="s">
        <v>70</v>
      </c>
      <c r="I308" t="s">
        <v>648</v>
      </c>
      <c r="J308" t="s">
        <v>100</v>
      </c>
      <c r="K308" t="s">
        <v>72</v>
      </c>
      <c r="L308">
        <v>1497</v>
      </c>
      <c r="M308" t="s">
        <v>228</v>
      </c>
      <c r="N308" t="s">
        <v>74</v>
      </c>
      <c r="O308" t="s">
        <v>75</v>
      </c>
      <c r="P308" t="s">
        <v>76</v>
      </c>
      <c r="Q308" t="s">
        <v>77</v>
      </c>
      <c r="R308" t="s">
        <v>75</v>
      </c>
      <c r="S308" t="s">
        <v>70</v>
      </c>
      <c r="T308">
        <v>55</v>
      </c>
      <c r="U308" t="s">
        <v>1269</v>
      </c>
      <c r="V308" t="s">
        <v>103</v>
      </c>
      <c r="W308" t="s">
        <v>123</v>
      </c>
      <c r="X308">
        <v>2019</v>
      </c>
      <c r="Y308" t="s">
        <v>116</v>
      </c>
      <c r="Z308">
        <v>34</v>
      </c>
      <c r="AA308" s="1">
        <v>32897</v>
      </c>
      <c r="AB308" t="s">
        <v>97</v>
      </c>
      <c r="AC308" t="s">
        <v>77</v>
      </c>
      <c r="AD308" t="s">
        <v>70</v>
      </c>
      <c r="AE308">
        <v>4</v>
      </c>
      <c r="AF308">
        <v>16</v>
      </c>
      <c r="AG308" t="s">
        <v>124</v>
      </c>
      <c r="AH308" t="s">
        <v>85</v>
      </c>
      <c r="AI308">
        <v>1</v>
      </c>
      <c r="AJ308" t="s">
        <v>77</v>
      </c>
      <c r="AK308" t="s">
        <v>77</v>
      </c>
      <c r="AL308" t="s">
        <v>77</v>
      </c>
      <c r="AM308">
        <v>11</v>
      </c>
      <c r="AN308" s="1">
        <v>44985</v>
      </c>
      <c r="AO308" t="s">
        <v>106</v>
      </c>
      <c r="AP308" t="s">
        <v>75</v>
      </c>
      <c r="AQ308" t="s">
        <v>75</v>
      </c>
      <c r="AR308" t="s">
        <v>77</v>
      </c>
      <c r="AS308">
        <v>8880</v>
      </c>
      <c r="AT308">
        <v>500</v>
      </c>
      <c r="AU308" t="s">
        <v>75</v>
      </c>
      <c r="AV308" t="s">
        <v>75</v>
      </c>
      <c r="AW308" t="s">
        <v>87</v>
      </c>
      <c r="AX308" t="s">
        <v>70</v>
      </c>
      <c r="AY308">
        <v>121.76</v>
      </c>
      <c r="AZ308">
        <v>1322.08</v>
      </c>
      <c r="BA308">
        <v>750</v>
      </c>
      <c r="BB308">
        <v>10750</v>
      </c>
      <c r="BC308" t="s">
        <v>98</v>
      </c>
      <c r="BD308">
        <v>118.43</v>
      </c>
      <c r="BE308">
        <v>1328.62</v>
      </c>
      <c r="BF308">
        <v>5550</v>
      </c>
      <c r="BG308">
        <v>8880</v>
      </c>
      <c r="BH308" t="s">
        <v>98</v>
      </c>
      <c r="BI308">
        <v>160.9</v>
      </c>
      <c r="BJ308">
        <v>1750.24</v>
      </c>
      <c r="BK308">
        <v>3700</v>
      </c>
      <c r="BL308">
        <v>9900</v>
      </c>
      <c r="BM308" t="s">
        <v>88</v>
      </c>
    </row>
    <row r="309" spans="1:65" x14ac:dyDescent="0.2">
      <c r="A309">
        <v>10308</v>
      </c>
      <c r="B309" t="s">
        <v>65</v>
      </c>
      <c r="C309" s="1">
        <v>45356</v>
      </c>
      <c r="D309" t="s">
        <v>70</v>
      </c>
      <c r="E309">
        <v>2008</v>
      </c>
      <c r="F309" t="s">
        <v>141</v>
      </c>
      <c r="G309" t="s">
        <v>1270</v>
      </c>
      <c r="H309" t="s">
        <v>70</v>
      </c>
      <c r="I309" t="s">
        <v>70</v>
      </c>
      <c r="J309" t="s">
        <v>92</v>
      </c>
      <c r="K309" t="s">
        <v>72</v>
      </c>
      <c r="L309">
        <v>1799</v>
      </c>
      <c r="M309" t="s">
        <v>144</v>
      </c>
      <c r="N309" t="s">
        <v>93</v>
      </c>
      <c r="O309" t="s">
        <v>75</v>
      </c>
      <c r="P309" t="s">
        <v>76</v>
      </c>
      <c r="Q309" t="s">
        <v>77</v>
      </c>
      <c r="R309" t="s">
        <v>75</v>
      </c>
      <c r="S309" t="s">
        <v>70</v>
      </c>
      <c r="T309">
        <v>222</v>
      </c>
      <c r="U309" t="s">
        <v>1271</v>
      </c>
      <c r="V309" t="s">
        <v>103</v>
      </c>
      <c r="W309" t="s">
        <v>123</v>
      </c>
      <c r="X309">
        <v>2019</v>
      </c>
      <c r="Y309" t="s">
        <v>116</v>
      </c>
      <c r="Z309">
        <v>39</v>
      </c>
      <c r="AA309" s="1">
        <v>31071</v>
      </c>
      <c r="AB309" t="s">
        <v>97</v>
      </c>
      <c r="AC309" t="s">
        <v>77</v>
      </c>
      <c r="AD309" t="s">
        <v>70</v>
      </c>
      <c r="AE309">
        <v>4</v>
      </c>
      <c r="AF309">
        <v>16</v>
      </c>
      <c r="AG309" t="s">
        <v>84</v>
      </c>
      <c r="AH309" t="s">
        <v>148</v>
      </c>
      <c r="AI309">
        <v>0</v>
      </c>
      <c r="AJ309" t="s">
        <v>75</v>
      </c>
      <c r="AK309" t="s">
        <v>75</v>
      </c>
      <c r="AL309" t="s">
        <v>75</v>
      </c>
      <c r="AM309" t="s">
        <v>70</v>
      </c>
      <c r="AN309" t="s">
        <v>86</v>
      </c>
      <c r="AO309" t="s">
        <v>70</v>
      </c>
      <c r="AP309" t="s">
        <v>75</v>
      </c>
      <c r="AQ309" t="s">
        <v>75</v>
      </c>
      <c r="AR309" t="s">
        <v>77</v>
      </c>
      <c r="AS309">
        <v>8760</v>
      </c>
      <c r="AT309">
        <v>500</v>
      </c>
      <c r="AU309" t="s">
        <v>75</v>
      </c>
      <c r="AV309" t="s">
        <v>75</v>
      </c>
      <c r="AW309" t="s">
        <v>87</v>
      </c>
      <c r="AX309" t="s">
        <v>70</v>
      </c>
      <c r="AY309">
        <v>91.41</v>
      </c>
      <c r="AZ309">
        <v>992.77</v>
      </c>
      <c r="BA309">
        <v>450</v>
      </c>
      <c r="BB309">
        <v>10450</v>
      </c>
      <c r="BC309" t="s">
        <v>98</v>
      </c>
      <c r="BD309">
        <v>74.64</v>
      </c>
      <c r="BE309">
        <v>837.55</v>
      </c>
      <c r="BF309">
        <v>5475</v>
      </c>
      <c r="BG309">
        <v>8760</v>
      </c>
      <c r="BH309" t="s">
        <v>98</v>
      </c>
      <c r="BI309">
        <v>89</v>
      </c>
      <c r="BJ309">
        <v>966.16</v>
      </c>
      <c r="BK309">
        <v>3650</v>
      </c>
      <c r="BL309">
        <v>9750</v>
      </c>
      <c r="BM309" t="s">
        <v>88</v>
      </c>
    </row>
    <row r="310" spans="1:65" hidden="1" x14ac:dyDescent="0.2">
      <c r="A310">
        <v>10309</v>
      </c>
      <c r="B310" t="s">
        <v>65</v>
      </c>
      <c r="C310" s="1">
        <v>45356</v>
      </c>
      <c r="D310" t="s">
        <v>70</v>
      </c>
      <c r="E310">
        <v>2017</v>
      </c>
      <c r="F310" t="s">
        <v>89</v>
      </c>
      <c r="G310" t="s">
        <v>90</v>
      </c>
      <c r="H310" t="s">
        <v>236</v>
      </c>
      <c r="I310" t="s">
        <v>70</v>
      </c>
      <c r="J310" t="s">
        <v>71</v>
      </c>
      <c r="K310" t="s">
        <v>72</v>
      </c>
      <c r="L310">
        <v>1797</v>
      </c>
      <c r="M310" t="s">
        <v>1272</v>
      </c>
      <c r="N310" t="s">
        <v>93</v>
      </c>
      <c r="O310" t="s">
        <v>75</v>
      </c>
      <c r="P310" t="s">
        <v>76</v>
      </c>
      <c r="Q310" t="s">
        <v>77</v>
      </c>
      <c r="R310" t="s">
        <v>75</v>
      </c>
      <c r="S310" t="s">
        <v>70</v>
      </c>
      <c r="T310">
        <v>1</v>
      </c>
      <c r="U310" t="s">
        <v>1273</v>
      </c>
      <c r="V310" t="s">
        <v>80</v>
      </c>
      <c r="W310" t="s">
        <v>259</v>
      </c>
      <c r="X310">
        <v>8053</v>
      </c>
      <c r="Y310" t="s">
        <v>172</v>
      </c>
      <c r="Z310">
        <v>77</v>
      </c>
      <c r="AA310" s="1">
        <v>17191</v>
      </c>
      <c r="AB310" t="s">
        <v>97</v>
      </c>
      <c r="AC310" t="s">
        <v>77</v>
      </c>
      <c r="AD310" t="s">
        <v>70</v>
      </c>
      <c r="AE310">
        <v>4</v>
      </c>
      <c r="AF310">
        <v>16</v>
      </c>
      <c r="AG310" t="s">
        <v>84</v>
      </c>
      <c r="AH310" t="s">
        <v>85</v>
      </c>
      <c r="AI310">
        <v>0</v>
      </c>
      <c r="AJ310" t="s">
        <v>75</v>
      </c>
      <c r="AK310" t="s">
        <v>75</v>
      </c>
      <c r="AL310" t="s">
        <v>75</v>
      </c>
      <c r="AM310" t="s">
        <v>70</v>
      </c>
      <c r="AN310" t="s">
        <v>86</v>
      </c>
      <c r="AO310" t="s">
        <v>70</v>
      </c>
      <c r="AP310" t="s">
        <v>75</v>
      </c>
      <c r="AQ310" t="s">
        <v>75</v>
      </c>
      <c r="AR310" t="s">
        <v>77</v>
      </c>
      <c r="AS310">
        <v>21750</v>
      </c>
      <c r="AT310">
        <v>500</v>
      </c>
      <c r="AU310" t="s">
        <v>75</v>
      </c>
      <c r="AV310" t="s">
        <v>75</v>
      </c>
      <c r="AW310" t="s">
        <v>87</v>
      </c>
      <c r="AX310" t="s">
        <v>70</v>
      </c>
      <c r="AY310">
        <v>101.71</v>
      </c>
      <c r="AZ310">
        <v>1104.56</v>
      </c>
      <c r="BA310">
        <v>8700</v>
      </c>
      <c r="BB310">
        <v>26100</v>
      </c>
      <c r="BC310" t="s">
        <v>88</v>
      </c>
      <c r="BD310">
        <v>-1</v>
      </c>
      <c r="BE310">
        <v>-1</v>
      </c>
      <c r="BF310">
        <v>-1</v>
      </c>
      <c r="BG310">
        <v>-1</v>
      </c>
      <c r="BH310" t="s">
        <v>159</v>
      </c>
      <c r="BI310">
        <v>115.3</v>
      </c>
      <c r="BJ310">
        <v>1253.17</v>
      </c>
      <c r="BK310">
        <v>8300</v>
      </c>
      <c r="BL310">
        <v>21750</v>
      </c>
      <c r="BM310" t="s">
        <v>88</v>
      </c>
    </row>
    <row r="311" spans="1:65" x14ac:dyDescent="0.2">
      <c r="A311">
        <v>10310</v>
      </c>
      <c r="B311" t="s">
        <v>65</v>
      </c>
      <c r="C311" s="1">
        <v>45356</v>
      </c>
      <c r="D311" t="s">
        <v>70</v>
      </c>
      <c r="E311">
        <v>2009</v>
      </c>
      <c r="F311" t="s">
        <v>167</v>
      </c>
      <c r="G311" t="s">
        <v>1274</v>
      </c>
      <c r="H311" t="s">
        <v>1275</v>
      </c>
      <c r="I311" t="s">
        <v>1276</v>
      </c>
      <c r="J311" t="s">
        <v>92</v>
      </c>
      <c r="K311" t="s">
        <v>72</v>
      </c>
      <c r="L311">
        <v>3630</v>
      </c>
      <c r="M311" t="s">
        <v>223</v>
      </c>
      <c r="N311" t="s">
        <v>93</v>
      </c>
      <c r="O311" t="s">
        <v>75</v>
      </c>
      <c r="P311" t="s">
        <v>76</v>
      </c>
      <c r="Q311" t="s">
        <v>77</v>
      </c>
      <c r="R311" t="s">
        <v>75</v>
      </c>
      <c r="S311" t="s">
        <v>70</v>
      </c>
      <c r="T311">
        <v>41</v>
      </c>
      <c r="U311" t="s">
        <v>1277</v>
      </c>
      <c r="V311" t="s">
        <v>103</v>
      </c>
      <c r="W311" t="s">
        <v>123</v>
      </c>
      <c r="X311">
        <v>2019</v>
      </c>
      <c r="Y311" t="s">
        <v>116</v>
      </c>
      <c r="Z311">
        <v>26</v>
      </c>
      <c r="AA311" s="1">
        <v>35819</v>
      </c>
      <c r="AB311" t="s">
        <v>97</v>
      </c>
      <c r="AC311" t="s">
        <v>77</v>
      </c>
      <c r="AD311" t="s">
        <v>70</v>
      </c>
      <c r="AE311">
        <v>4</v>
      </c>
      <c r="AF311">
        <v>16</v>
      </c>
      <c r="AG311" t="s">
        <v>124</v>
      </c>
      <c r="AH311" t="s">
        <v>85</v>
      </c>
      <c r="AI311">
        <v>1</v>
      </c>
      <c r="AJ311" t="s">
        <v>77</v>
      </c>
      <c r="AK311" t="s">
        <v>77</v>
      </c>
      <c r="AL311" t="s">
        <v>77</v>
      </c>
      <c r="AM311">
        <v>3</v>
      </c>
      <c r="AN311" s="1">
        <v>45230</v>
      </c>
      <c r="AO311" t="s">
        <v>117</v>
      </c>
      <c r="AP311" t="s">
        <v>75</v>
      </c>
      <c r="AQ311" t="s">
        <v>75</v>
      </c>
      <c r="AR311" t="s">
        <v>77</v>
      </c>
      <c r="AS311">
        <v>12060</v>
      </c>
      <c r="AT311">
        <v>500</v>
      </c>
      <c r="AU311" t="s">
        <v>75</v>
      </c>
      <c r="AV311" t="s">
        <v>75</v>
      </c>
      <c r="AW311" t="s">
        <v>87</v>
      </c>
      <c r="AX311" t="s">
        <v>70</v>
      </c>
      <c r="AY311">
        <v>142.63</v>
      </c>
      <c r="AZ311">
        <v>1548.43</v>
      </c>
      <c r="BA311">
        <v>3650</v>
      </c>
      <c r="BB311">
        <v>13650</v>
      </c>
      <c r="BC311" t="s">
        <v>88</v>
      </c>
      <c r="BD311">
        <v>120.43</v>
      </c>
      <c r="BE311">
        <v>1351.04</v>
      </c>
      <c r="BF311">
        <v>7538</v>
      </c>
      <c r="BG311">
        <v>12060</v>
      </c>
      <c r="BH311" t="s">
        <v>88</v>
      </c>
      <c r="BI311">
        <v>133.47</v>
      </c>
      <c r="BJ311">
        <v>1451.44</v>
      </c>
      <c r="BK311">
        <v>5000</v>
      </c>
      <c r="BL311">
        <v>13350</v>
      </c>
      <c r="BM311" t="s">
        <v>88</v>
      </c>
    </row>
    <row r="312" spans="1:65" hidden="1" x14ac:dyDescent="0.2">
      <c r="A312">
        <v>10311</v>
      </c>
      <c r="B312" t="s">
        <v>65</v>
      </c>
      <c r="C312" s="1">
        <v>45356</v>
      </c>
      <c r="D312" t="s">
        <v>70</v>
      </c>
      <c r="E312">
        <v>2014</v>
      </c>
      <c r="F312" t="s">
        <v>434</v>
      </c>
      <c r="G312" t="s">
        <v>1098</v>
      </c>
      <c r="H312" t="s">
        <v>332</v>
      </c>
      <c r="I312" t="s">
        <v>70</v>
      </c>
      <c r="J312" t="s">
        <v>92</v>
      </c>
      <c r="K312" t="s">
        <v>133</v>
      </c>
      <c r="L312">
        <v>2987</v>
      </c>
      <c r="M312" t="s">
        <v>134</v>
      </c>
      <c r="N312" t="s">
        <v>207</v>
      </c>
      <c r="O312" t="s">
        <v>75</v>
      </c>
      <c r="P312" t="s">
        <v>76</v>
      </c>
      <c r="Q312" t="s">
        <v>77</v>
      </c>
      <c r="R312" t="s">
        <v>75</v>
      </c>
      <c r="S312" t="s">
        <v>70</v>
      </c>
      <c r="T312" t="s">
        <v>70</v>
      </c>
      <c r="U312" t="s">
        <v>1278</v>
      </c>
      <c r="V312" t="s">
        <v>95</v>
      </c>
      <c r="W312" t="s">
        <v>1279</v>
      </c>
      <c r="X312">
        <v>3285</v>
      </c>
      <c r="Y312" t="s">
        <v>82</v>
      </c>
      <c r="Z312">
        <v>49</v>
      </c>
      <c r="AA312" s="1">
        <v>27418</v>
      </c>
      <c r="AB312" t="s">
        <v>248</v>
      </c>
      <c r="AC312" t="s">
        <v>77</v>
      </c>
      <c r="AD312" t="s">
        <v>77</v>
      </c>
      <c r="AE312">
        <v>4</v>
      </c>
      <c r="AF312">
        <v>16</v>
      </c>
      <c r="AG312" t="s">
        <v>84</v>
      </c>
      <c r="AH312" t="s">
        <v>85</v>
      </c>
      <c r="AI312">
        <v>1</v>
      </c>
      <c r="AJ312" t="s">
        <v>75</v>
      </c>
      <c r="AK312" t="s">
        <v>77</v>
      </c>
      <c r="AL312" t="s">
        <v>77</v>
      </c>
      <c r="AM312">
        <v>32</v>
      </c>
      <c r="AN312" s="1">
        <v>44347</v>
      </c>
      <c r="AO312" t="s">
        <v>106</v>
      </c>
      <c r="AP312" t="s">
        <v>75</v>
      </c>
      <c r="AQ312" t="s">
        <v>75</v>
      </c>
      <c r="AR312" t="s">
        <v>77</v>
      </c>
      <c r="AS312">
        <v>65000</v>
      </c>
      <c r="AT312">
        <v>500</v>
      </c>
      <c r="AU312" t="s">
        <v>75</v>
      </c>
      <c r="AV312" t="s">
        <v>75</v>
      </c>
      <c r="AW312" t="s">
        <v>87</v>
      </c>
      <c r="AX312" t="s">
        <v>70</v>
      </c>
      <c r="AY312">
        <v>-1</v>
      </c>
      <c r="AZ312">
        <v>-1</v>
      </c>
      <c r="BA312">
        <v>-1</v>
      </c>
      <c r="BB312">
        <v>-1</v>
      </c>
      <c r="BC312" t="s">
        <v>159</v>
      </c>
      <c r="BD312">
        <v>-1</v>
      </c>
      <c r="BE312">
        <v>-1</v>
      </c>
      <c r="BF312">
        <v>-1</v>
      </c>
      <c r="BG312">
        <v>-1</v>
      </c>
      <c r="BH312" t="s">
        <v>159</v>
      </c>
      <c r="BI312">
        <v>-1</v>
      </c>
      <c r="BJ312">
        <v>-1</v>
      </c>
      <c r="BK312">
        <v>-1</v>
      </c>
      <c r="BL312">
        <v>-1</v>
      </c>
      <c r="BM312" t="s">
        <v>159</v>
      </c>
    </row>
    <row r="313" spans="1:65" x14ac:dyDescent="0.2">
      <c r="A313">
        <v>10312</v>
      </c>
      <c r="B313" t="s">
        <v>65</v>
      </c>
      <c r="C313" s="1">
        <v>45356</v>
      </c>
      <c r="D313" t="s">
        <v>70</v>
      </c>
      <c r="E313">
        <v>2015</v>
      </c>
      <c r="F313" t="s">
        <v>434</v>
      </c>
      <c r="G313" t="s">
        <v>1098</v>
      </c>
      <c r="H313" t="s">
        <v>332</v>
      </c>
      <c r="I313" t="s">
        <v>70</v>
      </c>
      <c r="J313" t="s">
        <v>92</v>
      </c>
      <c r="K313" t="s">
        <v>133</v>
      </c>
      <c r="L313">
        <v>2987</v>
      </c>
      <c r="M313" t="s">
        <v>134</v>
      </c>
      <c r="N313" t="s">
        <v>207</v>
      </c>
      <c r="O313" t="s">
        <v>75</v>
      </c>
      <c r="P313" t="s">
        <v>76</v>
      </c>
      <c r="Q313" t="s">
        <v>77</v>
      </c>
      <c r="R313" t="s">
        <v>75</v>
      </c>
      <c r="S313" t="s">
        <v>70</v>
      </c>
      <c r="T313">
        <v>18</v>
      </c>
      <c r="U313" t="s">
        <v>1277</v>
      </c>
      <c r="V313" t="s">
        <v>103</v>
      </c>
      <c r="W313" t="s">
        <v>123</v>
      </c>
      <c r="X313">
        <v>2019</v>
      </c>
      <c r="Y313" t="s">
        <v>116</v>
      </c>
      <c r="Z313">
        <v>36</v>
      </c>
      <c r="AA313" s="1">
        <v>32166</v>
      </c>
      <c r="AB313" t="s">
        <v>97</v>
      </c>
      <c r="AC313" t="s">
        <v>77</v>
      </c>
      <c r="AD313" t="s">
        <v>70</v>
      </c>
      <c r="AE313">
        <v>4</v>
      </c>
      <c r="AF313">
        <v>16</v>
      </c>
      <c r="AG313" t="s">
        <v>84</v>
      </c>
      <c r="AH313" t="s">
        <v>148</v>
      </c>
      <c r="AI313">
        <v>0</v>
      </c>
      <c r="AJ313" t="s">
        <v>75</v>
      </c>
      <c r="AK313" t="s">
        <v>75</v>
      </c>
      <c r="AL313" t="s">
        <v>75</v>
      </c>
      <c r="AM313" t="s">
        <v>70</v>
      </c>
      <c r="AN313" t="s">
        <v>86</v>
      </c>
      <c r="AO313" t="s">
        <v>70</v>
      </c>
      <c r="AP313" t="s">
        <v>75</v>
      </c>
      <c r="AQ313" t="s">
        <v>75</v>
      </c>
      <c r="AR313" t="s">
        <v>77</v>
      </c>
      <c r="AS313">
        <v>44460</v>
      </c>
      <c r="AT313">
        <v>500</v>
      </c>
      <c r="AU313" t="s">
        <v>75</v>
      </c>
      <c r="AV313" t="s">
        <v>75</v>
      </c>
      <c r="AW313" t="s">
        <v>87</v>
      </c>
      <c r="AX313" t="s">
        <v>70</v>
      </c>
      <c r="AY313">
        <v>189.08</v>
      </c>
      <c r="AZ313">
        <v>2052.44</v>
      </c>
      <c r="BA313">
        <v>18525</v>
      </c>
      <c r="BB313">
        <v>55575</v>
      </c>
      <c r="BC313" t="s">
        <v>88</v>
      </c>
      <c r="BD313">
        <v>148.35</v>
      </c>
      <c r="BE313">
        <v>1664.26</v>
      </c>
      <c r="BF313">
        <v>27788</v>
      </c>
      <c r="BG313">
        <v>44460</v>
      </c>
      <c r="BH313" t="s">
        <v>88</v>
      </c>
      <c r="BI313">
        <v>125.35</v>
      </c>
      <c r="BJ313">
        <v>1362.82</v>
      </c>
      <c r="BK313">
        <v>17750</v>
      </c>
      <c r="BL313">
        <v>46150</v>
      </c>
      <c r="BM313" t="s">
        <v>88</v>
      </c>
    </row>
    <row r="314" spans="1:65" x14ac:dyDescent="0.2">
      <c r="A314">
        <v>10313</v>
      </c>
      <c r="B314" t="s">
        <v>65</v>
      </c>
      <c r="C314" s="1">
        <v>45356</v>
      </c>
      <c r="D314" t="s">
        <v>1280</v>
      </c>
      <c r="E314">
        <v>2009</v>
      </c>
      <c r="F314" t="s">
        <v>118</v>
      </c>
      <c r="G314" t="s">
        <v>1100</v>
      </c>
      <c r="H314" t="s">
        <v>386</v>
      </c>
      <c r="I314" t="s">
        <v>70</v>
      </c>
      <c r="J314" t="s">
        <v>100</v>
      </c>
      <c r="K314" t="s">
        <v>72</v>
      </c>
      <c r="L314">
        <v>1999</v>
      </c>
      <c r="M314" t="s">
        <v>223</v>
      </c>
      <c r="N314" t="s">
        <v>93</v>
      </c>
      <c r="O314" t="s">
        <v>75</v>
      </c>
      <c r="P314" t="s">
        <v>76</v>
      </c>
      <c r="Q314" t="s">
        <v>77</v>
      </c>
      <c r="R314" t="s">
        <v>75</v>
      </c>
      <c r="S314" t="s">
        <v>70</v>
      </c>
      <c r="T314">
        <v>12</v>
      </c>
      <c r="U314" t="s">
        <v>1281</v>
      </c>
      <c r="V314" t="s">
        <v>103</v>
      </c>
      <c r="W314" t="s">
        <v>123</v>
      </c>
      <c r="X314">
        <v>2019</v>
      </c>
      <c r="Y314" t="s">
        <v>116</v>
      </c>
      <c r="Z314">
        <v>23</v>
      </c>
      <c r="AA314" s="1">
        <v>36915</v>
      </c>
      <c r="AB314" t="s">
        <v>254</v>
      </c>
      <c r="AC314" t="s">
        <v>77</v>
      </c>
      <c r="AD314" t="s">
        <v>70</v>
      </c>
      <c r="AE314">
        <v>4</v>
      </c>
      <c r="AF314">
        <v>16</v>
      </c>
      <c r="AG314" t="s">
        <v>84</v>
      </c>
      <c r="AH314" t="s">
        <v>148</v>
      </c>
      <c r="AI314">
        <v>0</v>
      </c>
      <c r="AJ314" t="s">
        <v>75</v>
      </c>
      <c r="AK314" t="s">
        <v>75</v>
      </c>
      <c r="AL314" t="s">
        <v>75</v>
      </c>
      <c r="AM314" t="s">
        <v>70</v>
      </c>
      <c r="AN314" t="s">
        <v>86</v>
      </c>
      <c r="AO314" t="s">
        <v>70</v>
      </c>
      <c r="AP314" t="s">
        <v>75</v>
      </c>
      <c r="AQ314" t="s">
        <v>75</v>
      </c>
      <c r="AR314" t="s">
        <v>77</v>
      </c>
      <c r="AS314">
        <v>10860</v>
      </c>
      <c r="AT314">
        <v>500</v>
      </c>
      <c r="AU314" t="s">
        <v>75</v>
      </c>
      <c r="AV314" t="s">
        <v>75</v>
      </c>
      <c r="AW314" t="s">
        <v>87</v>
      </c>
      <c r="AX314" t="s">
        <v>70</v>
      </c>
      <c r="AY314">
        <v>143.07</v>
      </c>
      <c r="AZ314">
        <v>1553.28</v>
      </c>
      <c r="BA314">
        <v>2100</v>
      </c>
      <c r="BB314">
        <v>12100</v>
      </c>
      <c r="BC314" t="s">
        <v>88</v>
      </c>
      <c r="BD314">
        <v>114.05</v>
      </c>
      <c r="BE314">
        <v>1279.5</v>
      </c>
      <c r="BF314">
        <v>6788</v>
      </c>
      <c r="BG314">
        <v>10860</v>
      </c>
      <c r="BH314" t="s">
        <v>179</v>
      </c>
      <c r="BI314">
        <v>125.48</v>
      </c>
      <c r="BJ314">
        <v>1364.21</v>
      </c>
      <c r="BK314">
        <v>4500</v>
      </c>
      <c r="BL314">
        <v>12050</v>
      </c>
      <c r="BM314" t="s">
        <v>88</v>
      </c>
    </row>
    <row r="315" spans="1:65" x14ac:dyDescent="0.2">
      <c r="A315">
        <v>10314</v>
      </c>
      <c r="B315" t="s">
        <v>65</v>
      </c>
      <c r="C315" s="1">
        <v>45356</v>
      </c>
      <c r="D315" t="s">
        <v>70</v>
      </c>
      <c r="E315">
        <v>2001</v>
      </c>
      <c r="F315" t="s">
        <v>167</v>
      </c>
      <c r="G315" t="s">
        <v>168</v>
      </c>
      <c r="H315" t="s">
        <v>70</v>
      </c>
      <c r="I315" t="s">
        <v>1105</v>
      </c>
      <c r="J315" t="s">
        <v>92</v>
      </c>
      <c r="K315" t="s">
        <v>72</v>
      </c>
      <c r="L315">
        <v>1994</v>
      </c>
      <c r="M315" t="s">
        <v>73</v>
      </c>
      <c r="N315" t="s">
        <v>93</v>
      </c>
      <c r="O315" t="s">
        <v>75</v>
      </c>
      <c r="P315" t="s">
        <v>76</v>
      </c>
      <c r="Q315" t="s">
        <v>77</v>
      </c>
      <c r="R315" t="s">
        <v>75</v>
      </c>
      <c r="S315" t="s">
        <v>70</v>
      </c>
      <c r="T315">
        <v>9</v>
      </c>
      <c r="U315" t="s">
        <v>1282</v>
      </c>
      <c r="V315" t="s">
        <v>194</v>
      </c>
      <c r="W315" t="s">
        <v>1283</v>
      </c>
      <c r="X315">
        <v>112</v>
      </c>
      <c r="Y315" t="s">
        <v>138</v>
      </c>
      <c r="Z315">
        <v>33</v>
      </c>
      <c r="AA315" s="1">
        <v>33262</v>
      </c>
      <c r="AB315" t="s">
        <v>97</v>
      </c>
      <c r="AC315" t="s">
        <v>77</v>
      </c>
      <c r="AD315" t="s">
        <v>70</v>
      </c>
      <c r="AE315">
        <v>4</v>
      </c>
      <c r="AF315">
        <v>16</v>
      </c>
      <c r="AG315" t="s">
        <v>124</v>
      </c>
      <c r="AH315" t="s">
        <v>85</v>
      </c>
      <c r="AI315">
        <v>0</v>
      </c>
      <c r="AJ315" t="s">
        <v>75</v>
      </c>
      <c r="AK315" t="s">
        <v>75</v>
      </c>
      <c r="AL315" t="s">
        <v>75</v>
      </c>
      <c r="AM315" t="s">
        <v>70</v>
      </c>
      <c r="AN315" t="s">
        <v>86</v>
      </c>
      <c r="AO315" t="s">
        <v>70</v>
      </c>
      <c r="AP315" t="s">
        <v>75</v>
      </c>
      <c r="AQ315" t="s">
        <v>75</v>
      </c>
      <c r="AR315" t="s">
        <v>77</v>
      </c>
      <c r="AS315">
        <v>5513</v>
      </c>
      <c r="AT315">
        <v>500</v>
      </c>
      <c r="AU315" t="s">
        <v>75</v>
      </c>
      <c r="AV315" t="s">
        <v>75</v>
      </c>
      <c r="AW315" t="s">
        <v>87</v>
      </c>
      <c r="AX315" t="s">
        <v>70</v>
      </c>
      <c r="AY315">
        <v>87.54</v>
      </c>
      <c r="AZ315">
        <v>950.76</v>
      </c>
      <c r="BA315">
        <v>200</v>
      </c>
      <c r="BB315">
        <v>10200</v>
      </c>
      <c r="BC315" t="s">
        <v>98</v>
      </c>
      <c r="BD315">
        <v>72.34</v>
      </c>
      <c r="BE315">
        <v>811.79</v>
      </c>
      <c r="BF315">
        <v>5513</v>
      </c>
      <c r="BG315">
        <v>8820</v>
      </c>
      <c r="BH315" t="s">
        <v>98</v>
      </c>
      <c r="BI315">
        <v>112.25</v>
      </c>
      <c r="BJ315">
        <v>1219.9100000000001</v>
      </c>
      <c r="BK315">
        <v>3700</v>
      </c>
      <c r="BL315">
        <v>9800</v>
      </c>
      <c r="BM315" t="s">
        <v>88</v>
      </c>
    </row>
    <row r="316" spans="1:65" x14ac:dyDescent="0.2">
      <c r="A316">
        <v>10315</v>
      </c>
      <c r="B316" t="s">
        <v>65</v>
      </c>
      <c r="C316" s="1">
        <v>45356</v>
      </c>
      <c r="D316" t="s">
        <v>1284</v>
      </c>
      <c r="E316">
        <v>2000</v>
      </c>
      <c r="F316" t="s">
        <v>463</v>
      </c>
      <c r="G316" t="s">
        <v>1285</v>
      </c>
      <c r="H316" t="s">
        <v>70</v>
      </c>
      <c r="I316" t="s">
        <v>70</v>
      </c>
      <c r="J316" t="s">
        <v>100</v>
      </c>
      <c r="K316" t="s">
        <v>72</v>
      </c>
      <c r="L316">
        <v>993</v>
      </c>
      <c r="M316" t="s">
        <v>73</v>
      </c>
      <c r="N316" t="s">
        <v>74</v>
      </c>
      <c r="O316" t="s">
        <v>75</v>
      </c>
      <c r="P316" t="s">
        <v>76</v>
      </c>
      <c r="Q316" t="s">
        <v>77</v>
      </c>
      <c r="R316" t="s">
        <v>75</v>
      </c>
      <c r="S316" t="s">
        <v>70</v>
      </c>
      <c r="T316">
        <v>9</v>
      </c>
      <c r="U316" t="s">
        <v>1286</v>
      </c>
      <c r="V316" t="s">
        <v>80</v>
      </c>
      <c r="W316" t="s">
        <v>215</v>
      </c>
      <c r="X316">
        <v>8013</v>
      </c>
      <c r="Y316" t="s">
        <v>172</v>
      </c>
      <c r="Z316">
        <v>78</v>
      </c>
      <c r="AA316" s="1">
        <v>16826</v>
      </c>
      <c r="AB316" t="s">
        <v>97</v>
      </c>
      <c r="AC316" t="s">
        <v>77</v>
      </c>
      <c r="AD316" t="s">
        <v>70</v>
      </c>
      <c r="AE316">
        <v>4</v>
      </c>
      <c r="AF316">
        <v>16</v>
      </c>
      <c r="AG316" t="s">
        <v>84</v>
      </c>
      <c r="AH316" t="s">
        <v>85</v>
      </c>
      <c r="AI316">
        <v>1</v>
      </c>
      <c r="AJ316" t="s">
        <v>75</v>
      </c>
      <c r="AK316" t="s">
        <v>75</v>
      </c>
      <c r="AL316" t="s">
        <v>77</v>
      </c>
      <c r="AM316">
        <v>38</v>
      </c>
      <c r="AN316" s="1">
        <v>44165</v>
      </c>
      <c r="AO316" t="s">
        <v>106</v>
      </c>
      <c r="AP316" t="s">
        <v>75</v>
      </c>
      <c r="AQ316" t="s">
        <v>75</v>
      </c>
      <c r="AR316" t="s">
        <v>77</v>
      </c>
      <c r="AS316">
        <v>2582</v>
      </c>
      <c r="AT316">
        <v>500</v>
      </c>
      <c r="AU316" t="s">
        <v>75</v>
      </c>
      <c r="AV316" t="s">
        <v>75</v>
      </c>
      <c r="AW316" t="s">
        <v>87</v>
      </c>
      <c r="AX316" t="s">
        <v>70</v>
      </c>
      <c r="AY316">
        <v>52.31</v>
      </c>
      <c r="AZ316">
        <v>568.54999999999995</v>
      </c>
      <c r="BA316">
        <v>1</v>
      </c>
      <c r="BB316">
        <v>6550</v>
      </c>
      <c r="BC316" t="s">
        <v>88</v>
      </c>
      <c r="BD316">
        <v>39.6</v>
      </c>
      <c r="BE316">
        <v>444.6</v>
      </c>
      <c r="BF316">
        <v>2325</v>
      </c>
      <c r="BG316">
        <v>3720</v>
      </c>
      <c r="BH316" t="s">
        <v>88</v>
      </c>
      <c r="BI316">
        <v>67.989999999999995</v>
      </c>
      <c r="BJ316">
        <v>737.09</v>
      </c>
      <c r="BK316">
        <v>1550</v>
      </c>
      <c r="BL316">
        <v>4150</v>
      </c>
      <c r="BM316" t="s">
        <v>88</v>
      </c>
    </row>
    <row r="317" spans="1:65" hidden="1" x14ac:dyDescent="0.2">
      <c r="A317">
        <v>10316</v>
      </c>
      <c r="B317" t="s">
        <v>65</v>
      </c>
      <c r="C317" s="1">
        <v>45356</v>
      </c>
      <c r="D317" t="s">
        <v>70</v>
      </c>
      <c r="E317">
        <v>2006</v>
      </c>
      <c r="F317" t="s">
        <v>197</v>
      </c>
      <c r="G317" t="s">
        <v>1287</v>
      </c>
      <c r="H317" t="s">
        <v>1288</v>
      </c>
      <c r="I317" t="s">
        <v>1289</v>
      </c>
      <c r="J317" t="s">
        <v>153</v>
      </c>
      <c r="K317" t="s">
        <v>72</v>
      </c>
      <c r="L317">
        <v>4966</v>
      </c>
      <c r="M317" t="s">
        <v>516</v>
      </c>
      <c r="N317" t="s">
        <v>93</v>
      </c>
      <c r="O317" t="s">
        <v>75</v>
      </c>
      <c r="P317" t="s">
        <v>76</v>
      </c>
      <c r="Q317" t="s">
        <v>77</v>
      </c>
      <c r="R317" t="s">
        <v>75</v>
      </c>
      <c r="S317" t="s">
        <v>70</v>
      </c>
      <c r="T317">
        <v>27</v>
      </c>
      <c r="U317" t="s">
        <v>1290</v>
      </c>
      <c r="V317" t="s">
        <v>95</v>
      </c>
      <c r="W317" t="s">
        <v>1291</v>
      </c>
      <c r="X317">
        <v>173</v>
      </c>
      <c r="Y317" t="s">
        <v>138</v>
      </c>
      <c r="Z317">
        <v>65</v>
      </c>
      <c r="AA317" s="1">
        <v>21574</v>
      </c>
      <c r="AB317" t="s">
        <v>97</v>
      </c>
      <c r="AC317" t="s">
        <v>77</v>
      </c>
      <c r="AD317" t="s">
        <v>70</v>
      </c>
      <c r="AE317">
        <v>4</v>
      </c>
      <c r="AF317">
        <v>16</v>
      </c>
      <c r="AG317" t="s">
        <v>84</v>
      </c>
      <c r="AH317" t="s">
        <v>85</v>
      </c>
      <c r="AI317">
        <v>0</v>
      </c>
      <c r="AJ317" t="s">
        <v>75</v>
      </c>
      <c r="AK317" t="s">
        <v>75</v>
      </c>
      <c r="AL317" t="s">
        <v>75</v>
      </c>
      <c r="AM317" t="s">
        <v>70</v>
      </c>
      <c r="AN317" t="s">
        <v>86</v>
      </c>
      <c r="AO317" t="s">
        <v>70</v>
      </c>
      <c r="AP317" t="s">
        <v>75</v>
      </c>
      <c r="AQ317" t="s">
        <v>75</v>
      </c>
      <c r="AR317" t="s">
        <v>77</v>
      </c>
      <c r="AS317">
        <v>14650</v>
      </c>
      <c r="AT317">
        <v>500</v>
      </c>
      <c r="AU317" t="s">
        <v>75</v>
      </c>
      <c r="AV317" t="s">
        <v>75</v>
      </c>
      <c r="AW317" t="s">
        <v>87</v>
      </c>
      <c r="AX317" t="s">
        <v>70</v>
      </c>
      <c r="AY317">
        <v>-1</v>
      </c>
      <c r="AZ317">
        <v>-1</v>
      </c>
      <c r="BA317">
        <v>-1</v>
      </c>
      <c r="BB317">
        <v>-1</v>
      </c>
      <c r="BC317" t="s">
        <v>159</v>
      </c>
      <c r="BD317">
        <v>-1</v>
      </c>
      <c r="BE317">
        <v>-1</v>
      </c>
      <c r="BF317">
        <v>-1</v>
      </c>
      <c r="BG317">
        <v>-1</v>
      </c>
      <c r="BH317" t="s">
        <v>159</v>
      </c>
      <c r="BI317">
        <v>192.37</v>
      </c>
      <c r="BJ317">
        <v>2093.98</v>
      </c>
      <c r="BK317">
        <v>5500</v>
      </c>
      <c r="BL317">
        <v>14650</v>
      </c>
      <c r="BM317" t="s">
        <v>88</v>
      </c>
    </row>
    <row r="318" spans="1:65" x14ac:dyDescent="0.2">
      <c r="A318">
        <v>10317</v>
      </c>
      <c r="B318" t="s">
        <v>65</v>
      </c>
      <c r="C318" s="1">
        <v>45356</v>
      </c>
      <c r="D318" t="s">
        <v>1292</v>
      </c>
      <c r="E318">
        <v>2003</v>
      </c>
      <c r="F318" t="s">
        <v>141</v>
      </c>
      <c r="G318" t="s">
        <v>829</v>
      </c>
      <c r="H318" t="s">
        <v>70</v>
      </c>
      <c r="I318" t="s">
        <v>70</v>
      </c>
      <c r="J318" t="s">
        <v>100</v>
      </c>
      <c r="K318" t="s">
        <v>72</v>
      </c>
      <c r="L318">
        <v>1339</v>
      </c>
      <c r="M318" t="s">
        <v>175</v>
      </c>
      <c r="N318" t="s">
        <v>93</v>
      </c>
      <c r="O318" t="s">
        <v>75</v>
      </c>
      <c r="P318" t="s">
        <v>76</v>
      </c>
      <c r="Q318" t="s">
        <v>77</v>
      </c>
      <c r="R318" t="s">
        <v>75</v>
      </c>
      <c r="S318" t="s">
        <v>70</v>
      </c>
      <c r="T318">
        <v>80</v>
      </c>
      <c r="U318" t="s">
        <v>1293</v>
      </c>
      <c r="V318" t="s">
        <v>265</v>
      </c>
      <c r="W318" t="s">
        <v>1294</v>
      </c>
      <c r="X318">
        <v>8022</v>
      </c>
      <c r="Y318" t="s">
        <v>172</v>
      </c>
      <c r="Z318">
        <v>59</v>
      </c>
      <c r="AA318" s="1">
        <v>23766</v>
      </c>
      <c r="AB318" t="s">
        <v>97</v>
      </c>
      <c r="AC318" t="s">
        <v>77</v>
      </c>
      <c r="AD318" t="s">
        <v>70</v>
      </c>
      <c r="AE318">
        <v>4</v>
      </c>
      <c r="AF318">
        <v>16</v>
      </c>
      <c r="AG318" t="s">
        <v>84</v>
      </c>
      <c r="AH318" t="s">
        <v>85</v>
      </c>
      <c r="AI318">
        <v>0</v>
      </c>
      <c r="AJ318" t="s">
        <v>75</v>
      </c>
      <c r="AK318" t="s">
        <v>75</v>
      </c>
      <c r="AL318" t="s">
        <v>75</v>
      </c>
      <c r="AM318" t="s">
        <v>70</v>
      </c>
      <c r="AN318" t="s">
        <v>86</v>
      </c>
      <c r="AO318" t="s">
        <v>70</v>
      </c>
      <c r="AP318" t="s">
        <v>75</v>
      </c>
      <c r="AQ318" t="s">
        <v>75</v>
      </c>
      <c r="AR318" t="s">
        <v>77</v>
      </c>
      <c r="AS318">
        <v>3800</v>
      </c>
      <c r="AT318">
        <v>500</v>
      </c>
      <c r="AU318" t="s">
        <v>75</v>
      </c>
      <c r="AV318" t="s">
        <v>75</v>
      </c>
      <c r="AW318" t="s">
        <v>87</v>
      </c>
      <c r="AX318" t="s">
        <v>70</v>
      </c>
      <c r="AY318">
        <v>55.57</v>
      </c>
      <c r="AZ318">
        <v>603.95000000000005</v>
      </c>
      <c r="BA318">
        <v>1</v>
      </c>
      <c r="BB318">
        <v>7650</v>
      </c>
      <c r="BC318" t="s">
        <v>88</v>
      </c>
      <c r="BD318">
        <v>42.2</v>
      </c>
      <c r="BE318">
        <v>473.66</v>
      </c>
      <c r="BF318">
        <v>3263</v>
      </c>
      <c r="BG318">
        <v>5220</v>
      </c>
      <c r="BH318" t="s">
        <v>88</v>
      </c>
      <c r="BI318">
        <v>55.1</v>
      </c>
      <c r="BJ318">
        <v>596.47</v>
      </c>
      <c r="BK318">
        <v>2200</v>
      </c>
      <c r="BL318">
        <v>5850</v>
      </c>
      <c r="BM318" t="s">
        <v>88</v>
      </c>
    </row>
    <row r="319" spans="1:65" x14ac:dyDescent="0.2">
      <c r="A319">
        <v>10318</v>
      </c>
      <c r="B319" t="s">
        <v>65</v>
      </c>
      <c r="C319" s="1">
        <v>45356</v>
      </c>
      <c r="D319" t="s">
        <v>1295</v>
      </c>
      <c r="E319">
        <v>2005</v>
      </c>
      <c r="F319" t="s">
        <v>118</v>
      </c>
      <c r="G319" t="s">
        <v>1296</v>
      </c>
      <c r="H319" t="s">
        <v>1297</v>
      </c>
      <c r="I319" t="s">
        <v>70</v>
      </c>
      <c r="J319" t="s">
        <v>1298</v>
      </c>
      <c r="K319" t="s">
        <v>509</v>
      </c>
      <c r="L319">
        <v>2500</v>
      </c>
      <c r="M319" t="s">
        <v>175</v>
      </c>
      <c r="N319" t="s">
        <v>207</v>
      </c>
      <c r="O319" t="s">
        <v>75</v>
      </c>
      <c r="P319" t="s">
        <v>76</v>
      </c>
      <c r="Q319" t="s">
        <v>77</v>
      </c>
      <c r="R319" t="s">
        <v>75</v>
      </c>
      <c r="S319" t="s">
        <v>70</v>
      </c>
      <c r="T319">
        <v>20</v>
      </c>
      <c r="U319" t="s">
        <v>1299</v>
      </c>
      <c r="V319" t="s">
        <v>80</v>
      </c>
      <c r="W319" t="s">
        <v>1300</v>
      </c>
      <c r="X319">
        <v>7930</v>
      </c>
      <c r="Y319" t="s">
        <v>172</v>
      </c>
      <c r="Z319">
        <v>21</v>
      </c>
      <c r="AA319" s="1">
        <v>37645</v>
      </c>
      <c r="AB319" t="s">
        <v>97</v>
      </c>
      <c r="AC319" t="s">
        <v>77</v>
      </c>
      <c r="AD319" t="s">
        <v>70</v>
      </c>
      <c r="AE319">
        <v>4</v>
      </c>
      <c r="AF319">
        <v>16</v>
      </c>
      <c r="AG319" t="s">
        <v>124</v>
      </c>
      <c r="AH319" t="s">
        <v>85</v>
      </c>
      <c r="AI319">
        <v>0</v>
      </c>
      <c r="AJ319" t="s">
        <v>75</v>
      </c>
      <c r="AK319" t="s">
        <v>75</v>
      </c>
      <c r="AL319" t="s">
        <v>75</v>
      </c>
      <c r="AM319" t="s">
        <v>70</v>
      </c>
      <c r="AN319" t="s">
        <v>86</v>
      </c>
      <c r="AO319" t="s">
        <v>70</v>
      </c>
      <c r="AP319" t="s">
        <v>75</v>
      </c>
      <c r="AQ319" t="s">
        <v>75</v>
      </c>
      <c r="AR319" t="s">
        <v>77</v>
      </c>
      <c r="AS319">
        <v>15675</v>
      </c>
      <c r="AT319">
        <v>500</v>
      </c>
      <c r="AU319" t="s">
        <v>75</v>
      </c>
      <c r="AV319" t="s">
        <v>75</v>
      </c>
      <c r="AW319" t="s">
        <v>87</v>
      </c>
      <c r="AX319" t="s">
        <v>70</v>
      </c>
      <c r="AY319">
        <v>146.94999999999999</v>
      </c>
      <c r="AZ319">
        <v>1595.3</v>
      </c>
      <c r="BA319">
        <v>5225</v>
      </c>
      <c r="BB319">
        <v>15675</v>
      </c>
      <c r="BC319" t="s">
        <v>88</v>
      </c>
      <c r="BD319">
        <v>119.94</v>
      </c>
      <c r="BE319">
        <v>1345.53</v>
      </c>
      <c r="BF319">
        <v>9863</v>
      </c>
      <c r="BG319">
        <v>15780</v>
      </c>
      <c r="BH319" t="s">
        <v>179</v>
      </c>
      <c r="BI319">
        <v>102.4</v>
      </c>
      <c r="BJ319">
        <v>1112.49</v>
      </c>
      <c r="BK319">
        <v>6600</v>
      </c>
      <c r="BL319">
        <v>17350</v>
      </c>
      <c r="BM319" t="s">
        <v>88</v>
      </c>
    </row>
    <row r="320" spans="1:65" x14ac:dyDescent="0.2">
      <c r="A320">
        <v>10319</v>
      </c>
      <c r="B320" t="s">
        <v>65</v>
      </c>
      <c r="C320" s="1">
        <v>45356</v>
      </c>
      <c r="D320" t="s">
        <v>70</v>
      </c>
      <c r="E320">
        <v>2008</v>
      </c>
      <c r="F320" t="s">
        <v>67</v>
      </c>
      <c r="G320" t="s">
        <v>719</v>
      </c>
      <c r="H320" t="s">
        <v>720</v>
      </c>
      <c r="I320" t="s">
        <v>70</v>
      </c>
      <c r="J320" t="s">
        <v>92</v>
      </c>
      <c r="K320" t="s">
        <v>72</v>
      </c>
      <c r="L320">
        <v>1997</v>
      </c>
      <c r="M320" t="s">
        <v>183</v>
      </c>
      <c r="N320" t="s">
        <v>74</v>
      </c>
      <c r="O320" t="s">
        <v>75</v>
      </c>
      <c r="P320" t="s">
        <v>76</v>
      </c>
      <c r="Q320" t="s">
        <v>77</v>
      </c>
      <c r="R320" t="s">
        <v>75</v>
      </c>
      <c r="S320" t="s">
        <v>398</v>
      </c>
      <c r="T320" t="s">
        <v>1301</v>
      </c>
      <c r="U320" t="s">
        <v>1302</v>
      </c>
      <c r="V320" t="s">
        <v>103</v>
      </c>
      <c r="W320" t="s">
        <v>81</v>
      </c>
      <c r="X320">
        <v>3204</v>
      </c>
      <c r="Y320" t="s">
        <v>82</v>
      </c>
      <c r="Z320">
        <v>69</v>
      </c>
      <c r="AA320" s="1">
        <v>20113</v>
      </c>
      <c r="AB320" t="s">
        <v>97</v>
      </c>
      <c r="AC320" t="s">
        <v>77</v>
      </c>
      <c r="AD320" t="s">
        <v>70</v>
      </c>
      <c r="AE320">
        <v>4</v>
      </c>
      <c r="AF320">
        <v>16</v>
      </c>
      <c r="AG320" t="s">
        <v>84</v>
      </c>
      <c r="AH320" t="s">
        <v>85</v>
      </c>
      <c r="AI320">
        <v>0</v>
      </c>
      <c r="AJ320" t="s">
        <v>75</v>
      </c>
      <c r="AK320" t="s">
        <v>75</v>
      </c>
      <c r="AL320" t="s">
        <v>75</v>
      </c>
      <c r="AM320" t="s">
        <v>70</v>
      </c>
      <c r="AN320" t="s">
        <v>86</v>
      </c>
      <c r="AO320" t="s">
        <v>70</v>
      </c>
      <c r="AP320" t="s">
        <v>75</v>
      </c>
      <c r="AQ320" t="s">
        <v>75</v>
      </c>
      <c r="AR320" t="s">
        <v>77</v>
      </c>
      <c r="AS320">
        <v>9360</v>
      </c>
      <c r="AT320">
        <v>500</v>
      </c>
      <c r="AU320" t="s">
        <v>75</v>
      </c>
      <c r="AV320" t="s">
        <v>75</v>
      </c>
      <c r="AW320" t="s">
        <v>87</v>
      </c>
      <c r="AX320" t="s">
        <v>70</v>
      </c>
      <c r="AY320">
        <v>72.95</v>
      </c>
      <c r="AZ320">
        <v>792.43</v>
      </c>
      <c r="BA320">
        <v>2100</v>
      </c>
      <c r="BB320">
        <v>12100</v>
      </c>
      <c r="BC320" t="s">
        <v>98</v>
      </c>
      <c r="BD320">
        <v>60.21</v>
      </c>
      <c r="BE320">
        <v>675.71</v>
      </c>
      <c r="BF320">
        <v>5850</v>
      </c>
      <c r="BG320">
        <v>9360</v>
      </c>
      <c r="BH320" t="s">
        <v>88</v>
      </c>
      <c r="BI320">
        <v>75.180000000000007</v>
      </c>
      <c r="BJ320">
        <v>815.48</v>
      </c>
      <c r="BK320">
        <v>3900</v>
      </c>
      <c r="BL320">
        <v>10400</v>
      </c>
      <c r="BM320" t="s">
        <v>88</v>
      </c>
    </row>
    <row r="321" spans="1:65" x14ac:dyDescent="0.2">
      <c r="A321">
        <v>10320</v>
      </c>
      <c r="B321" t="s">
        <v>65</v>
      </c>
      <c r="C321" s="1">
        <v>45356</v>
      </c>
      <c r="D321" t="s">
        <v>70</v>
      </c>
      <c r="E321">
        <v>2007</v>
      </c>
      <c r="F321" t="s">
        <v>350</v>
      </c>
      <c r="G321" t="s">
        <v>823</v>
      </c>
      <c r="H321" t="s">
        <v>1303</v>
      </c>
      <c r="I321" t="s">
        <v>70</v>
      </c>
      <c r="J321" t="s">
        <v>71</v>
      </c>
      <c r="K321" t="s">
        <v>72</v>
      </c>
      <c r="L321">
        <v>1998</v>
      </c>
      <c r="M321" t="s">
        <v>352</v>
      </c>
      <c r="N321" t="s">
        <v>74</v>
      </c>
      <c r="O321" t="s">
        <v>75</v>
      </c>
      <c r="P321" t="s">
        <v>76</v>
      </c>
      <c r="Q321" t="s">
        <v>77</v>
      </c>
      <c r="R321" t="s">
        <v>75</v>
      </c>
      <c r="S321" t="s">
        <v>70</v>
      </c>
      <c r="T321">
        <v>8</v>
      </c>
      <c r="U321" t="s">
        <v>1304</v>
      </c>
      <c r="V321" t="s">
        <v>95</v>
      </c>
      <c r="W321" t="s">
        <v>444</v>
      </c>
      <c r="X321">
        <v>2102</v>
      </c>
      <c r="Y321" t="s">
        <v>116</v>
      </c>
      <c r="Z321">
        <v>31</v>
      </c>
      <c r="AA321" s="1">
        <v>33993</v>
      </c>
      <c r="AB321" t="s">
        <v>97</v>
      </c>
      <c r="AC321" t="s">
        <v>77</v>
      </c>
      <c r="AD321" t="s">
        <v>70</v>
      </c>
      <c r="AE321">
        <v>4</v>
      </c>
      <c r="AF321">
        <v>16</v>
      </c>
      <c r="AG321" t="s">
        <v>84</v>
      </c>
      <c r="AH321" t="s">
        <v>148</v>
      </c>
      <c r="AI321">
        <v>0</v>
      </c>
      <c r="AJ321" t="s">
        <v>75</v>
      </c>
      <c r="AK321" t="s">
        <v>75</v>
      </c>
      <c r="AL321" t="s">
        <v>75</v>
      </c>
      <c r="AM321" t="s">
        <v>70</v>
      </c>
      <c r="AN321" t="s">
        <v>86</v>
      </c>
      <c r="AO321" t="s">
        <v>70</v>
      </c>
      <c r="AP321" t="s">
        <v>75</v>
      </c>
      <c r="AQ321" t="s">
        <v>75</v>
      </c>
      <c r="AR321" t="s">
        <v>77</v>
      </c>
      <c r="AS321">
        <v>9480</v>
      </c>
      <c r="AT321">
        <v>500</v>
      </c>
      <c r="AU321" t="s">
        <v>75</v>
      </c>
      <c r="AV321" t="s">
        <v>75</v>
      </c>
      <c r="AW321" t="s">
        <v>87</v>
      </c>
      <c r="AX321" t="s">
        <v>70</v>
      </c>
      <c r="AY321">
        <v>111.21</v>
      </c>
      <c r="AZ321">
        <v>1207.58</v>
      </c>
      <c r="BA321">
        <v>1100</v>
      </c>
      <c r="BB321">
        <v>11100</v>
      </c>
      <c r="BC321" t="s">
        <v>88</v>
      </c>
      <c r="BD321">
        <v>94.36</v>
      </c>
      <c r="BE321">
        <v>1058.76</v>
      </c>
      <c r="BF321">
        <v>5925</v>
      </c>
      <c r="BG321">
        <v>9480</v>
      </c>
      <c r="BH321" t="s">
        <v>88</v>
      </c>
      <c r="BI321">
        <v>120.06</v>
      </c>
      <c r="BJ321">
        <v>1305.1199999999999</v>
      </c>
      <c r="BK321">
        <v>4050</v>
      </c>
      <c r="BL321">
        <v>10800</v>
      </c>
      <c r="BM321" t="s">
        <v>88</v>
      </c>
    </row>
    <row r="322" spans="1:65" x14ac:dyDescent="0.2">
      <c r="A322">
        <v>10321</v>
      </c>
      <c r="B322" t="s">
        <v>65</v>
      </c>
      <c r="C322" s="1">
        <v>45356</v>
      </c>
      <c r="D322" t="s">
        <v>70</v>
      </c>
      <c r="E322">
        <v>2005</v>
      </c>
      <c r="F322" t="s">
        <v>463</v>
      </c>
      <c r="G322" t="s">
        <v>464</v>
      </c>
      <c r="H322" t="s">
        <v>1305</v>
      </c>
      <c r="I322" t="s">
        <v>70</v>
      </c>
      <c r="J322" t="s">
        <v>100</v>
      </c>
      <c r="K322" t="s">
        <v>72</v>
      </c>
      <c r="L322">
        <v>1490</v>
      </c>
      <c r="M322" t="s">
        <v>73</v>
      </c>
      <c r="N322" t="s">
        <v>93</v>
      </c>
      <c r="O322" t="s">
        <v>75</v>
      </c>
      <c r="P322" t="s">
        <v>76</v>
      </c>
      <c r="Q322" t="s">
        <v>77</v>
      </c>
      <c r="R322" t="s">
        <v>75</v>
      </c>
      <c r="S322" t="s">
        <v>70</v>
      </c>
      <c r="T322">
        <v>104</v>
      </c>
      <c r="U322" t="s">
        <v>1306</v>
      </c>
      <c r="V322" t="s">
        <v>95</v>
      </c>
      <c r="W322" t="s">
        <v>1097</v>
      </c>
      <c r="X322">
        <v>6037</v>
      </c>
      <c r="Y322" t="s">
        <v>239</v>
      </c>
      <c r="Z322">
        <v>53</v>
      </c>
      <c r="AA322" s="1">
        <v>25957</v>
      </c>
      <c r="AB322" t="s">
        <v>97</v>
      </c>
      <c r="AC322" t="s">
        <v>77</v>
      </c>
      <c r="AD322" t="s">
        <v>70</v>
      </c>
      <c r="AE322">
        <v>4</v>
      </c>
      <c r="AF322">
        <v>16</v>
      </c>
      <c r="AG322" t="s">
        <v>84</v>
      </c>
      <c r="AH322" t="s">
        <v>85</v>
      </c>
      <c r="AI322">
        <v>1</v>
      </c>
      <c r="AJ322" t="s">
        <v>77</v>
      </c>
      <c r="AK322" t="s">
        <v>77</v>
      </c>
      <c r="AL322" t="s">
        <v>77</v>
      </c>
      <c r="AM322">
        <v>18</v>
      </c>
      <c r="AN322" s="1">
        <v>44773</v>
      </c>
      <c r="AO322" t="s">
        <v>117</v>
      </c>
      <c r="AP322" t="s">
        <v>75</v>
      </c>
      <c r="AQ322" t="s">
        <v>75</v>
      </c>
      <c r="AR322" t="s">
        <v>77</v>
      </c>
      <c r="AS322">
        <v>6060</v>
      </c>
      <c r="AT322">
        <v>500</v>
      </c>
      <c r="AU322" t="s">
        <v>75</v>
      </c>
      <c r="AV322" t="s">
        <v>75</v>
      </c>
      <c r="AW322" t="s">
        <v>87</v>
      </c>
      <c r="AX322" t="s">
        <v>70</v>
      </c>
      <c r="AY322">
        <v>59.2</v>
      </c>
      <c r="AZ322">
        <v>643.33000000000004</v>
      </c>
      <c r="BA322">
        <v>1</v>
      </c>
      <c r="BB322">
        <v>8100</v>
      </c>
      <c r="BC322" t="s">
        <v>88</v>
      </c>
      <c r="BD322">
        <v>50.4</v>
      </c>
      <c r="BE322">
        <v>565.72</v>
      </c>
      <c r="BF322">
        <v>3788</v>
      </c>
      <c r="BG322">
        <v>6060</v>
      </c>
      <c r="BH322" t="s">
        <v>88</v>
      </c>
      <c r="BI322">
        <v>108.16</v>
      </c>
      <c r="BJ322">
        <v>1175.28</v>
      </c>
      <c r="BK322">
        <v>2500</v>
      </c>
      <c r="BL322">
        <v>6750</v>
      </c>
      <c r="BM322" t="s">
        <v>88</v>
      </c>
    </row>
    <row r="323" spans="1:65" x14ac:dyDescent="0.2">
      <c r="A323">
        <v>10322</v>
      </c>
      <c r="B323" t="s">
        <v>65</v>
      </c>
      <c r="C323" s="1">
        <v>45356</v>
      </c>
      <c r="D323" t="s">
        <v>70</v>
      </c>
      <c r="E323">
        <v>2007</v>
      </c>
      <c r="F323" t="s">
        <v>89</v>
      </c>
      <c r="G323" t="s">
        <v>203</v>
      </c>
      <c r="H323" t="s">
        <v>70</v>
      </c>
      <c r="I323" t="s">
        <v>1307</v>
      </c>
      <c r="J323" t="s">
        <v>263</v>
      </c>
      <c r="K323" t="s">
        <v>133</v>
      </c>
      <c r="L323">
        <v>2982</v>
      </c>
      <c r="M323" t="s">
        <v>175</v>
      </c>
      <c r="N323" t="s">
        <v>207</v>
      </c>
      <c r="O323" t="s">
        <v>75</v>
      </c>
      <c r="P323" t="s">
        <v>76</v>
      </c>
      <c r="Q323" t="s">
        <v>77</v>
      </c>
      <c r="R323" t="s">
        <v>75</v>
      </c>
      <c r="S323" t="s">
        <v>70</v>
      </c>
      <c r="T323">
        <v>26</v>
      </c>
      <c r="U323" t="s">
        <v>796</v>
      </c>
      <c r="V323" t="s">
        <v>80</v>
      </c>
      <c r="W323" t="s">
        <v>1308</v>
      </c>
      <c r="X323">
        <v>4312</v>
      </c>
      <c r="Y323" t="s">
        <v>105</v>
      </c>
      <c r="Z323">
        <v>37</v>
      </c>
      <c r="AA323" s="1">
        <v>31801</v>
      </c>
      <c r="AB323" t="s">
        <v>97</v>
      </c>
      <c r="AC323" t="s">
        <v>77</v>
      </c>
      <c r="AD323" t="s">
        <v>70</v>
      </c>
      <c r="AE323">
        <v>4</v>
      </c>
      <c r="AF323">
        <v>16</v>
      </c>
      <c r="AG323" t="s">
        <v>124</v>
      </c>
      <c r="AH323" t="s">
        <v>148</v>
      </c>
      <c r="AI323">
        <v>0</v>
      </c>
      <c r="AJ323" t="s">
        <v>75</v>
      </c>
      <c r="AK323" t="s">
        <v>75</v>
      </c>
      <c r="AL323" t="s">
        <v>75</v>
      </c>
      <c r="AM323" t="s">
        <v>70</v>
      </c>
      <c r="AN323" t="s">
        <v>86</v>
      </c>
      <c r="AO323" t="s">
        <v>70</v>
      </c>
      <c r="AP323" t="s">
        <v>75</v>
      </c>
      <c r="AQ323" t="s">
        <v>75</v>
      </c>
      <c r="AR323" t="s">
        <v>77</v>
      </c>
      <c r="AS323">
        <v>17610</v>
      </c>
      <c r="AT323">
        <v>500</v>
      </c>
      <c r="AU323" t="s">
        <v>75</v>
      </c>
      <c r="AV323" t="s">
        <v>75</v>
      </c>
      <c r="AW323" t="s">
        <v>87</v>
      </c>
      <c r="AX323" t="s">
        <v>70</v>
      </c>
      <c r="AY323">
        <v>99.23</v>
      </c>
      <c r="AZ323">
        <v>1077.6099999999999</v>
      </c>
      <c r="BA323">
        <v>6475</v>
      </c>
      <c r="BB323">
        <v>19425</v>
      </c>
      <c r="BC323" t="s">
        <v>98</v>
      </c>
      <c r="BD323">
        <v>98.62</v>
      </c>
      <c r="BE323">
        <v>1106.5</v>
      </c>
      <c r="BF323">
        <v>15525</v>
      </c>
      <c r="BG323">
        <v>24840</v>
      </c>
      <c r="BH323" t="s">
        <v>88</v>
      </c>
      <c r="BI323">
        <v>74.55</v>
      </c>
      <c r="BJ323">
        <v>808.63</v>
      </c>
      <c r="BK323">
        <v>7900</v>
      </c>
      <c r="BL323">
        <v>20850</v>
      </c>
      <c r="BM323" t="s">
        <v>88</v>
      </c>
    </row>
    <row r="324" spans="1:65" x14ac:dyDescent="0.2">
      <c r="A324">
        <v>10323</v>
      </c>
      <c r="B324" t="s">
        <v>65</v>
      </c>
      <c r="C324" s="1">
        <v>45356</v>
      </c>
      <c r="D324" t="s">
        <v>70</v>
      </c>
      <c r="E324">
        <v>2002</v>
      </c>
      <c r="F324" t="s">
        <v>89</v>
      </c>
      <c r="G324" t="s">
        <v>1309</v>
      </c>
      <c r="H324" t="s">
        <v>70</v>
      </c>
      <c r="I324" t="s">
        <v>989</v>
      </c>
      <c r="J324" t="s">
        <v>100</v>
      </c>
      <c r="K324" t="s">
        <v>72</v>
      </c>
      <c r="L324">
        <v>1299</v>
      </c>
      <c r="M324" t="s">
        <v>175</v>
      </c>
      <c r="N324" t="s">
        <v>93</v>
      </c>
      <c r="O324" t="s">
        <v>75</v>
      </c>
      <c r="P324" t="s">
        <v>76</v>
      </c>
      <c r="Q324" t="s">
        <v>77</v>
      </c>
      <c r="R324" t="s">
        <v>75</v>
      </c>
      <c r="S324" t="s">
        <v>70</v>
      </c>
      <c r="T324">
        <v>35</v>
      </c>
      <c r="U324" t="s">
        <v>1310</v>
      </c>
      <c r="V324" t="s">
        <v>225</v>
      </c>
      <c r="W324" t="s">
        <v>1311</v>
      </c>
      <c r="X324">
        <v>2103</v>
      </c>
      <c r="Y324" t="s">
        <v>116</v>
      </c>
      <c r="Z324">
        <v>51</v>
      </c>
      <c r="AA324" s="1">
        <v>26688</v>
      </c>
      <c r="AB324" t="s">
        <v>248</v>
      </c>
      <c r="AC324" t="s">
        <v>77</v>
      </c>
      <c r="AD324" t="s">
        <v>77</v>
      </c>
      <c r="AE324">
        <v>4</v>
      </c>
      <c r="AF324">
        <v>16</v>
      </c>
      <c r="AG324" t="s">
        <v>84</v>
      </c>
      <c r="AH324" t="s">
        <v>85</v>
      </c>
      <c r="AI324">
        <v>0</v>
      </c>
      <c r="AJ324" t="s">
        <v>75</v>
      </c>
      <c r="AK324" t="s">
        <v>75</v>
      </c>
      <c r="AL324" t="s">
        <v>75</v>
      </c>
      <c r="AM324" t="s">
        <v>70</v>
      </c>
      <c r="AN324" t="s">
        <v>86</v>
      </c>
      <c r="AO324" t="s">
        <v>70</v>
      </c>
      <c r="AP324" t="s">
        <v>75</v>
      </c>
      <c r="AQ324" t="s">
        <v>75</v>
      </c>
      <c r="AR324" t="s">
        <v>77</v>
      </c>
      <c r="AS324">
        <v>3240</v>
      </c>
      <c r="AT324">
        <v>500</v>
      </c>
      <c r="AU324" t="s">
        <v>75</v>
      </c>
      <c r="AV324" t="s">
        <v>75</v>
      </c>
      <c r="AW324" t="s">
        <v>87</v>
      </c>
      <c r="AX324" t="s">
        <v>70</v>
      </c>
      <c r="AY324">
        <v>48.54</v>
      </c>
      <c r="AZ324">
        <v>527.66999999999996</v>
      </c>
      <c r="BA324">
        <v>1</v>
      </c>
      <c r="BB324">
        <v>6600</v>
      </c>
      <c r="BC324" t="s">
        <v>98</v>
      </c>
      <c r="BD324">
        <v>42.62</v>
      </c>
      <c r="BE324">
        <v>478.43</v>
      </c>
      <c r="BF324">
        <v>2025</v>
      </c>
      <c r="BG324">
        <v>3240</v>
      </c>
      <c r="BH324" t="s">
        <v>98</v>
      </c>
      <c r="BI324">
        <v>71.06</v>
      </c>
      <c r="BJ324">
        <v>770.59</v>
      </c>
      <c r="BK324">
        <v>1350</v>
      </c>
      <c r="BL324">
        <v>3650</v>
      </c>
      <c r="BM324" t="s">
        <v>98</v>
      </c>
    </row>
    <row r="325" spans="1:65" hidden="1" x14ac:dyDescent="0.2">
      <c r="A325">
        <v>10324</v>
      </c>
      <c r="B325" t="s">
        <v>65</v>
      </c>
      <c r="C325" s="1">
        <v>45356</v>
      </c>
      <c r="D325" t="s">
        <v>70</v>
      </c>
      <c r="E325">
        <v>2017</v>
      </c>
      <c r="F325" t="s">
        <v>1312</v>
      </c>
      <c r="G325" t="s">
        <v>1313</v>
      </c>
      <c r="H325" t="s">
        <v>1314</v>
      </c>
      <c r="I325" t="s">
        <v>70</v>
      </c>
      <c r="J325" t="s">
        <v>92</v>
      </c>
      <c r="K325" t="s">
        <v>133</v>
      </c>
      <c r="L325">
        <v>2967</v>
      </c>
      <c r="M325" t="s">
        <v>1315</v>
      </c>
      <c r="N325" t="s">
        <v>207</v>
      </c>
      <c r="O325" t="s">
        <v>75</v>
      </c>
      <c r="P325" t="s">
        <v>76</v>
      </c>
      <c r="Q325" t="s">
        <v>77</v>
      </c>
      <c r="R325" t="s">
        <v>75</v>
      </c>
      <c r="S325" t="s">
        <v>70</v>
      </c>
      <c r="T325">
        <v>40</v>
      </c>
      <c r="U325" t="s">
        <v>1316</v>
      </c>
      <c r="V325" t="s">
        <v>103</v>
      </c>
      <c r="W325" t="s">
        <v>1317</v>
      </c>
      <c r="X325">
        <v>1071</v>
      </c>
      <c r="Y325" t="s">
        <v>116</v>
      </c>
      <c r="Z325">
        <v>54</v>
      </c>
      <c r="AA325" s="1">
        <v>25592</v>
      </c>
      <c r="AB325" t="s">
        <v>97</v>
      </c>
      <c r="AC325" t="s">
        <v>77</v>
      </c>
      <c r="AD325" t="s">
        <v>70</v>
      </c>
      <c r="AE325">
        <v>4</v>
      </c>
      <c r="AF325">
        <v>16</v>
      </c>
      <c r="AG325" t="s">
        <v>124</v>
      </c>
      <c r="AH325" t="s">
        <v>85</v>
      </c>
      <c r="AI325">
        <v>0</v>
      </c>
      <c r="AJ325" t="s">
        <v>75</v>
      </c>
      <c r="AK325" t="s">
        <v>75</v>
      </c>
      <c r="AL325" t="s">
        <v>75</v>
      </c>
      <c r="AM325" t="s">
        <v>70</v>
      </c>
      <c r="AN325" t="s">
        <v>86</v>
      </c>
      <c r="AO325" t="s">
        <v>70</v>
      </c>
      <c r="AP325" t="s">
        <v>75</v>
      </c>
      <c r="AQ325" t="s">
        <v>75</v>
      </c>
      <c r="AR325" t="s">
        <v>77</v>
      </c>
      <c r="AS325">
        <v>74350</v>
      </c>
      <c r="AT325">
        <v>500</v>
      </c>
      <c r="AU325" t="s">
        <v>75</v>
      </c>
      <c r="AV325" t="s">
        <v>75</v>
      </c>
      <c r="AW325" t="s">
        <v>87</v>
      </c>
      <c r="AX325" t="s">
        <v>70</v>
      </c>
      <c r="AY325">
        <v>217.8</v>
      </c>
      <c r="AZ325">
        <v>2364.02</v>
      </c>
      <c r="BA325">
        <v>28600</v>
      </c>
      <c r="BB325">
        <v>85800</v>
      </c>
      <c r="BC325" t="s">
        <v>98</v>
      </c>
      <c r="BD325">
        <v>-1</v>
      </c>
      <c r="BE325">
        <v>-1</v>
      </c>
      <c r="BF325">
        <v>-1</v>
      </c>
      <c r="BG325">
        <v>-1</v>
      </c>
      <c r="BH325" t="s">
        <v>159</v>
      </c>
      <c r="BI325">
        <v>565.02</v>
      </c>
      <c r="BJ325">
        <v>6159.19</v>
      </c>
      <c r="BK325">
        <v>28600</v>
      </c>
      <c r="BL325">
        <v>74350</v>
      </c>
      <c r="BM325" t="s">
        <v>88</v>
      </c>
    </row>
    <row r="326" spans="1:65" hidden="1" x14ac:dyDescent="0.2">
      <c r="A326">
        <v>10325</v>
      </c>
      <c r="B326" t="s">
        <v>65</v>
      </c>
      <c r="C326" s="1">
        <v>45356</v>
      </c>
      <c r="D326" t="s">
        <v>70</v>
      </c>
      <c r="E326">
        <v>2014</v>
      </c>
      <c r="F326" t="s">
        <v>541</v>
      </c>
      <c r="G326" t="s">
        <v>1318</v>
      </c>
      <c r="H326" t="s">
        <v>70</v>
      </c>
      <c r="I326" t="s">
        <v>1319</v>
      </c>
      <c r="J326" t="s">
        <v>92</v>
      </c>
      <c r="K326" t="s">
        <v>72</v>
      </c>
      <c r="L326">
        <v>1998</v>
      </c>
      <c r="M326" t="s">
        <v>245</v>
      </c>
      <c r="N326" t="s">
        <v>93</v>
      </c>
      <c r="O326" t="s">
        <v>75</v>
      </c>
      <c r="P326" t="s">
        <v>76</v>
      </c>
      <c r="Q326" t="s">
        <v>77</v>
      </c>
      <c r="R326" t="s">
        <v>75</v>
      </c>
      <c r="S326" t="s">
        <v>70</v>
      </c>
      <c r="T326">
        <v>1</v>
      </c>
      <c r="U326" t="s">
        <v>1320</v>
      </c>
      <c r="V326" t="s">
        <v>194</v>
      </c>
      <c r="W326" t="s">
        <v>1321</v>
      </c>
      <c r="X326">
        <v>2014</v>
      </c>
      <c r="Y326" t="s">
        <v>116</v>
      </c>
      <c r="Z326">
        <v>48</v>
      </c>
      <c r="AA326" s="1">
        <v>27783</v>
      </c>
      <c r="AB326" t="s">
        <v>97</v>
      </c>
      <c r="AC326" t="s">
        <v>77</v>
      </c>
      <c r="AD326" t="s">
        <v>70</v>
      </c>
      <c r="AE326">
        <v>4</v>
      </c>
      <c r="AF326">
        <v>16</v>
      </c>
      <c r="AG326" t="s">
        <v>84</v>
      </c>
      <c r="AH326" t="s">
        <v>85</v>
      </c>
      <c r="AI326">
        <v>0</v>
      </c>
      <c r="AJ326" t="s">
        <v>75</v>
      </c>
      <c r="AK326" t="s">
        <v>75</v>
      </c>
      <c r="AL326" t="s">
        <v>75</v>
      </c>
      <c r="AM326" t="s">
        <v>70</v>
      </c>
      <c r="AN326" t="s">
        <v>86</v>
      </c>
      <c r="AO326" t="s">
        <v>70</v>
      </c>
      <c r="AP326" t="s">
        <v>75</v>
      </c>
      <c r="AQ326" t="s">
        <v>75</v>
      </c>
      <c r="AR326" t="s">
        <v>77</v>
      </c>
      <c r="AS326">
        <v>16620</v>
      </c>
      <c r="AT326">
        <v>500</v>
      </c>
      <c r="AU326" t="s">
        <v>75</v>
      </c>
      <c r="AV326" t="s">
        <v>75</v>
      </c>
      <c r="AW326" t="s">
        <v>87</v>
      </c>
      <c r="AX326" t="s">
        <v>70</v>
      </c>
      <c r="AY326">
        <v>88.24</v>
      </c>
      <c r="AZ326">
        <v>958.4</v>
      </c>
      <c r="BA326">
        <v>6925</v>
      </c>
      <c r="BB326">
        <v>20775</v>
      </c>
      <c r="BC326" t="s">
        <v>98</v>
      </c>
      <c r="BD326">
        <v>91.67</v>
      </c>
      <c r="BE326">
        <v>1028.5</v>
      </c>
      <c r="BF326">
        <v>10388</v>
      </c>
      <c r="BG326">
        <v>16620</v>
      </c>
      <c r="BH326" t="s">
        <v>98</v>
      </c>
      <c r="BI326">
        <v>-1</v>
      </c>
      <c r="BJ326">
        <v>-1</v>
      </c>
      <c r="BK326">
        <v>6900</v>
      </c>
      <c r="BL326">
        <v>18250</v>
      </c>
      <c r="BM326" t="s">
        <v>159</v>
      </c>
    </row>
    <row r="327" spans="1:65" x14ac:dyDescent="0.2">
      <c r="A327">
        <v>10326</v>
      </c>
      <c r="B327" t="s">
        <v>65</v>
      </c>
      <c r="C327" s="1">
        <v>45356</v>
      </c>
      <c r="D327" t="s">
        <v>70</v>
      </c>
      <c r="E327">
        <v>2003</v>
      </c>
      <c r="F327" t="s">
        <v>89</v>
      </c>
      <c r="G327" t="s">
        <v>396</v>
      </c>
      <c r="H327" t="s">
        <v>574</v>
      </c>
      <c r="I327" t="s">
        <v>397</v>
      </c>
      <c r="J327" t="s">
        <v>100</v>
      </c>
      <c r="K327" t="s">
        <v>72</v>
      </c>
      <c r="L327">
        <v>1298</v>
      </c>
      <c r="M327" t="s">
        <v>73</v>
      </c>
      <c r="N327" t="s">
        <v>74</v>
      </c>
      <c r="O327" t="s">
        <v>75</v>
      </c>
      <c r="P327" t="s">
        <v>76</v>
      </c>
      <c r="Q327" t="s">
        <v>77</v>
      </c>
      <c r="R327" t="s">
        <v>75</v>
      </c>
      <c r="S327" t="s">
        <v>70</v>
      </c>
      <c r="T327">
        <v>4</v>
      </c>
      <c r="U327" t="s">
        <v>1322</v>
      </c>
      <c r="V327" t="s">
        <v>103</v>
      </c>
      <c r="W327" t="s">
        <v>1323</v>
      </c>
      <c r="X327">
        <v>627</v>
      </c>
      <c r="Y327" t="s">
        <v>116</v>
      </c>
      <c r="Z327">
        <v>27</v>
      </c>
      <c r="AA327" s="1">
        <v>35454</v>
      </c>
      <c r="AB327" t="s">
        <v>248</v>
      </c>
      <c r="AC327" t="s">
        <v>77</v>
      </c>
      <c r="AD327" t="s">
        <v>77</v>
      </c>
      <c r="AE327">
        <v>4</v>
      </c>
      <c r="AF327">
        <v>16</v>
      </c>
      <c r="AG327" t="s">
        <v>84</v>
      </c>
      <c r="AH327" t="s">
        <v>85</v>
      </c>
      <c r="AI327">
        <v>0</v>
      </c>
      <c r="AJ327" t="s">
        <v>75</v>
      </c>
      <c r="AK327" t="s">
        <v>75</v>
      </c>
      <c r="AL327" t="s">
        <v>75</v>
      </c>
      <c r="AM327" t="s">
        <v>70</v>
      </c>
      <c r="AN327" t="s">
        <v>86</v>
      </c>
      <c r="AO327" t="s">
        <v>70</v>
      </c>
      <c r="AP327" t="s">
        <v>75</v>
      </c>
      <c r="AQ327" t="s">
        <v>75</v>
      </c>
      <c r="AR327" t="s">
        <v>77</v>
      </c>
      <c r="AS327">
        <v>3300</v>
      </c>
      <c r="AT327">
        <v>500</v>
      </c>
      <c r="AU327" t="s">
        <v>75</v>
      </c>
      <c r="AV327" t="s">
        <v>75</v>
      </c>
      <c r="AW327" t="s">
        <v>87</v>
      </c>
      <c r="AX327" t="s">
        <v>70</v>
      </c>
      <c r="AY327">
        <v>72.64</v>
      </c>
      <c r="AZ327">
        <v>789.12</v>
      </c>
      <c r="BA327">
        <v>1</v>
      </c>
      <c r="BB327">
        <v>7800</v>
      </c>
      <c r="BC327" t="s">
        <v>98</v>
      </c>
      <c r="BD327">
        <v>62.53</v>
      </c>
      <c r="BE327">
        <v>701.74</v>
      </c>
      <c r="BF327">
        <v>2063</v>
      </c>
      <c r="BG327">
        <v>3300</v>
      </c>
      <c r="BH327" t="s">
        <v>98</v>
      </c>
      <c r="BI327">
        <v>88.55</v>
      </c>
      <c r="BJ327">
        <v>961.38</v>
      </c>
      <c r="BK327">
        <v>1400</v>
      </c>
      <c r="BL327">
        <v>3700</v>
      </c>
      <c r="BM327" t="s">
        <v>88</v>
      </c>
    </row>
    <row r="328" spans="1:65" x14ac:dyDescent="0.2">
      <c r="A328">
        <v>10327</v>
      </c>
      <c r="B328" t="s">
        <v>65</v>
      </c>
      <c r="C328" s="1">
        <v>45356</v>
      </c>
      <c r="D328" t="s">
        <v>1324</v>
      </c>
      <c r="E328">
        <v>2007</v>
      </c>
      <c r="F328" t="s">
        <v>350</v>
      </c>
      <c r="G328" t="s">
        <v>351</v>
      </c>
      <c r="H328" t="s">
        <v>1325</v>
      </c>
      <c r="I328" t="s">
        <v>70</v>
      </c>
      <c r="J328" t="s">
        <v>92</v>
      </c>
      <c r="K328" t="s">
        <v>72</v>
      </c>
      <c r="L328">
        <v>2998</v>
      </c>
      <c r="M328" t="s">
        <v>245</v>
      </c>
      <c r="N328" t="s">
        <v>93</v>
      </c>
      <c r="O328" t="s">
        <v>75</v>
      </c>
      <c r="P328" t="s">
        <v>76</v>
      </c>
      <c r="Q328" t="s">
        <v>77</v>
      </c>
      <c r="R328" t="s">
        <v>75</v>
      </c>
      <c r="S328" t="s">
        <v>70</v>
      </c>
      <c r="T328">
        <v>47</v>
      </c>
      <c r="U328" t="s">
        <v>1326</v>
      </c>
      <c r="V328" t="s">
        <v>80</v>
      </c>
      <c r="W328" t="s">
        <v>389</v>
      </c>
      <c r="X328">
        <v>3216</v>
      </c>
      <c r="Y328" t="s">
        <v>82</v>
      </c>
      <c r="Z328">
        <v>63</v>
      </c>
      <c r="AA328" s="1">
        <v>22305</v>
      </c>
      <c r="AB328" t="s">
        <v>97</v>
      </c>
      <c r="AC328" t="s">
        <v>77</v>
      </c>
      <c r="AD328" t="s">
        <v>70</v>
      </c>
      <c r="AE328">
        <v>4</v>
      </c>
      <c r="AF328">
        <v>16</v>
      </c>
      <c r="AG328" t="s">
        <v>124</v>
      </c>
      <c r="AH328" t="s">
        <v>85</v>
      </c>
      <c r="AI328">
        <v>0</v>
      </c>
      <c r="AJ328" t="s">
        <v>75</v>
      </c>
      <c r="AK328" t="s">
        <v>75</v>
      </c>
      <c r="AL328" t="s">
        <v>75</v>
      </c>
      <c r="AM328" t="s">
        <v>70</v>
      </c>
      <c r="AN328" t="s">
        <v>86</v>
      </c>
      <c r="AO328" t="s">
        <v>70</v>
      </c>
      <c r="AP328" t="s">
        <v>75</v>
      </c>
      <c r="AQ328" t="s">
        <v>75</v>
      </c>
      <c r="AR328" t="s">
        <v>77</v>
      </c>
      <c r="AS328">
        <v>9500</v>
      </c>
      <c r="AT328">
        <v>500</v>
      </c>
      <c r="AU328" t="s">
        <v>75</v>
      </c>
      <c r="AV328" t="s">
        <v>75</v>
      </c>
      <c r="AW328" t="s">
        <v>87</v>
      </c>
      <c r="AX328" t="s">
        <v>70</v>
      </c>
      <c r="AY328">
        <v>75.069999999999993</v>
      </c>
      <c r="AZ328">
        <v>815.49</v>
      </c>
      <c r="BA328">
        <v>2450</v>
      </c>
      <c r="BB328">
        <v>12450</v>
      </c>
      <c r="BC328" t="s">
        <v>88</v>
      </c>
      <c r="BD328">
        <v>60.22</v>
      </c>
      <c r="BE328">
        <v>675.81</v>
      </c>
      <c r="BF328">
        <v>7238</v>
      </c>
      <c r="BG328">
        <v>11580</v>
      </c>
      <c r="BH328" t="s">
        <v>88</v>
      </c>
      <c r="BI328">
        <v>63.88</v>
      </c>
      <c r="BJ328">
        <v>692.23</v>
      </c>
      <c r="BK328">
        <v>4800</v>
      </c>
      <c r="BL328">
        <v>12850</v>
      </c>
      <c r="BM328" t="s">
        <v>88</v>
      </c>
    </row>
    <row r="329" spans="1:65" hidden="1" x14ac:dyDescent="0.2">
      <c r="A329">
        <v>10328</v>
      </c>
      <c r="B329" t="s">
        <v>65</v>
      </c>
      <c r="C329" s="1">
        <v>45356</v>
      </c>
      <c r="D329" t="s">
        <v>1327</v>
      </c>
      <c r="E329">
        <v>2010</v>
      </c>
      <c r="F329" t="s">
        <v>89</v>
      </c>
      <c r="G329" t="s">
        <v>356</v>
      </c>
      <c r="H329" t="s">
        <v>70</v>
      </c>
      <c r="I329" t="s">
        <v>70</v>
      </c>
      <c r="J329" t="s">
        <v>100</v>
      </c>
      <c r="K329" t="s">
        <v>72</v>
      </c>
      <c r="L329">
        <v>1496</v>
      </c>
      <c r="M329" t="s">
        <v>228</v>
      </c>
      <c r="N329" t="s">
        <v>74</v>
      </c>
      <c r="O329" t="s">
        <v>75</v>
      </c>
      <c r="P329" t="s">
        <v>76</v>
      </c>
      <c r="Q329" t="s">
        <v>77</v>
      </c>
      <c r="R329" t="s">
        <v>75</v>
      </c>
      <c r="S329" t="s">
        <v>70</v>
      </c>
      <c r="T329">
        <v>11</v>
      </c>
      <c r="U329" t="s">
        <v>1328</v>
      </c>
      <c r="V329" t="s">
        <v>103</v>
      </c>
      <c r="W329" t="s">
        <v>1323</v>
      </c>
      <c r="X329">
        <v>629</v>
      </c>
      <c r="Y329" t="s">
        <v>116</v>
      </c>
      <c r="Z329">
        <v>26</v>
      </c>
      <c r="AA329" s="1">
        <v>35819</v>
      </c>
      <c r="AB329" t="s">
        <v>97</v>
      </c>
      <c r="AC329" t="s">
        <v>77</v>
      </c>
      <c r="AD329" t="s">
        <v>70</v>
      </c>
      <c r="AE329">
        <v>4</v>
      </c>
      <c r="AF329">
        <v>16</v>
      </c>
      <c r="AG329" t="s">
        <v>124</v>
      </c>
      <c r="AH329" t="s">
        <v>148</v>
      </c>
      <c r="AI329">
        <v>1</v>
      </c>
      <c r="AJ329" t="s">
        <v>77</v>
      </c>
      <c r="AK329" t="s">
        <v>77</v>
      </c>
      <c r="AL329" t="s">
        <v>77</v>
      </c>
      <c r="AM329">
        <v>24</v>
      </c>
      <c r="AN329" s="1">
        <v>44592</v>
      </c>
      <c r="AO329" t="s">
        <v>117</v>
      </c>
      <c r="AP329" t="s">
        <v>75</v>
      </c>
      <c r="AQ329" t="s">
        <v>75</v>
      </c>
      <c r="AR329" t="s">
        <v>77</v>
      </c>
      <c r="AS329">
        <v>12600</v>
      </c>
      <c r="AT329">
        <v>500</v>
      </c>
      <c r="AU329" t="s">
        <v>75</v>
      </c>
      <c r="AV329" t="s">
        <v>75</v>
      </c>
      <c r="AW329" t="s">
        <v>87</v>
      </c>
      <c r="AX329" t="s">
        <v>70</v>
      </c>
      <c r="AY329">
        <v>-1</v>
      </c>
      <c r="AZ329">
        <v>-1</v>
      </c>
      <c r="BA329">
        <v>-1</v>
      </c>
      <c r="BB329">
        <v>-1</v>
      </c>
      <c r="BC329" t="s">
        <v>159</v>
      </c>
      <c r="BD329">
        <v>120.44</v>
      </c>
      <c r="BE329">
        <v>1351.23</v>
      </c>
      <c r="BF329">
        <v>7875</v>
      </c>
      <c r="BG329">
        <v>12600</v>
      </c>
      <c r="BH329" t="s">
        <v>88</v>
      </c>
      <c r="BI329">
        <v>250.41</v>
      </c>
      <c r="BJ329">
        <v>2727.09</v>
      </c>
      <c r="BK329">
        <v>5250</v>
      </c>
      <c r="BL329">
        <v>13950</v>
      </c>
      <c r="BM329" t="s">
        <v>88</v>
      </c>
    </row>
    <row r="330" spans="1:65" x14ac:dyDescent="0.2">
      <c r="A330">
        <v>10329</v>
      </c>
      <c r="B330" t="s">
        <v>65</v>
      </c>
      <c r="C330" s="1">
        <v>45356</v>
      </c>
      <c r="D330" t="s">
        <v>70</v>
      </c>
      <c r="E330">
        <v>2004</v>
      </c>
      <c r="F330" t="s">
        <v>89</v>
      </c>
      <c r="G330" t="s">
        <v>361</v>
      </c>
      <c r="H330" t="s">
        <v>914</v>
      </c>
      <c r="I330" t="s">
        <v>70</v>
      </c>
      <c r="J330" t="s">
        <v>92</v>
      </c>
      <c r="K330" t="s">
        <v>72</v>
      </c>
      <c r="L330">
        <v>2693</v>
      </c>
      <c r="M330" t="s">
        <v>73</v>
      </c>
      <c r="N330" t="s">
        <v>74</v>
      </c>
      <c r="O330" t="s">
        <v>75</v>
      </c>
      <c r="P330" t="s">
        <v>76</v>
      </c>
      <c r="Q330" t="s">
        <v>77</v>
      </c>
      <c r="R330" t="s">
        <v>75</v>
      </c>
      <c r="S330" t="s">
        <v>70</v>
      </c>
      <c r="T330">
        <v>36</v>
      </c>
      <c r="U330" t="s">
        <v>1329</v>
      </c>
      <c r="V330" t="s">
        <v>80</v>
      </c>
      <c r="W330" t="s">
        <v>1330</v>
      </c>
      <c r="X330">
        <v>9400</v>
      </c>
      <c r="Y330" t="s">
        <v>278</v>
      </c>
      <c r="Z330">
        <v>37</v>
      </c>
      <c r="AA330" s="1">
        <v>31801</v>
      </c>
      <c r="AB330" t="s">
        <v>97</v>
      </c>
      <c r="AC330" t="s">
        <v>77</v>
      </c>
      <c r="AD330" t="s">
        <v>70</v>
      </c>
      <c r="AE330">
        <v>4</v>
      </c>
      <c r="AF330">
        <v>16</v>
      </c>
      <c r="AG330" t="s">
        <v>124</v>
      </c>
      <c r="AH330" t="s">
        <v>85</v>
      </c>
      <c r="AI330">
        <v>0</v>
      </c>
      <c r="AJ330" t="s">
        <v>75</v>
      </c>
      <c r="AK330" t="s">
        <v>75</v>
      </c>
      <c r="AL330" t="s">
        <v>75</v>
      </c>
      <c r="AM330" t="s">
        <v>70</v>
      </c>
      <c r="AN330" t="s">
        <v>86</v>
      </c>
      <c r="AO330" t="s">
        <v>70</v>
      </c>
      <c r="AP330" t="s">
        <v>75</v>
      </c>
      <c r="AQ330" t="s">
        <v>75</v>
      </c>
      <c r="AR330" t="s">
        <v>77</v>
      </c>
      <c r="AS330">
        <v>16350</v>
      </c>
      <c r="AT330">
        <v>500</v>
      </c>
      <c r="AU330" t="s">
        <v>75</v>
      </c>
      <c r="AV330" t="s">
        <v>75</v>
      </c>
      <c r="AW330" t="s">
        <v>87</v>
      </c>
      <c r="AX330" t="s">
        <v>70</v>
      </c>
      <c r="AY330">
        <v>79.819999999999993</v>
      </c>
      <c r="AZ330">
        <v>866.97</v>
      </c>
      <c r="BA330">
        <v>6850</v>
      </c>
      <c r="BB330">
        <v>20550</v>
      </c>
      <c r="BC330" t="s">
        <v>98</v>
      </c>
      <c r="BD330">
        <v>88.99</v>
      </c>
      <c r="BE330">
        <v>998.53</v>
      </c>
      <c r="BF330">
        <v>15825</v>
      </c>
      <c r="BG330">
        <v>25320</v>
      </c>
      <c r="BH330" t="s">
        <v>88</v>
      </c>
      <c r="BI330">
        <v>66.17</v>
      </c>
      <c r="BJ330">
        <v>717.23</v>
      </c>
      <c r="BK330">
        <v>8400</v>
      </c>
      <c r="BL330">
        <v>22050</v>
      </c>
      <c r="BM330" t="s">
        <v>88</v>
      </c>
    </row>
    <row r="331" spans="1:65" x14ac:dyDescent="0.2">
      <c r="A331">
        <v>10330</v>
      </c>
      <c r="B331" t="s">
        <v>65</v>
      </c>
      <c r="C331" s="1">
        <v>45356</v>
      </c>
      <c r="D331" t="s">
        <v>1331</v>
      </c>
      <c r="E331">
        <v>2005</v>
      </c>
      <c r="F331" t="s">
        <v>167</v>
      </c>
      <c r="G331" t="s">
        <v>168</v>
      </c>
      <c r="H331" t="s">
        <v>1332</v>
      </c>
      <c r="I331" t="s">
        <v>70</v>
      </c>
      <c r="J331" t="s">
        <v>71</v>
      </c>
      <c r="K331" t="s">
        <v>72</v>
      </c>
      <c r="L331">
        <v>1994</v>
      </c>
      <c r="M331" t="s">
        <v>73</v>
      </c>
      <c r="N331" t="s">
        <v>93</v>
      </c>
      <c r="O331" t="s">
        <v>75</v>
      </c>
      <c r="P331" t="s">
        <v>76</v>
      </c>
      <c r="Q331" t="s">
        <v>77</v>
      </c>
      <c r="R331" t="s">
        <v>75</v>
      </c>
      <c r="S331">
        <v>4</v>
      </c>
      <c r="T331">
        <v>2</v>
      </c>
      <c r="U331" t="s">
        <v>1333</v>
      </c>
      <c r="V331" t="s">
        <v>114</v>
      </c>
      <c r="W331" t="s">
        <v>1059</v>
      </c>
      <c r="X331">
        <v>2024</v>
      </c>
      <c r="Y331" t="s">
        <v>116</v>
      </c>
      <c r="Z331">
        <v>26</v>
      </c>
      <c r="AA331" s="1">
        <v>35819</v>
      </c>
      <c r="AB331" t="s">
        <v>97</v>
      </c>
      <c r="AC331" t="s">
        <v>77</v>
      </c>
      <c r="AD331" t="s">
        <v>70</v>
      </c>
      <c r="AE331">
        <v>4</v>
      </c>
      <c r="AF331">
        <v>16</v>
      </c>
      <c r="AG331" t="s">
        <v>124</v>
      </c>
      <c r="AH331" t="s">
        <v>85</v>
      </c>
      <c r="AI331">
        <v>1</v>
      </c>
      <c r="AJ331" t="s">
        <v>77</v>
      </c>
      <c r="AK331" t="s">
        <v>77</v>
      </c>
      <c r="AL331" t="s">
        <v>77</v>
      </c>
      <c r="AM331">
        <v>12</v>
      </c>
      <c r="AN331" s="1">
        <v>44957</v>
      </c>
      <c r="AO331" t="s">
        <v>117</v>
      </c>
      <c r="AP331" t="s">
        <v>75</v>
      </c>
      <c r="AQ331" t="s">
        <v>75</v>
      </c>
      <c r="AR331" t="s">
        <v>77</v>
      </c>
      <c r="AS331">
        <v>6660</v>
      </c>
      <c r="AT331">
        <v>500</v>
      </c>
      <c r="AU331" t="s">
        <v>75</v>
      </c>
      <c r="AV331" t="s">
        <v>75</v>
      </c>
      <c r="AW331" t="s">
        <v>87</v>
      </c>
      <c r="AX331" t="s">
        <v>70</v>
      </c>
      <c r="AY331">
        <v>114.71</v>
      </c>
      <c r="AZ331">
        <v>1245.5</v>
      </c>
      <c r="BA331">
        <v>1</v>
      </c>
      <c r="BB331">
        <v>8750</v>
      </c>
      <c r="BC331" t="s">
        <v>88</v>
      </c>
      <c r="BD331">
        <v>90.52</v>
      </c>
      <c r="BE331">
        <v>1015.65</v>
      </c>
      <c r="BF331">
        <v>4163</v>
      </c>
      <c r="BG331">
        <v>6660</v>
      </c>
      <c r="BH331" t="s">
        <v>88</v>
      </c>
      <c r="BI331">
        <v>248.21</v>
      </c>
      <c r="BJ331">
        <v>2703.18</v>
      </c>
      <c r="BK331">
        <v>2800</v>
      </c>
      <c r="BL331">
        <v>7450</v>
      </c>
      <c r="BM331" t="s">
        <v>88</v>
      </c>
    </row>
    <row r="332" spans="1:65" hidden="1" x14ac:dyDescent="0.2">
      <c r="A332">
        <v>10331</v>
      </c>
      <c r="B332" t="s">
        <v>65</v>
      </c>
      <c r="C332" s="1">
        <v>45356</v>
      </c>
      <c r="D332" t="s">
        <v>70</v>
      </c>
      <c r="E332">
        <v>2017</v>
      </c>
      <c r="F332" t="s">
        <v>269</v>
      </c>
      <c r="G332" t="s">
        <v>687</v>
      </c>
      <c r="H332" t="s">
        <v>1334</v>
      </c>
      <c r="I332" t="s">
        <v>70</v>
      </c>
      <c r="J332" t="s">
        <v>92</v>
      </c>
      <c r="K332" t="s">
        <v>133</v>
      </c>
      <c r="L332">
        <v>1999</v>
      </c>
      <c r="M332" t="s">
        <v>245</v>
      </c>
      <c r="N332" t="s">
        <v>164</v>
      </c>
      <c r="O332" t="s">
        <v>75</v>
      </c>
      <c r="P332" t="s">
        <v>76</v>
      </c>
      <c r="Q332" t="s">
        <v>77</v>
      </c>
      <c r="R332" t="s">
        <v>75</v>
      </c>
      <c r="S332">
        <v>9</v>
      </c>
      <c r="T332">
        <v>75</v>
      </c>
      <c r="U332" t="s">
        <v>1328</v>
      </c>
      <c r="V332" t="s">
        <v>103</v>
      </c>
      <c r="W332" t="s">
        <v>1323</v>
      </c>
      <c r="X332">
        <v>629</v>
      </c>
      <c r="Y332" t="s">
        <v>116</v>
      </c>
      <c r="Z332">
        <v>45</v>
      </c>
      <c r="AA332" s="1">
        <v>28879</v>
      </c>
      <c r="AB332" t="s">
        <v>97</v>
      </c>
      <c r="AC332" t="s">
        <v>77</v>
      </c>
      <c r="AD332" t="s">
        <v>70</v>
      </c>
      <c r="AE332">
        <v>4</v>
      </c>
      <c r="AF332">
        <v>16</v>
      </c>
      <c r="AG332" t="s">
        <v>124</v>
      </c>
      <c r="AH332" t="s">
        <v>148</v>
      </c>
      <c r="AI332">
        <v>0</v>
      </c>
      <c r="AJ332" t="s">
        <v>75</v>
      </c>
      <c r="AK332" t="s">
        <v>75</v>
      </c>
      <c r="AL332" t="s">
        <v>75</v>
      </c>
      <c r="AM332" t="s">
        <v>70</v>
      </c>
      <c r="AN332" t="s">
        <v>86</v>
      </c>
      <c r="AO332" t="s">
        <v>70</v>
      </c>
      <c r="AP332" t="s">
        <v>75</v>
      </c>
      <c r="AQ332" t="s">
        <v>75</v>
      </c>
      <c r="AR332" t="s">
        <v>77</v>
      </c>
      <c r="AS332">
        <v>24000</v>
      </c>
      <c r="AT332">
        <v>500</v>
      </c>
      <c r="AU332" t="s">
        <v>75</v>
      </c>
      <c r="AV332" t="s">
        <v>75</v>
      </c>
      <c r="AW332" t="s">
        <v>87</v>
      </c>
      <c r="AX332" t="s">
        <v>70</v>
      </c>
      <c r="AY332">
        <v>-1</v>
      </c>
      <c r="AZ332">
        <v>-1</v>
      </c>
      <c r="BA332">
        <v>-1</v>
      </c>
      <c r="BB332">
        <v>-1</v>
      </c>
      <c r="BC332" t="s">
        <v>159</v>
      </c>
      <c r="BD332">
        <v>101.76</v>
      </c>
      <c r="BE332">
        <v>1141.71</v>
      </c>
      <c r="BF332">
        <v>15000</v>
      </c>
      <c r="BG332">
        <v>24000</v>
      </c>
      <c r="BH332" t="s">
        <v>88</v>
      </c>
      <c r="BI332">
        <v>-1</v>
      </c>
      <c r="BJ332">
        <v>-1</v>
      </c>
      <c r="BK332">
        <v>-1</v>
      </c>
      <c r="BL332">
        <v>-1</v>
      </c>
      <c r="BM332" t="s">
        <v>159</v>
      </c>
    </row>
    <row r="333" spans="1:65" x14ac:dyDescent="0.2">
      <c r="A333">
        <v>10332</v>
      </c>
      <c r="B333" t="s">
        <v>65</v>
      </c>
      <c r="C333" s="1">
        <v>45356</v>
      </c>
      <c r="D333" t="s">
        <v>70</v>
      </c>
      <c r="E333">
        <v>2017</v>
      </c>
      <c r="F333" t="s">
        <v>342</v>
      </c>
      <c r="G333" t="s">
        <v>957</v>
      </c>
      <c r="H333" t="s">
        <v>1335</v>
      </c>
      <c r="I333" t="s">
        <v>959</v>
      </c>
      <c r="J333" t="s">
        <v>92</v>
      </c>
      <c r="K333" t="s">
        <v>72</v>
      </c>
      <c r="L333">
        <v>1999</v>
      </c>
      <c r="M333" t="s">
        <v>245</v>
      </c>
      <c r="N333" t="s">
        <v>93</v>
      </c>
      <c r="O333" t="s">
        <v>75</v>
      </c>
      <c r="P333" t="s">
        <v>76</v>
      </c>
      <c r="Q333" t="s">
        <v>77</v>
      </c>
      <c r="R333" t="s">
        <v>75</v>
      </c>
      <c r="S333" t="s">
        <v>70</v>
      </c>
      <c r="T333" t="s">
        <v>1336</v>
      </c>
      <c r="U333" t="s">
        <v>1337</v>
      </c>
      <c r="V333" t="s">
        <v>103</v>
      </c>
      <c r="W333" t="s">
        <v>235</v>
      </c>
      <c r="X333">
        <v>610</v>
      </c>
      <c r="Y333" t="s">
        <v>116</v>
      </c>
      <c r="Z333">
        <v>22</v>
      </c>
      <c r="AA333" s="1">
        <v>37280</v>
      </c>
      <c r="AB333" t="s">
        <v>97</v>
      </c>
      <c r="AC333" t="s">
        <v>77</v>
      </c>
      <c r="AD333" t="s">
        <v>70</v>
      </c>
      <c r="AE333">
        <v>4</v>
      </c>
      <c r="AF333">
        <v>16</v>
      </c>
      <c r="AG333" t="s">
        <v>84</v>
      </c>
      <c r="AH333" t="s">
        <v>85</v>
      </c>
      <c r="AI333">
        <v>0</v>
      </c>
      <c r="AJ333" t="s">
        <v>75</v>
      </c>
      <c r="AK333" t="s">
        <v>75</v>
      </c>
      <c r="AL333" t="s">
        <v>75</v>
      </c>
      <c r="AM333" t="s">
        <v>70</v>
      </c>
      <c r="AN333" t="s">
        <v>86</v>
      </c>
      <c r="AO333" t="s">
        <v>70</v>
      </c>
      <c r="AP333" t="s">
        <v>75</v>
      </c>
      <c r="AQ333" t="s">
        <v>75</v>
      </c>
      <c r="AR333" t="s">
        <v>77</v>
      </c>
      <c r="AS333">
        <v>24840</v>
      </c>
      <c r="AT333">
        <v>500</v>
      </c>
      <c r="AU333" t="s">
        <v>75</v>
      </c>
      <c r="AV333" t="s">
        <v>75</v>
      </c>
      <c r="AW333" t="s">
        <v>87</v>
      </c>
      <c r="AX333" t="s">
        <v>70</v>
      </c>
      <c r="AY333">
        <v>177.45</v>
      </c>
      <c r="AZ333">
        <v>1926.24</v>
      </c>
      <c r="BA333">
        <v>10900</v>
      </c>
      <c r="BB333">
        <v>32700</v>
      </c>
      <c r="BC333" t="s">
        <v>88</v>
      </c>
      <c r="BD333">
        <v>161.46</v>
      </c>
      <c r="BE333">
        <v>1811.22</v>
      </c>
      <c r="BF333">
        <v>15525</v>
      </c>
      <c r="BG333">
        <v>24840</v>
      </c>
      <c r="BH333" t="s">
        <v>179</v>
      </c>
      <c r="BI333">
        <v>192.63</v>
      </c>
      <c r="BJ333">
        <v>2096.84</v>
      </c>
      <c r="BK333">
        <v>10350</v>
      </c>
      <c r="BL333">
        <v>26950</v>
      </c>
      <c r="BM333" t="s">
        <v>88</v>
      </c>
    </row>
    <row r="334" spans="1:65" hidden="1" x14ac:dyDescent="0.2">
      <c r="A334">
        <v>10333</v>
      </c>
      <c r="B334" t="s">
        <v>65</v>
      </c>
      <c r="C334" s="1">
        <v>45356</v>
      </c>
      <c r="D334" t="s">
        <v>1338</v>
      </c>
      <c r="E334">
        <v>2011</v>
      </c>
      <c r="F334" t="s">
        <v>67</v>
      </c>
      <c r="G334" t="s">
        <v>532</v>
      </c>
      <c r="H334" t="s">
        <v>70</v>
      </c>
      <c r="I334" t="s">
        <v>70</v>
      </c>
      <c r="J334" t="s">
        <v>100</v>
      </c>
      <c r="K334" t="s">
        <v>72</v>
      </c>
      <c r="L334">
        <v>1498</v>
      </c>
      <c r="M334" t="s">
        <v>228</v>
      </c>
      <c r="N334" t="s">
        <v>74</v>
      </c>
      <c r="O334" t="s">
        <v>75</v>
      </c>
      <c r="P334" t="s">
        <v>76</v>
      </c>
      <c r="Q334" t="s">
        <v>77</v>
      </c>
      <c r="R334" t="s">
        <v>75</v>
      </c>
      <c r="S334" t="s">
        <v>70</v>
      </c>
      <c r="T334">
        <v>26</v>
      </c>
      <c r="U334" t="s">
        <v>1339</v>
      </c>
      <c r="V334" t="s">
        <v>103</v>
      </c>
      <c r="W334" t="s">
        <v>1340</v>
      </c>
      <c r="X334">
        <v>112</v>
      </c>
      <c r="Y334" t="s">
        <v>138</v>
      </c>
      <c r="Z334">
        <v>75</v>
      </c>
      <c r="AA334" s="1">
        <v>17922</v>
      </c>
      <c r="AB334" t="s">
        <v>97</v>
      </c>
      <c r="AC334" t="s">
        <v>77</v>
      </c>
      <c r="AD334" t="s">
        <v>70</v>
      </c>
      <c r="AE334">
        <v>4</v>
      </c>
      <c r="AF334">
        <v>16</v>
      </c>
      <c r="AG334" t="s">
        <v>84</v>
      </c>
      <c r="AH334" t="s">
        <v>85</v>
      </c>
      <c r="AI334">
        <v>1</v>
      </c>
      <c r="AJ334" t="s">
        <v>77</v>
      </c>
      <c r="AK334" t="s">
        <v>77</v>
      </c>
      <c r="AL334" t="s">
        <v>77</v>
      </c>
      <c r="AM334">
        <v>14</v>
      </c>
      <c r="AN334" s="1">
        <v>44895</v>
      </c>
      <c r="AO334" t="s">
        <v>267</v>
      </c>
      <c r="AP334" t="s">
        <v>75</v>
      </c>
      <c r="AQ334" t="s">
        <v>75</v>
      </c>
      <c r="AR334" t="s">
        <v>77</v>
      </c>
      <c r="AS334">
        <v>9720</v>
      </c>
      <c r="AT334">
        <v>500</v>
      </c>
      <c r="AU334" t="s">
        <v>75</v>
      </c>
      <c r="AV334" t="s">
        <v>75</v>
      </c>
      <c r="AW334" t="s">
        <v>87</v>
      </c>
      <c r="AX334" t="s">
        <v>70</v>
      </c>
      <c r="AY334">
        <v>108.92</v>
      </c>
      <c r="AZ334">
        <v>1182.75</v>
      </c>
      <c r="BA334">
        <v>950</v>
      </c>
      <c r="BB334">
        <v>10950</v>
      </c>
      <c r="BC334" t="s">
        <v>98</v>
      </c>
      <c r="BD334">
        <v>87.38</v>
      </c>
      <c r="BE334">
        <v>980.42</v>
      </c>
      <c r="BF334">
        <v>6075</v>
      </c>
      <c r="BG334">
        <v>9720</v>
      </c>
      <c r="BH334" t="s">
        <v>98</v>
      </c>
      <c r="BI334">
        <v>-1</v>
      </c>
      <c r="BJ334">
        <v>-1</v>
      </c>
      <c r="BK334">
        <v>-1</v>
      </c>
      <c r="BL334">
        <v>-1</v>
      </c>
      <c r="BM334" t="s">
        <v>159</v>
      </c>
    </row>
    <row r="335" spans="1:65" x14ac:dyDescent="0.2">
      <c r="A335">
        <v>10334</v>
      </c>
      <c r="B335" t="s">
        <v>65</v>
      </c>
      <c r="C335" s="1">
        <v>45356</v>
      </c>
      <c r="D335" t="s">
        <v>70</v>
      </c>
      <c r="E335">
        <v>2009</v>
      </c>
      <c r="F335" t="s">
        <v>118</v>
      </c>
      <c r="G335" t="s">
        <v>119</v>
      </c>
      <c r="H335" t="s">
        <v>120</v>
      </c>
      <c r="I335" t="s">
        <v>70</v>
      </c>
      <c r="J335" t="s">
        <v>100</v>
      </c>
      <c r="K335" t="s">
        <v>72</v>
      </c>
      <c r="L335">
        <v>1498</v>
      </c>
      <c r="M335" t="s">
        <v>228</v>
      </c>
      <c r="N335" t="s">
        <v>74</v>
      </c>
      <c r="O335" t="s">
        <v>75</v>
      </c>
      <c r="P335" t="s">
        <v>76</v>
      </c>
      <c r="Q335" t="s">
        <v>77</v>
      </c>
      <c r="R335" t="s">
        <v>75</v>
      </c>
      <c r="S335" t="s">
        <v>70</v>
      </c>
      <c r="T335">
        <v>3</v>
      </c>
      <c r="U335" t="s">
        <v>1341</v>
      </c>
      <c r="V335" t="s">
        <v>103</v>
      </c>
      <c r="W335" t="s">
        <v>409</v>
      </c>
      <c r="X335">
        <v>2022</v>
      </c>
      <c r="Y335" t="s">
        <v>116</v>
      </c>
      <c r="Z335">
        <v>36</v>
      </c>
      <c r="AA335" s="1">
        <v>32166</v>
      </c>
      <c r="AB335" t="s">
        <v>97</v>
      </c>
      <c r="AC335" t="s">
        <v>77</v>
      </c>
      <c r="AD335" t="s">
        <v>70</v>
      </c>
      <c r="AE335">
        <v>4</v>
      </c>
      <c r="AF335">
        <v>16</v>
      </c>
      <c r="AG335" t="s">
        <v>84</v>
      </c>
      <c r="AH335" t="s">
        <v>85</v>
      </c>
      <c r="AI335">
        <v>0</v>
      </c>
      <c r="AJ335" t="s">
        <v>75</v>
      </c>
      <c r="AK335" t="s">
        <v>75</v>
      </c>
      <c r="AL335" t="s">
        <v>75</v>
      </c>
      <c r="AM335" t="s">
        <v>70</v>
      </c>
      <c r="AN335" t="s">
        <v>86</v>
      </c>
      <c r="AO335" t="s">
        <v>70</v>
      </c>
      <c r="AP335" t="s">
        <v>75</v>
      </c>
      <c r="AQ335" t="s">
        <v>75</v>
      </c>
      <c r="AR335" t="s">
        <v>77</v>
      </c>
      <c r="AS335">
        <v>10550</v>
      </c>
      <c r="AT335">
        <v>500</v>
      </c>
      <c r="AU335" t="s">
        <v>75</v>
      </c>
      <c r="AV335" t="s">
        <v>75</v>
      </c>
      <c r="AW335" t="s">
        <v>87</v>
      </c>
      <c r="AX335" t="s">
        <v>70</v>
      </c>
      <c r="AY335">
        <v>91.6</v>
      </c>
      <c r="AZ335">
        <v>994.82</v>
      </c>
      <c r="BA335">
        <v>3250</v>
      </c>
      <c r="BB335">
        <v>13250</v>
      </c>
      <c r="BC335" t="s">
        <v>88</v>
      </c>
      <c r="BD335">
        <v>93.44</v>
      </c>
      <c r="BE335">
        <v>1048.3699999999999</v>
      </c>
      <c r="BF335">
        <v>7763</v>
      </c>
      <c r="BG335">
        <v>12420</v>
      </c>
      <c r="BH335" t="s">
        <v>88</v>
      </c>
      <c r="BI335">
        <v>129.1</v>
      </c>
      <c r="BJ335">
        <v>1403.61</v>
      </c>
      <c r="BK335">
        <v>5200</v>
      </c>
      <c r="BL335">
        <v>13750</v>
      </c>
      <c r="BM335" t="s">
        <v>88</v>
      </c>
    </row>
    <row r="336" spans="1:65" hidden="1" x14ac:dyDescent="0.2">
      <c r="A336">
        <v>10335</v>
      </c>
      <c r="B336" t="s">
        <v>65</v>
      </c>
      <c r="C336" s="1">
        <v>45356</v>
      </c>
      <c r="D336" t="s">
        <v>70</v>
      </c>
      <c r="E336">
        <v>2007</v>
      </c>
      <c r="F336" t="s">
        <v>652</v>
      </c>
      <c r="G336" t="s">
        <v>677</v>
      </c>
      <c r="H336" t="s">
        <v>1342</v>
      </c>
      <c r="I336" t="s">
        <v>654</v>
      </c>
      <c r="J336" t="s">
        <v>100</v>
      </c>
      <c r="K336" t="s">
        <v>72</v>
      </c>
      <c r="L336">
        <v>1995</v>
      </c>
      <c r="M336" t="s">
        <v>245</v>
      </c>
      <c r="N336" t="s">
        <v>93</v>
      </c>
      <c r="O336" t="s">
        <v>75</v>
      </c>
      <c r="P336" t="s">
        <v>76</v>
      </c>
      <c r="Q336" t="s">
        <v>77</v>
      </c>
      <c r="R336" t="s">
        <v>75</v>
      </c>
      <c r="S336" t="s">
        <v>398</v>
      </c>
      <c r="T336">
        <v>42</v>
      </c>
      <c r="U336" t="s">
        <v>1343</v>
      </c>
      <c r="V336" t="s">
        <v>103</v>
      </c>
      <c r="W336" t="s">
        <v>461</v>
      </c>
      <c r="X336">
        <v>1025</v>
      </c>
      <c r="Y336" t="s">
        <v>116</v>
      </c>
      <c r="Z336">
        <v>33</v>
      </c>
      <c r="AA336" s="1">
        <v>33262</v>
      </c>
      <c r="AB336" t="s">
        <v>97</v>
      </c>
      <c r="AC336" t="s">
        <v>77</v>
      </c>
      <c r="AD336" t="s">
        <v>70</v>
      </c>
      <c r="AE336">
        <v>4</v>
      </c>
      <c r="AF336">
        <v>16</v>
      </c>
      <c r="AG336" t="s">
        <v>84</v>
      </c>
      <c r="AH336" t="s">
        <v>85</v>
      </c>
      <c r="AI336">
        <v>0</v>
      </c>
      <c r="AJ336" t="s">
        <v>75</v>
      </c>
      <c r="AK336" t="s">
        <v>75</v>
      </c>
      <c r="AL336" t="s">
        <v>75</v>
      </c>
      <c r="AM336" t="s">
        <v>70</v>
      </c>
      <c r="AN336" t="s">
        <v>86</v>
      </c>
      <c r="AO336" t="s">
        <v>70</v>
      </c>
      <c r="AP336" t="s">
        <v>75</v>
      </c>
      <c r="AQ336" t="s">
        <v>75</v>
      </c>
      <c r="AR336" t="s">
        <v>77</v>
      </c>
      <c r="AS336">
        <v>7740</v>
      </c>
      <c r="AT336">
        <v>500</v>
      </c>
      <c r="AU336" t="s">
        <v>75</v>
      </c>
      <c r="AV336" t="s">
        <v>75</v>
      </c>
      <c r="AW336" t="s">
        <v>87</v>
      </c>
      <c r="AX336" t="s">
        <v>70</v>
      </c>
      <c r="AY336">
        <v>-1</v>
      </c>
      <c r="AZ336">
        <v>-1</v>
      </c>
      <c r="BA336">
        <v>-1</v>
      </c>
      <c r="BB336">
        <v>-1</v>
      </c>
      <c r="BC336" t="s">
        <v>159</v>
      </c>
      <c r="BD336">
        <v>88.69</v>
      </c>
      <c r="BE336">
        <v>995.12</v>
      </c>
      <c r="BF336">
        <v>4838</v>
      </c>
      <c r="BG336">
        <v>7740</v>
      </c>
      <c r="BH336" t="s">
        <v>88</v>
      </c>
      <c r="BI336">
        <v>-1</v>
      </c>
      <c r="BJ336">
        <v>-1</v>
      </c>
      <c r="BK336">
        <v>-1</v>
      </c>
      <c r="BL336">
        <v>-1</v>
      </c>
      <c r="BM336" t="s">
        <v>159</v>
      </c>
    </row>
    <row r="337" spans="1:65" x14ac:dyDescent="0.2">
      <c r="A337">
        <v>10336</v>
      </c>
      <c r="B337" t="s">
        <v>65</v>
      </c>
      <c r="C337" s="1">
        <v>45356</v>
      </c>
      <c r="D337" t="s">
        <v>1344</v>
      </c>
      <c r="E337">
        <v>2005</v>
      </c>
      <c r="F337" t="s">
        <v>141</v>
      </c>
      <c r="G337" t="s">
        <v>446</v>
      </c>
      <c r="H337" t="s">
        <v>70</v>
      </c>
      <c r="I337" t="s">
        <v>70</v>
      </c>
      <c r="J337" t="s">
        <v>100</v>
      </c>
      <c r="K337" t="s">
        <v>72</v>
      </c>
      <c r="L337">
        <v>1339</v>
      </c>
      <c r="M337" t="s">
        <v>73</v>
      </c>
      <c r="N337" t="s">
        <v>93</v>
      </c>
      <c r="O337" t="s">
        <v>75</v>
      </c>
      <c r="P337" t="s">
        <v>76</v>
      </c>
      <c r="Q337" t="s">
        <v>77</v>
      </c>
      <c r="R337" t="s">
        <v>75</v>
      </c>
      <c r="S337" t="s">
        <v>70</v>
      </c>
      <c r="T337">
        <v>5</v>
      </c>
      <c r="U337" t="s">
        <v>1345</v>
      </c>
      <c r="V337" t="s">
        <v>103</v>
      </c>
      <c r="W337" t="s">
        <v>530</v>
      </c>
      <c r="X337">
        <v>1041</v>
      </c>
      <c r="Y337" t="s">
        <v>116</v>
      </c>
      <c r="Z337">
        <v>34</v>
      </c>
      <c r="AA337" s="1">
        <v>32897</v>
      </c>
      <c r="AB337" t="s">
        <v>248</v>
      </c>
      <c r="AC337" t="s">
        <v>77</v>
      </c>
      <c r="AD337" t="s">
        <v>77</v>
      </c>
      <c r="AE337">
        <v>4</v>
      </c>
      <c r="AF337">
        <v>16</v>
      </c>
      <c r="AG337" t="s">
        <v>84</v>
      </c>
      <c r="AH337" t="s">
        <v>85</v>
      </c>
      <c r="AI337">
        <v>0</v>
      </c>
      <c r="AJ337" t="s">
        <v>75</v>
      </c>
      <c r="AK337" t="s">
        <v>75</v>
      </c>
      <c r="AL337" t="s">
        <v>75</v>
      </c>
      <c r="AM337" t="s">
        <v>70</v>
      </c>
      <c r="AN337" t="s">
        <v>86</v>
      </c>
      <c r="AO337" t="s">
        <v>70</v>
      </c>
      <c r="AP337" t="s">
        <v>75</v>
      </c>
      <c r="AQ337" t="s">
        <v>75</v>
      </c>
      <c r="AR337" t="s">
        <v>77</v>
      </c>
      <c r="AS337">
        <v>4950</v>
      </c>
      <c r="AT337">
        <v>500</v>
      </c>
      <c r="AU337" t="s">
        <v>75</v>
      </c>
      <c r="AV337" t="s">
        <v>75</v>
      </c>
      <c r="AW337" t="s">
        <v>87</v>
      </c>
      <c r="AX337" t="s">
        <v>70</v>
      </c>
      <c r="AY337">
        <v>86.55</v>
      </c>
      <c r="AZ337">
        <v>940.01</v>
      </c>
      <c r="BA337">
        <v>1</v>
      </c>
      <c r="BB337">
        <v>9050</v>
      </c>
      <c r="BC337" t="s">
        <v>88</v>
      </c>
      <c r="BD337">
        <v>78.45</v>
      </c>
      <c r="BE337">
        <v>880.27</v>
      </c>
      <c r="BF337">
        <v>4163</v>
      </c>
      <c r="BG337">
        <v>6660</v>
      </c>
      <c r="BH337" t="s">
        <v>88</v>
      </c>
      <c r="BI337">
        <v>117.78</v>
      </c>
      <c r="BJ337">
        <v>1288.28</v>
      </c>
      <c r="BK337">
        <v>2800</v>
      </c>
      <c r="BL337">
        <v>7450</v>
      </c>
      <c r="BM337" t="s">
        <v>88</v>
      </c>
    </row>
    <row r="338" spans="1:65" x14ac:dyDescent="0.2">
      <c r="A338">
        <v>10337</v>
      </c>
      <c r="B338" t="s">
        <v>65</v>
      </c>
      <c r="C338" s="1">
        <v>45356</v>
      </c>
      <c r="D338" t="s">
        <v>70</v>
      </c>
      <c r="E338">
        <v>1997</v>
      </c>
      <c r="F338" t="s">
        <v>141</v>
      </c>
      <c r="G338" t="s">
        <v>1346</v>
      </c>
      <c r="H338" t="s">
        <v>1347</v>
      </c>
      <c r="I338" t="s">
        <v>70</v>
      </c>
      <c r="J338" t="s">
        <v>71</v>
      </c>
      <c r="K338" t="s">
        <v>72</v>
      </c>
      <c r="L338">
        <v>1790</v>
      </c>
      <c r="M338" t="s">
        <v>73</v>
      </c>
      <c r="N338" t="s">
        <v>74</v>
      </c>
      <c r="O338" t="s">
        <v>75</v>
      </c>
      <c r="P338" t="s">
        <v>76</v>
      </c>
      <c r="Q338" t="s">
        <v>77</v>
      </c>
      <c r="R338" t="s">
        <v>75</v>
      </c>
      <c r="S338" t="s">
        <v>70</v>
      </c>
      <c r="T338">
        <v>6</v>
      </c>
      <c r="U338" t="s">
        <v>1348</v>
      </c>
      <c r="V338" t="s">
        <v>80</v>
      </c>
      <c r="W338" t="s">
        <v>1059</v>
      </c>
      <c r="X338">
        <v>2024</v>
      </c>
      <c r="Y338" t="s">
        <v>116</v>
      </c>
      <c r="Z338">
        <v>37</v>
      </c>
      <c r="AA338" s="1">
        <v>31801</v>
      </c>
      <c r="AB338" t="s">
        <v>97</v>
      </c>
      <c r="AC338" t="s">
        <v>77</v>
      </c>
      <c r="AD338" t="s">
        <v>70</v>
      </c>
      <c r="AE338">
        <v>4</v>
      </c>
      <c r="AF338">
        <v>16</v>
      </c>
      <c r="AG338" t="s">
        <v>124</v>
      </c>
      <c r="AH338" t="s">
        <v>85</v>
      </c>
      <c r="AI338">
        <v>0</v>
      </c>
      <c r="AJ338" t="s">
        <v>75</v>
      </c>
      <c r="AK338" t="s">
        <v>75</v>
      </c>
      <c r="AL338" t="s">
        <v>75</v>
      </c>
      <c r="AM338" t="s">
        <v>70</v>
      </c>
      <c r="AN338" t="s">
        <v>86</v>
      </c>
      <c r="AO338" t="s">
        <v>70</v>
      </c>
      <c r="AP338" t="s">
        <v>75</v>
      </c>
      <c r="AQ338" t="s">
        <v>75</v>
      </c>
      <c r="AR338" t="s">
        <v>77</v>
      </c>
      <c r="AS338">
        <v>3675</v>
      </c>
      <c r="AT338">
        <v>500</v>
      </c>
      <c r="AU338" t="s">
        <v>75</v>
      </c>
      <c r="AV338" t="s">
        <v>75</v>
      </c>
      <c r="AW338" t="s">
        <v>87</v>
      </c>
      <c r="AX338" t="s">
        <v>70</v>
      </c>
      <c r="AY338">
        <v>67.34</v>
      </c>
      <c r="AZ338">
        <v>731.57</v>
      </c>
      <c r="BA338">
        <v>1</v>
      </c>
      <c r="BB338">
        <v>7850</v>
      </c>
      <c r="BC338" t="s">
        <v>88</v>
      </c>
      <c r="BD338">
        <v>54.71</v>
      </c>
      <c r="BE338">
        <v>614.02</v>
      </c>
      <c r="BF338">
        <v>3675</v>
      </c>
      <c r="BG338">
        <v>5880</v>
      </c>
      <c r="BH338" t="s">
        <v>88</v>
      </c>
      <c r="BI338">
        <v>107.21</v>
      </c>
      <c r="BJ338">
        <v>1164.93</v>
      </c>
      <c r="BK338">
        <v>2450</v>
      </c>
      <c r="BL338">
        <v>6550</v>
      </c>
      <c r="BM338" t="s">
        <v>88</v>
      </c>
    </row>
    <row r="339" spans="1:65" hidden="1" x14ac:dyDescent="0.2">
      <c r="A339">
        <v>10338</v>
      </c>
      <c r="B339" t="s">
        <v>65</v>
      </c>
      <c r="C339" s="1">
        <v>45356</v>
      </c>
      <c r="D339" t="s">
        <v>70</v>
      </c>
      <c r="E339">
        <v>2014</v>
      </c>
      <c r="F339" t="s">
        <v>89</v>
      </c>
      <c r="G339" t="s">
        <v>1349</v>
      </c>
      <c r="H339" t="s">
        <v>429</v>
      </c>
      <c r="I339">
        <v>70</v>
      </c>
      <c r="J339" t="s">
        <v>92</v>
      </c>
      <c r="K339" t="s">
        <v>133</v>
      </c>
      <c r="L339">
        <v>4461</v>
      </c>
      <c r="M339" t="s">
        <v>175</v>
      </c>
      <c r="N339" t="s">
        <v>207</v>
      </c>
      <c r="O339" t="s">
        <v>75</v>
      </c>
      <c r="P339" t="s">
        <v>76</v>
      </c>
      <c r="Q339" t="s">
        <v>77</v>
      </c>
      <c r="R339" t="s">
        <v>75</v>
      </c>
      <c r="S339" t="s">
        <v>70</v>
      </c>
      <c r="T339">
        <v>12</v>
      </c>
      <c r="U339" t="s">
        <v>1350</v>
      </c>
      <c r="V339" t="s">
        <v>103</v>
      </c>
      <c r="W339" t="s">
        <v>504</v>
      </c>
      <c r="X339">
        <v>3118</v>
      </c>
      <c r="Y339" t="s">
        <v>147</v>
      </c>
      <c r="Z339">
        <v>64</v>
      </c>
      <c r="AA339" s="1">
        <v>21939</v>
      </c>
      <c r="AB339" t="s">
        <v>97</v>
      </c>
      <c r="AC339" t="s">
        <v>77</v>
      </c>
      <c r="AD339" t="s">
        <v>70</v>
      </c>
      <c r="AE339">
        <v>4</v>
      </c>
      <c r="AF339">
        <v>16</v>
      </c>
      <c r="AG339" t="s">
        <v>124</v>
      </c>
      <c r="AH339" t="s">
        <v>85</v>
      </c>
      <c r="AI339">
        <v>0</v>
      </c>
      <c r="AJ339" t="s">
        <v>75</v>
      </c>
      <c r="AK339" t="s">
        <v>75</v>
      </c>
      <c r="AL339" t="s">
        <v>75</v>
      </c>
      <c r="AM339" t="s">
        <v>70</v>
      </c>
      <c r="AN339" t="s">
        <v>86</v>
      </c>
      <c r="AO339" t="s">
        <v>70</v>
      </c>
      <c r="AP339" t="s">
        <v>75</v>
      </c>
      <c r="AQ339" t="s">
        <v>75</v>
      </c>
      <c r="AR339" t="s">
        <v>77</v>
      </c>
      <c r="AS339">
        <v>60780</v>
      </c>
      <c r="AT339">
        <v>500</v>
      </c>
      <c r="AU339" t="s">
        <v>75</v>
      </c>
      <c r="AV339" t="s">
        <v>75</v>
      </c>
      <c r="AW339" t="s">
        <v>87</v>
      </c>
      <c r="AX339" t="s">
        <v>70</v>
      </c>
      <c r="AY339">
        <v>-1</v>
      </c>
      <c r="AZ339">
        <v>-1</v>
      </c>
      <c r="BA339">
        <v>-1</v>
      </c>
      <c r="BB339">
        <v>-1</v>
      </c>
      <c r="BC339" t="s">
        <v>159</v>
      </c>
      <c r="BD339">
        <v>108.93</v>
      </c>
      <c r="BE339">
        <v>1222.1500000000001</v>
      </c>
      <c r="BF339">
        <v>37988</v>
      </c>
      <c r="BG339">
        <v>60780</v>
      </c>
      <c r="BH339" t="s">
        <v>88</v>
      </c>
      <c r="BI339">
        <v>128.61000000000001</v>
      </c>
      <c r="BJ339">
        <v>1398.39</v>
      </c>
      <c r="BK339">
        <v>25300</v>
      </c>
      <c r="BL339">
        <v>65850</v>
      </c>
      <c r="BM339" t="s">
        <v>88</v>
      </c>
    </row>
    <row r="340" spans="1:65" hidden="1" x14ac:dyDescent="0.2">
      <c r="A340">
        <v>10339</v>
      </c>
      <c r="B340" t="s">
        <v>65</v>
      </c>
      <c r="C340" s="1">
        <v>45356</v>
      </c>
      <c r="D340" t="s">
        <v>70</v>
      </c>
      <c r="E340">
        <v>2009</v>
      </c>
      <c r="F340" t="s">
        <v>67</v>
      </c>
      <c r="G340" t="s">
        <v>308</v>
      </c>
      <c r="H340" t="s">
        <v>309</v>
      </c>
      <c r="I340" t="s">
        <v>842</v>
      </c>
      <c r="J340" t="s">
        <v>71</v>
      </c>
      <c r="K340" t="s">
        <v>72</v>
      </c>
      <c r="L340">
        <v>2495</v>
      </c>
      <c r="M340" t="s">
        <v>223</v>
      </c>
      <c r="N340" t="s">
        <v>93</v>
      </c>
      <c r="O340" t="s">
        <v>75</v>
      </c>
      <c r="P340" t="s">
        <v>76</v>
      </c>
      <c r="Q340" t="s">
        <v>77</v>
      </c>
      <c r="R340" t="s">
        <v>75</v>
      </c>
      <c r="S340" t="s">
        <v>70</v>
      </c>
      <c r="T340">
        <v>84</v>
      </c>
      <c r="U340" t="s">
        <v>1351</v>
      </c>
      <c r="V340" t="s">
        <v>103</v>
      </c>
      <c r="W340" t="s">
        <v>750</v>
      </c>
      <c r="X340">
        <v>2025</v>
      </c>
      <c r="Y340" t="s">
        <v>116</v>
      </c>
      <c r="Z340">
        <v>23</v>
      </c>
      <c r="AA340" s="1">
        <v>36915</v>
      </c>
      <c r="AB340" t="s">
        <v>97</v>
      </c>
      <c r="AC340" t="s">
        <v>77</v>
      </c>
      <c r="AD340" t="s">
        <v>70</v>
      </c>
      <c r="AE340">
        <v>4</v>
      </c>
      <c r="AF340">
        <v>16</v>
      </c>
      <c r="AG340" t="s">
        <v>124</v>
      </c>
      <c r="AH340" t="s">
        <v>148</v>
      </c>
      <c r="AI340">
        <v>0</v>
      </c>
      <c r="AJ340" t="s">
        <v>75</v>
      </c>
      <c r="AK340" t="s">
        <v>75</v>
      </c>
      <c r="AL340" t="s">
        <v>75</v>
      </c>
      <c r="AM340" t="s">
        <v>70</v>
      </c>
      <c r="AN340" t="s">
        <v>86</v>
      </c>
      <c r="AO340" t="s">
        <v>70</v>
      </c>
      <c r="AP340" t="s">
        <v>75</v>
      </c>
      <c r="AQ340" t="s">
        <v>75</v>
      </c>
      <c r="AR340" t="s">
        <v>77</v>
      </c>
      <c r="AS340">
        <v>12800</v>
      </c>
      <c r="AT340">
        <v>500</v>
      </c>
      <c r="AU340" t="s">
        <v>75</v>
      </c>
      <c r="AV340" t="s">
        <v>75</v>
      </c>
      <c r="AW340" t="s">
        <v>87</v>
      </c>
      <c r="AX340" t="s">
        <v>70</v>
      </c>
      <c r="AY340">
        <v>209.7</v>
      </c>
      <c r="AZ340">
        <v>2276.17</v>
      </c>
      <c r="BA340">
        <v>2800</v>
      </c>
      <c r="BB340">
        <v>12800</v>
      </c>
      <c r="BC340" t="s">
        <v>98</v>
      </c>
      <c r="BD340">
        <v>-1</v>
      </c>
      <c r="BE340">
        <v>-1</v>
      </c>
      <c r="BF340">
        <v>-1</v>
      </c>
      <c r="BG340">
        <v>-1</v>
      </c>
      <c r="BH340" t="s">
        <v>149</v>
      </c>
      <c r="BI340">
        <v>282.37</v>
      </c>
      <c r="BJ340">
        <v>3075.79</v>
      </c>
      <c r="BK340">
        <v>4900</v>
      </c>
      <c r="BL340">
        <v>13100</v>
      </c>
      <c r="BM340" t="s">
        <v>88</v>
      </c>
    </row>
    <row r="341" spans="1:65" x14ac:dyDescent="0.2">
      <c r="A341">
        <v>10340</v>
      </c>
      <c r="B341" t="s">
        <v>65</v>
      </c>
      <c r="C341" s="1">
        <v>45356</v>
      </c>
      <c r="D341" t="s">
        <v>1352</v>
      </c>
      <c r="E341">
        <v>2012</v>
      </c>
      <c r="F341" t="s">
        <v>167</v>
      </c>
      <c r="G341" t="s">
        <v>168</v>
      </c>
      <c r="H341" t="s">
        <v>454</v>
      </c>
      <c r="I341" t="s">
        <v>1276</v>
      </c>
      <c r="J341" t="s">
        <v>92</v>
      </c>
      <c r="K341" t="s">
        <v>72</v>
      </c>
      <c r="L341">
        <v>2457</v>
      </c>
      <c r="M341" t="s">
        <v>163</v>
      </c>
      <c r="N341" t="s">
        <v>93</v>
      </c>
      <c r="O341" t="s">
        <v>75</v>
      </c>
      <c r="P341" t="s">
        <v>76</v>
      </c>
      <c r="Q341" t="s">
        <v>77</v>
      </c>
      <c r="R341" t="s">
        <v>75</v>
      </c>
      <c r="S341" t="s">
        <v>70</v>
      </c>
      <c r="T341">
        <v>9</v>
      </c>
      <c r="U341" t="s">
        <v>1353</v>
      </c>
      <c r="V341" t="s">
        <v>114</v>
      </c>
      <c r="W341" t="s">
        <v>1354</v>
      </c>
      <c r="X341">
        <v>3200</v>
      </c>
      <c r="Y341" t="s">
        <v>82</v>
      </c>
      <c r="Z341">
        <v>36</v>
      </c>
      <c r="AA341" s="1">
        <v>32166</v>
      </c>
      <c r="AB341" t="s">
        <v>97</v>
      </c>
      <c r="AC341" t="s">
        <v>77</v>
      </c>
      <c r="AD341" t="s">
        <v>70</v>
      </c>
      <c r="AE341">
        <v>4</v>
      </c>
      <c r="AF341">
        <v>16</v>
      </c>
      <c r="AG341" t="s">
        <v>124</v>
      </c>
      <c r="AH341" t="s">
        <v>148</v>
      </c>
      <c r="AI341">
        <v>0</v>
      </c>
      <c r="AJ341" t="s">
        <v>75</v>
      </c>
      <c r="AK341" t="s">
        <v>75</v>
      </c>
      <c r="AL341" t="s">
        <v>75</v>
      </c>
      <c r="AM341" t="s">
        <v>70</v>
      </c>
      <c r="AN341" t="s">
        <v>86</v>
      </c>
      <c r="AO341" t="s">
        <v>70</v>
      </c>
      <c r="AP341" t="s">
        <v>75</v>
      </c>
      <c r="AQ341" t="s">
        <v>75</v>
      </c>
      <c r="AR341" t="s">
        <v>77</v>
      </c>
      <c r="AS341">
        <v>11400</v>
      </c>
      <c r="AT341">
        <v>500</v>
      </c>
      <c r="AU341" t="s">
        <v>75</v>
      </c>
      <c r="AV341" t="s">
        <v>75</v>
      </c>
      <c r="AW341" t="s">
        <v>87</v>
      </c>
      <c r="AX341" t="s">
        <v>70</v>
      </c>
      <c r="AY341">
        <v>109.38</v>
      </c>
      <c r="AZ341">
        <v>1187.77</v>
      </c>
      <c r="BA341">
        <v>2600</v>
      </c>
      <c r="BB341">
        <v>12600</v>
      </c>
      <c r="BC341" t="s">
        <v>88</v>
      </c>
      <c r="BD341">
        <v>79.38</v>
      </c>
      <c r="BE341">
        <v>890.66</v>
      </c>
      <c r="BF341">
        <v>7125</v>
      </c>
      <c r="BG341">
        <v>11400</v>
      </c>
      <c r="BH341" t="s">
        <v>88</v>
      </c>
      <c r="BI341">
        <v>164.21</v>
      </c>
      <c r="BJ341">
        <v>1786.72</v>
      </c>
      <c r="BK341">
        <v>4750</v>
      </c>
      <c r="BL341">
        <v>12650</v>
      </c>
      <c r="BM341" t="s">
        <v>88</v>
      </c>
    </row>
    <row r="342" spans="1:65" x14ac:dyDescent="0.2">
      <c r="A342">
        <v>10341</v>
      </c>
      <c r="B342" t="s">
        <v>65</v>
      </c>
      <c r="C342" s="1">
        <v>45356</v>
      </c>
      <c r="D342" t="s">
        <v>70</v>
      </c>
      <c r="E342">
        <v>2007</v>
      </c>
      <c r="F342" t="s">
        <v>89</v>
      </c>
      <c r="G342" t="s">
        <v>1355</v>
      </c>
      <c r="H342" t="s">
        <v>70</v>
      </c>
      <c r="I342" t="s">
        <v>70</v>
      </c>
      <c r="J342" t="s">
        <v>100</v>
      </c>
      <c r="K342" t="s">
        <v>72</v>
      </c>
      <c r="L342">
        <v>1297</v>
      </c>
      <c r="M342" t="s">
        <v>73</v>
      </c>
      <c r="N342" t="s">
        <v>93</v>
      </c>
      <c r="O342" t="s">
        <v>75</v>
      </c>
      <c r="P342" t="s">
        <v>76</v>
      </c>
      <c r="Q342" t="s">
        <v>77</v>
      </c>
      <c r="R342" t="s">
        <v>75</v>
      </c>
      <c r="S342" t="s">
        <v>70</v>
      </c>
      <c r="T342">
        <v>8</v>
      </c>
      <c r="U342" t="s">
        <v>1356</v>
      </c>
      <c r="V342" t="s">
        <v>103</v>
      </c>
      <c r="W342" t="s">
        <v>761</v>
      </c>
      <c r="X342">
        <v>5014</v>
      </c>
      <c r="Y342" t="s">
        <v>239</v>
      </c>
      <c r="Z342">
        <v>45</v>
      </c>
      <c r="AA342" s="1">
        <v>28879</v>
      </c>
      <c r="AB342" t="s">
        <v>97</v>
      </c>
      <c r="AC342" t="s">
        <v>77</v>
      </c>
      <c r="AD342" t="s">
        <v>70</v>
      </c>
      <c r="AE342">
        <v>4</v>
      </c>
      <c r="AF342">
        <v>16</v>
      </c>
      <c r="AG342" t="s">
        <v>84</v>
      </c>
      <c r="AH342" t="s">
        <v>85</v>
      </c>
      <c r="AI342">
        <v>0</v>
      </c>
      <c r="AJ342" t="s">
        <v>75</v>
      </c>
      <c r="AK342" t="s">
        <v>75</v>
      </c>
      <c r="AL342" t="s">
        <v>75</v>
      </c>
      <c r="AM342" t="s">
        <v>70</v>
      </c>
      <c r="AN342" t="s">
        <v>86</v>
      </c>
      <c r="AO342" t="s">
        <v>70</v>
      </c>
      <c r="AP342" t="s">
        <v>75</v>
      </c>
      <c r="AQ342" t="s">
        <v>75</v>
      </c>
      <c r="AR342" t="s">
        <v>77</v>
      </c>
      <c r="AS342">
        <v>4620</v>
      </c>
      <c r="AT342">
        <v>500</v>
      </c>
      <c r="AU342" t="s">
        <v>75</v>
      </c>
      <c r="AV342" t="s">
        <v>75</v>
      </c>
      <c r="AW342" t="s">
        <v>87</v>
      </c>
      <c r="AX342" t="s">
        <v>70</v>
      </c>
      <c r="AY342">
        <v>56.98</v>
      </c>
      <c r="AZ342">
        <v>619.24</v>
      </c>
      <c r="BA342">
        <v>1</v>
      </c>
      <c r="BB342">
        <v>7350</v>
      </c>
      <c r="BC342" t="s">
        <v>88</v>
      </c>
      <c r="BD342">
        <v>57.64</v>
      </c>
      <c r="BE342">
        <v>646.88</v>
      </c>
      <c r="BF342">
        <v>2888</v>
      </c>
      <c r="BG342">
        <v>4620</v>
      </c>
      <c r="BH342" t="s">
        <v>88</v>
      </c>
      <c r="BI342">
        <v>63.72</v>
      </c>
      <c r="BJ342">
        <v>690.47</v>
      </c>
      <c r="BK342">
        <v>1900</v>
      </c>
      <c r="BL342">
        <v>5150</v>
      </c>
      <c r="BM342" t="s">
        <v>88</v>
      </c>
    </row>
    <row r="343" spans="1:65" x14ac:dyDescent="0.2">
      <c r="A343">
        <v>10342</v>
      </c>
      <c r="B343" t="s">
        <v>65</v>
      </c>
      <c r="C343" s="1">
        <v>45356</v>
      </c>
      <c r="D343" t="s">
        <v>70</v>
      </c>
      <c r="E343">
        <v>2010</v>
      </c>
      <c r="F343" t="s">
        <v>89</v>
      </c>
      <c r="G343" t="s">
        <v>356</v>
      </c>
      <c r="H343" t="s">
        <v>70</v>
      </c>
      <c r="I343" t="s">
        <v>357</v>
      </c>
      <c r="J343" t="s">
        <v>100</v>
      </c>
      <c r="K343" t="s">
        <v>72</v>
      </c>
      <c r="L343">
        <v>1798</v>
      </c>
      <c r="M343" t="s">
        <v>228</v>
      </c>
      <c r="N343" t="s">
        <v>164</v>
      </c>
      <c r="O343" t="s">
        <v>75</v>
      </c>
      <c r="P343" t="s">
        <v>76</v>
      </c>
      <c r="Q343" t="s">
        <v>77</v>
      </c>
      <c r="R343" t="s">
        <v>75</v>
      </c>
      <c r="S343" t="s">
        <v>70</v>
      </c>
      <c r="T343">
        <v>84</v>
      </c>
      <c r="U343" t="s">
        <v>1351</v>
      </c>
      <c r="V343" t="s">
        <v>103</v>
      </c>
      <c r="W343" t="s">
        <v>750</v>
      </c>
      <c r="X343">
        <v>2025</v>
      </c>
      <c r="Y343" t="s">
        <v>116</v>
      </c>
      <c r="Z343">
        <v>27</v>
      </c>
      <c r="AA343" s="1">
        <v>35454</v>
      </c>
      <c r="AB343" t="s">
        <v>97</v>
      </c>
      <c r="AC343" t="s">
        <v>77</v>
      </c>
      <c r="AD343" t="s">
        <v>70</v>
      </c>
      <c r="AE343">
        <v>4</v>
      </c>
      <c r="AF343">
        <v>16</v>
      </c>
      <c r="AG343" t="s">
        <v>124</v>
      </c>
      <c r="AH343" t="s">
        <v>148</v>
      </c>
      <c r="AI343">
        <v>0</v>
      </c>
      <c r="AJ343" t="s">
        <v>75</v>
      </c>
      <c r="AK343" t="s">
        <v>75</v>
      </c>
      <c r="AL343" t="s">
        <v>75</v>
      </c>
      <c r="AM343" t="s">
        <v>70</v>
      </c>
      <c r="AN343" t="s">
        <v>86</v>
      </c>
      <c r="AO343" t="s">
        <v>70</v>
      </c>
      <c r="AP343" t="s">
        <v>75</v>
      </c>
      <c r="AQ343" t="s">
        <v>75</v>
      </c>
      <c r="AR343" t="s">
        <v>77</v>
      </c>
      <c r="AS343">
        <v>11880</v>
      </c>
      <c r="AT343">
        <v>500</v>
      </c>
      <c r="AU343" t="s">
        <v>75</v>
      </c>
      <c r="AV343" t="s">
        <v>75</v>
      </c>
      <c r="AW343" t="s">
        <v>87</v>
      </c>
      <c r="AX343" t="s">
        <v>70</v>
      </c>
      <c r="AY343">
        <v>151.52000000000001</v>
      </c>
      <c r="AZ343">
        <v>1644.9</v>
      </c>
      <c r="BA343">
        <v>5050</v>
      </c>
      <c r="BB343">
        <v>15150</v>
      </c>
      <c r="BC343" t="s">
        <v>98</v>
      </c>
      <c r="BD343">
        <v>107.68</v>
      </c>
      <c r="BE343">
        <v>1208.0899999999999</v>
      </c>
      <c r="BF343">
        <v>7425</v>
      </c>
      <c r="BG343">
        <v>11880</v>
      </c>
      <c r="BH343" t="s">
        <v>98</v>
      </c>
      <c r="BI343">
        <v>246.08</v>
      </c>
      <c r="BJ343">
        <v>2679.89</v>
      </c>
      <c r="BK343">
        <v>4950</v>
      </c>
      <c r="BL343">
        <v>13150</v>
      </c>
      <c r="BM343" t="s">
        <v>88</v>
      </c>
    </row>
    <row r="344" spans="1:65" x14ac:dyDescent="0.2">
      <c r="A344">
        <v>10343</v>
      </c>
      <c r="B344" t="s">
        <v>65</v>
      </c>
      <c r="C344" s="1">
        <v>45356</v>
      </c>
      <c r="D344" t="s">
        <v>70</v>
      </c>
      <c r="E344">
        <v>2008</v>
      </c>
      <c r="F344" t="s">
        <v>167</v>
      </c>
      <c r="G344" t="s">
        <v>212</v>
      </c>
      <c r="H344" t="s">
        <v>70</v>
      </c>
      <c r="I344" t="s">
        <v>70</v>
      </c>
      <c r="J344" t="s">
        <v>100</v>
      </c>
      <c r="K344" t="s">
        <v>72</v>
      </c>
      <c r="L344">
        <v>1994</v>
      </c>
      <c r="M344" t="s">
        <v>73</v>
      </c>
      <c r="N344" t="s">
        <v>74</v>
      </c>
      <c r="O344" t="s">
        <v>75</v>
      </c>
      <c r="P344" t="s">
        <v>76</v>
      </c>
      <c r="Q344" t="s">
        <v>77</v>
      </c>
      <c r="R344" t="s">
        <v>75</v>
      </c>
      <c r="S344">
        <v>103</v>
      </c>
      <c r="T344">
        <v>5</v>
      </c>
      <c r="U344" t="s">
        <v>1357</v>
      </c>
      <c r="V344" t="s">
        <v>103</v>
      </c>
      <c r="W344" t="s">
        <v>512</v>
      </c>
      <c r="X344">
        <v>9300</v>
      </c>
      <c r="Y344" t="s">
        <v>278</v>
      </c>
      <c r="Z344">
        <v>27</v>
      </c>
      <c r="AA344" s="1">
        <v>35454</v>
      </c>
      <c r="AB344" t="s">
        <v>97</v>
      </c>
      <c r="AC344" t="s">
        <v>77</v>
      </c>
      <c r="AD344" t="s">
        <v>70</v>
      </c>
      <c r="AE344">
        <v>4</v>
      </c>
      <c r="AF344">
        <v>16</v>
      </c>
      <c r="AG344" t="s">
        <v>124</v>
      </c>
      <c r="AH344" t="s">
        <v>148</v>
      </c>
      <c r="AI344">
        <v>0</v>
      </c>
      <c r="AJ344" t="s">
        <v>75</v>
      </c>
      <c r="AK344" t="s">
        <v>75</v>
      </c>
      <c r="AL344" t="s">
        <v>75</v>
      </c>
      <c r="AM344" t="s">
        <v>70</v>
      </c>
      <c r="AN344" t="s">
        <v>86</v>
      </c>
      <c r="AO344" t="s">
        <v>70</v>
      </c>
      <c r="AP344" t="s">
        <v>75</v>
      </c>
      <c r="AQ344" t="s">
        <v>75</v>
      </c>
      <c r="AR344" t="s">
        <v>77</v>
      </c>
      <c r="AS344">
        <v>9430</v>
      </c>
      <c r="AT344">
        <v>500</v>
      </c>
      <c r="AU344" t="s">
        <v>75</v>
      </c>
      <c r="AV344" t="s">
        <v>75</v>
      </c>
      <c r="AW344" t="s">
        <v>87</v>
      </c>
      <c r="AX344" t="s">
        <v>70</v>
      </c>
      <c r="AY344">
        <v>116.16</v>
      </c>
      <c r="AZ344">
        <v>1261.33</v>
      </c>
      <c r="BA344">
        <v>1750</v>
      </c>
      <c r="BB344">
        <v>11750</v>
      </c>
      <c r="BC344" t="s">
        <v>98</v>
      </c>
      <c r="BD344">
        <v>97.28</v>
      </c>
      <c r="BE344">
        <v>1091.49</v>
      </c>
      <c r="BF344">
        <v>7050</v>
      </c>
      <c r="BG344">
        <v>11280</v>
      </c>
      <c r="BH344" t="s">
        <v>88</v>
      </c>
      <c r="BI344">
        <v>169.11</v>
      </c>
      <c r="BJ344">
        <v>1840.2</v>
      </c>
      <c r="BK344">
        <v>4750</v>
      </c>
      <c r="BL344">
        <v>12650</v>
      </c>
      <c r="BM344" t="s">
        <v>88</v>
      </c>
    </row>
    <row r="345" spans="1:65" hidden="1" x14ac:dyDescent="0.2">
      <c r="A345">
        <v>10344</v>
      </c>
      <c r="B345" t="s">
        <v>65</v>
      </c>
      <c r="C345" s="1">
        <v>45356</v>
      </c>
      <c r="D345" t="s">
        <v>70</v>
      </c>
      <c r="E345">
        <v>2017</v>
      </c>
      <c r="F345" t="s">
        <v>350</v>
      </c>
      <c r="G345" t="s">
        <v>351</v>
      </c>
      <c r="H345" t="s">
        <v>944</v>
      </c>
      <c r="I345" t="s">
        <v>70</v>
      </c>
      <c r="J345" t="s">
        <v>92</v>
      </c>
      <c r="K345" t="s">
        <v>72</v>
      </c>
      <c r="L345">
        <v>1998</v>
      </c>
      <c r="M345" t="s">
        <v>1358</v>
      </c>
      <c r="N345" t="s">
        <v>93</v>
      </c>
      <c r="O345" t="s">
        <v>75</v>
      </c>
      <c r="P345" t="s">
        <v>76</v>
      </c>
      <c r="Q345" t="s">
        <v>77</v>
      </c>
      <c r="R345" t="s">
        <v>75</v>
      </c>
      <c r="S345" t="s">
        <v>70</v>
      </c>
      <c r="T345">
        <v>22</v>
      </c>
      <c r="U345" t="s">
        <v>1359</v>
      </c>
      <c r="V345" t="s">
        <v>103</v>
      </c>
      <c r="W345" t="s">
        <v>1360</v>
      </c>
      <c r="X345">
        <v>612</v>
      </c>
      <c r="Y345" t="s">
        <v>116</v>
      </c>
      <c r="Z345">
        <v>36</v>
      </c>
      <c r="AA345" s="1">
        <v>32166</v>
      </c>
      <c r="AB345" t="s">
        <v>97</v>
      </c>
      <c r="AC345" t="s">
        <v>77</v>
      </c>
      <c r="AD345" t="s">
        <v>70</v>
      </c>
      <c r="AE345">
        <v>4</v>
      </c>
      <c r="AF345">
        <v>16</v>
      </c>
      <c r="AG345" t="s">
        <v>124</v>
      </c>
      <c r="AH345" t="s">
        <v>85</v>
      </c>
      <c r="AI345">
        <v>1</v>
      </c>
      <c r="AJ345" t="s">
        <v>77</v>
      </c>
      <c r="AK345" t="s">
        <v>77</v>
      </c>
      <c r="AL345" t="s">
        <v>77</v>
      </c>
      <c r="AM345">
        <v>11</v>
      </c>
      <c r="AN345" s="1">
        <v>44985</v>
      </c>
      <c r="AO345" t="s">
        <v>106</v>
      </c>
      <c r="AP345" t="s">
        <v>75</v>
      </c>
      <c r="AQ345" t="s">
        <v>75</v>
      </c>
      <c r="AR345" t="s">
        <v>77</v>
      </c>
      <c r="AS345">
        <v>27300</v>
      </c>
      <c r="AT345">
        <v>500</v>
      </c>
      <c r="AU345" t="s">
        <v>75</v>
      </c>
      <c r="AV345" t="s">
        <v>75</v>
      </c>
      <c r="AW345" t="s">
        <v>87</v>
      </c>
      <c r="AX345" t="s">
        <v>70</v>
      </c>
      <c r="AY345">
        <v>177.97</v>
      </c>
      <c r="AZ345">
        <v>1931.91</v>
      </c>
      <c r="BA345">
        <v>11375</v>
      </c>
      <c r="BB345">
        <v>34125</v>
      </c>
      <c r="BC345" t="s">
        <v>88</v>
      </c>
      <c r="BD345">
        <v>170.86</v>
      </c>
      <c r="BE345">
        <v>1916.67</v>
      </c>
      <c r="BF345">
        <v>17063</v>
      </c>
      <c r="BG345">
        <v>27300</v>
      </c>
      <c r="BH345" t="s">
        <v>98</v>
      </c>
      <c r="BI345">
        <v>-1</v>
      </c>
      <c r="BJ345">
        <v>-1</v>
      </c>
      <c r="BK345">
        <v>11400</v>
      </c>
      <c r="BL345">
        <v>29600</v>
      </c>
      <c r="BM345" t="s">
        <v>159</v>
      </c>
    </row>
    <row r="346" spans="1:65" hidden="1" x14ac:dyDescent="0.2">
      <c r="A346">
        <v>10345</v>
      </c>
      <c r="B346" t="s">
        <v>65</v>
      </c>
      <c r="C346" s="1">
        <v>45356</v>
      </c>
      <c r="D346" t="s">
        <v>70</v>
      </c>
      <c r="E346">
        <v>2015</v>
      </c>
      <c r="F346" t="s">
        <v>541</v>
      </c>
      <c r="G346" t="s">
        <v>724</v>
      </c>
      <c r="H346" t="s">
        <v>1361</v>
      </c>
      <c r="I346" t="s">
        <v>1362</v>
      </c>
      <c r="J346" t="s">
        <v>100</v>
      </c>
      <c r="K346" t="s">
        <v>72</v>
      </c>
      <c r="L346">
        <v>1591</v>
      </c>
      <c r="M346" t="s">
        <v>245</v>
      </c>
      <c r="N346" t="s">
        <v>93</v>
      </c>
      <c r="O346" t="s">
        <v>75</v>
      </c>
      <c r="P346" t="s">
        <v>76</v>
      </c>
      <c r="Q346" t="s">
        <v>77</v>
      </c>
      <c r="R346" t="s">
        <v>75</v>
      </c>
      <c r="S346" t="s">
        <v>70</v>
      </c>
      <c r="T346">
        <v>42</v>
      </c>
      <c r="U346" t="s">
        <v>1363</v>
      </c>
      <c r="V346" t="s">
        <v>95</v>
      </c>
      <c r="W346" t="s">
        <v>404</v>
      </c>
      <c r="X346">
        <v>602</v>
      </c>
      <c r="Y346" t="s">
        <v>116</v>
      </c>
      <c r="Z346">
        <v>46</v>
      </c>
      <c r="AA346" s="1">
        <v>28514</v>
      </c>
      <c r="AB346" t="s">
        <v>97</v>
      </c>
      <c r="AC346" t="s">
        <v>77</v>
      </c>
      <c r="AD346" t="s">
        <v>70</v>
      </c>
      <c r="AE346">
        <v>4</v>
      </c>
      <c r="AF346">
        <v>16</v>
      </c>
      <c r="AG346" t="s">
        <v>84</v>
      </c>
      <c r="AH346" t="s">
        <v>85</v>
      </c>
      <c r="AI346">
        <v>0</v>
      </c>
      <c r="AJ346" t="s">
        <v>75</v>
      </c>
      <c r="AK346" t="s">
        <v>75</v>
      </c>
      <c r="AL346" t="s">
        <v>75</v>
      </c>
      <c r="AM346" t="s">
        <v>70</v>
      </c>
      <c r="AN346" t="s">
        <v>86</v>
      </c>
      <c r="AO346" t="s">
        <v>70</v>
      </c>
      <c r="AP346" t="s">
        <v>75</v>
      </c>
      <c r="AQ346" t="s">
        <v>75</v>
      </c>
      <c r="AR346" t="s">
        <v>77</v>
      </c>
      <c r="AS346">
        <v>17760</v>
      </c>
      <c r="AT346">
        <v>500</v>
      </c>
      <c r="AU346" t="s">
        <v>75</v>
      </c>
      <c r="AV346" t="s">
        <v>75</v>
      </c>
      <c r="AW346" t="s">
        <v>87</v>
      </c>
      <c r="AX346" t="s">
        <v>70</v>
      </c>
      <c r="AY346">
        <v>104.49</v>
      </c>
      <c r="AZ346">
        <v>1134.72</v>
      </c>
      <c r="BA346">
        <v>7400</v>
      </c>
      <c r="BB346">
        <v>22200</v>
      </c>
      <c r="BC346" t="s">
        <v>88</v>
      </c>
      <c r="BD346">
        <v>99.54</v>
      </c>
      <c r="BE346">
        <v>1116.73</v>
      </c>
      <c r="BF346">
        <v>11100</v>
      </c>
      <c r="BG346">
        <v>17760</v>
      </c>
      <c r="BH346" t="s">
        <v>88</v>
      </c>
      <c r="BI346">
        <v>-1</v>
      </c>
      <c r="BJ346">
        <v>-1</v>
      </c>
      <c r="BK346">
        <v>-1</v>
      </c>
      <c r="BL346">
        <v>-1</v>
      </c>
      <c r="BM346" t="s">
        <v>159</v>
      </c>
    </row>
    <row r="347" spans="1:65" x14ac:dyDescent="0.2">
      <c r="A347">
        <v>10346</v>
      </c>
      <c r="B347" t="s">
        <v>65</v>
      </c>
      <c r="C347" s="1">
        <v>45356</v>
      </c>
      <c r="D347" t="s">
        <v>70</v>
      </c>
      <c r="E347">
        <v>1999</v>
      </c>
      <c r="F347" t="s">
        <v>141</v>
      </c>
      <c r="G347" t="s">
        <v>1109</v>
      </c>
      <c r="H347" t="s">
        <v>143</v>
      </c>
      <c r="I347" t="s">
        <v>1364</v>
      </c>
      <c r="J347" t="s">
        <v>92</v>
      </c>
      <c r="K347" t="s">
        <v>72</v>
      </c>
      <c r="L347">
        <v>2254</v>
      </c>
      <c r="M347" t="s">
        <v>73</v>
      </c>
      <c r="N347" t="s">
        <v>93</v>
      </c>
      <c r="O347" t="s">
        <v>75</v>
      </c>
      <c r="P347" t="s">
        <v>76</v>
      </c>
      <c r="Q347" t="s">
        <v>77</v>
      </c>
      <c r="R347" t="s">
        <v>75</v>
      </c>
      <c r="S347" t="s">
        <v>70</v>
      </c>
      <c r="T347">
        <v>23</v>
      </c>
      <c r="U347" t="s">
        <v>1365</v>
      </c>
      <c r="V347" t="s">
        <v>225</v>
      </c>
      <c r="W347" t="s">
        <v>500</v>
      </c>
      <c r="X347">
        <v>1072</v>
      </c>
      <c r="Y347" t="s">
        <v>116</v>
      </c>
      <c r="Z347">
        <v>78</v>
      </c>
      <c r="AA347" s="1">
        <v>16826</v>
      </c>
      <c r="AB347" t="s">
        <v>97</v>
      </c>
      <c r="AC347" t="s">
        <v>77</v>
      </c>
      <c r="AD347" t="s">
        <v>70</v>
      </c>
      <c r="AE347">
        <v>4</v>
      </c>
      <c r="AF347">
        <v>16</v>
      </c>
      <c r="AG347" t="s">
        <v>124</v>
      </c>
      <c r="AH347" t="s">
        <v>85</v>
      </c>
      <c r="AI347">
        <v>0</v>
      </c>
      <c r="AJ347" t="s">
        <v>75</v>
      </c>
      <c r="AK347" t="s">
        <v>75</v>
      </c>
      <c r="AL347" t="s">
        <v>75</v>
      </c>
      <c r="AM347" t="s">
        <v>70</v>
      </c>
      <c r="AN347" t="s">
        <v>86</v>
      </c>
      <c r="AO347" t="s">
        <v>70</v>
      </c>
      <c r="AP347" t="s">
        <v>75</v>
      </c>
      <c r="AQ347" t="s">
        <v>75</v>
      </c>
      <c r="AR347" t="s">
        <v>77</v>
      </c>
      <c r="AS347">
        <v>3840</v>
      </c>
      <c r="AT347">
        <v>500</v>
      </c>
      <c r="AU347" t="s">
        <v>75</v>
      </c>
      <c r="AV347" t="s">
        <v>75</v>
      </c>
      <c r="AW347" t="s">
        <v>87</v>
      </c>
      <c r="AX347" t="s">
        <v>70</v>
      </c>
      <c r="AY347">
        <v>68.2</v>
      </c>
      <c r="AZ347">
        <v>740.92</v>
      </c>
      <c r="BA347">
        <v>1</v>
      </c>
      <c r="BB347">
        <v>6700</v>
      </c>
      <c r="BC347" t="s">
        <v>88</v>
      </c>
      <c r="BD347">
        <v>39.200000000000003</v>
      </c>
      <c r="BE347">
        <v>440.09</v>
      </c>
      <c r="BF347">
        <v>2588</v>
      </c>
      <c r="BG347">
        <v>4140</v>
      </c>
      <c r="BH347" t="s">
        <v>88</v>
      </c>
      <c r="BI347">
        <v>90.95</v>
      </c>
      <c r="BJ347">
        <v>987.54</v>
      </c>
      <c r="BK347">
        <v>1700</v>
      </c>
      <c r="BL347">
        <v>4650</v>
      </c>
      <c r="BM347" t="s">
        <v>88</v>
      </c>
    </row>
    <row r="348" spans="1:65" x14ac:dyDescent="0.2">
      <c r="A348">
        <v>10347</v>
      </c>
      <c r="B348" t="s">
        <v>65</v>
      </c>
      <c r="C348" s="1">
        <v>45356</v>
      </c>
      <c r="D348" t="s">
        <v>70</v>
      </c>
      <c r="E348">
        <v>2015</v>
      </c>
      <c r="F348" t="s">
        <v>295</v>
      </c>
      <c r="G348" t="s">
        <v>781</v>
      </c>
      <c r="H348" t="s">
        <v>476</v>
      </c>
      <c r="I348" t="s">
        <v>1366</v>
      </c>
      <c r="J348" t="s">
        <v>100</v>
      </c>
      <c r="K348" t="s">
        <v>133</v>
      </c>
      <c r="L348">
        <v>1395</v>
      </c>
      <c r="M348" t="s">
        <v>783</v>
      </c>
      <c r="N348" t="s">
        <v>93</v>
      </c>
      <c r="O348" t="s">
        <v>75</v>
      </c>
      <c r="P348" t="s">
        <v>76</v>
      </c>
      <c r="Q348" t="s">
        <v>77</v>
      </c>
      <c r="R348" t="s">
        <v>75</v>
      </c>
      <c r="S348" t="s">
        <v>70</v>
      </c>
      <c r="T348">
        <v>21</v>
      </c>
      <c r="U348" t="s">
        <v>1367</v>
      </c>
      <c r="V348" t="s">
        <v>103</v>
      </c>
      <c r="W348" t="s">
        <v>1368</v>
      </c>
      <c r="X348">
        <v>7618</v>
      </c>
      <c r="Y348" t="s">
        <v>172</v>
      </c>
      <c r="Z348">
        <v>70</v>
      </c>
      <c r="AA348" s="1">
        <v>19748</v>
      </c>
      <c r="AB348" t="s">
        <v>97</v>
      </c>
      <c r="AC348" t="s">
        <v>77</v>
      </c>
      <c r="AD348" t="s">
        <v>70</v>
      </c>
      <c r="AE348">
        <v>4</v>
      </c>
      <c r="AF348">
        <v>16</v>
      </c>
      <c r="AG348" t="s">
        <v>84</v>
      </c>
      <c r="AH348" t="s">
        <v>85</v>
      </c>
      <c r="AI348">
        <v>0</v>
      </c>
      <c r="AJ348" t="s">
        <v>75</v>
      </c>
      <c r="AK348" t="s">
        <v>75</v>
      </c>
      <c r="AL348" t="s">
        <v>75</v>
      </c>
      <c r="AM348" t="s">
        <v>70</v>
      </c>
      <c r="AN348" t="s">
        <v>86</v>
      </c>
      <c r="AO348" t="s">
        <v>70</v>
      </c>
      <c r="AP348" t="s">
        <v>75</v>
      </c>
      <c r="AQ348" t="s">
        <v>75</v>
      </c>
      <c r="AR348" t="s">
        <v>77</v>
      </c>
      <c r="AS348">
        <v>15960</v>
      </c>
      <c r="AT348">
        <v>500</v>
      </c>
      <c r="AU348" t="s">
        <v>75</v>
      </c>
      <c r="AV348" t="s">
        <v>75</v>
      </c>
      <c r="AW348" t="s">
        <v>87</v>
      </c>
      <c r="AX348" t="s">
        <v>70</v>
      </c>
      <c r="AY348">
        <v>72.88</v>
      </c>
      <c r="AZ348">
        <v>791.73</v>
      </c>
      <c r="BA348">
        <v>9000</v>
      </c>
      <c r="BB348">
        <v>27000</v>
      </c>
      <c r="BC348" t="s">
        <v>88</v>
      </c>
      <c r="BD348">
        <v>70.42</v>
      </c>
      <c r="BE348">
        <v>790.23</v>
      </c>
      <c r="BF348">
        <v>9975</v>
      </c>
      <c r="BG348">
        <v>15960</v>
      </c>
      <c r="BH348" t="s">
        <v>88</v>
      </c>
      <c r="BI348">
        <v>80.8</v>
      </c>
      <c r="BJ348">
        <v>876.79</v>
      </c>
      <c r="BK348">
        <v>8300</v>
      </c>
      <c r="BL348">
        <v>21750</v>
      </c>
      <c r="BM348" t="s">
        <v>88</v>
      </c>
    </row>
    <row r="349" spans="1:65" hidden="1" x14ac:dyDescent="0.2">
      <c r="A349">
        <v>10348</v>
      </c>
      <c r="B349" t="s">
        <v>65</v>
      </c>
      <c r="C349" s="1">
        <v>45356</v>
      </c>
      <c r="D349" t="s">
        <v>1369</v>
      </c>
      <c r="E349">
        <v>2002</v>
      </c>
      <c r="F349" t="s">
        <v>269</v>
      </c>
      <c r="G349" t="s">
        <v>1370</v>
      </c>
      <c r="H349" t="s">
        <v>577</v>
      </c>
      <c r="I349" t="s">
        <v>1371</v>
      </c>
      <c r="J349" t="s">
        <v>92</v>
      </c>
      <c r="K349" t="s">
        <v>72</v>
      </c>
      <c r="L349">
        <v>4011</v>
      </c>
      <c r="M349" t="s">
        <v>73</v>
      </c>
      <c r="N349" t="s">
        <v>93</v>
      </c>
      <c r="O349" t="s">
        <v>75</v>
      </c>
      <c r="P349" t="s">
        <v>76</v>
      </c>
      <c r="Q349" t="s">
        <v>77</v>
      </c>
      <c r="R349" t="s">
        <v>75</v>
      </c>
      <c r="S349">
        <v>2</v>
      </c>
      <c r="T349" t="s">
        <v>1372</v>
      </c>
      <c r="U349" t="s">
        <v>1373</v>
      </c>
      <c r="V349" t="s">
        <v>95</v>
      </c>
      <c r="W349" t="s">
        <v>1374</v>
      </c>
      <c r="X349">
        <v>2024</v>
      </c>
      <c r="Y349" t="s">
        <v>116</v>
      </c>
      <c r="Z349">
        <v>28</v>
      </c>
      <c r="AA349" s="1">
        <v>35088</v>
      </c>
      <c r="AB349" t="s">
        <v>83</v>
      </c>
      <c r="AC349" t="s">
        <v>77</v>
      </c>
      <c r="AD349" t="s">
        <v>70</v>
      </c>
      <c r="AE349">
        <v>4</v>
      </c>
      <c r="AF349">
        <v>16</v>
      </c>
      <c r="AG349" t="s">
        <v>84</v>
      </c>
      <c r="AH349" t="s">
        <v>85</v>
      </c>
      <c r="AI349">
        <v>0</v>
      </c>
      <c r="AJ349" t="s">
        <v>75</v>
      </c>
      <c r="AK349" t="s">
        <v>75</v>
      </c>
      <c r="AL349" t="s">
        <v>75</v>
      </c>
      <c r="AM349" t="s">
        <v>70</v>
      </c>
      <c r="AN349" t="s">
        <v>86</v>
      </c>
      <c r="AO349" t="s">
        <v>70</v>
      </c>
      <c r="AP349" t="s">
        <v>75</v>
      </c>
      <c r="AQ349" t="s">
        <v>75</v>
      </c>
      <c r="AR349" t="s">
        <v>77</v>
      </c>
      <c r="AS349">
        <v>7500</v>
      </c>
      <c r="AT349">
        <v>500</v>
      </c>
      <c r="AU349" t="s">
        <v>75</v>
      </c>
      <c r="AV349" t="s">
        <v>75</v>
      </c>
      <c r="AW349" t="s">
        <v>87</v>
      </c>
      <c r="AX349" t="s">
        <v>70</v>
      </c>
      <c r="AY349">
        <v>-1</v>
      </c>
      <c r="AZ349">
        <v>-1</v>
      </c>
      <c r="BA349">
        <v>-1</v>
      </c>
      <c r="BB349">
        <v>-1</v>
      </c>
      <c r="BC349" t="s">
        <v>159</v>
      </c>
      <c r="BD349">
        <v>-1</v>
      </c>
      <c r="BE349">
        <v>-1</v>
      </c>
      <c r="BF349">
        <v>-1</v>
      </c>
      <c r="BG349">
        <v>-1</v>
      </c>
      <c r="BH349" t="s">
        <v>149</v>
      </c>
      <c r="BI349">
        <v>139.79</v>
      </c>
      <c r="BJ349">
        <v>1520.42</v>
      </c>
      <c r="BK349">
        <v>2800</v>
      </c>
      <c r="BL349">
        <v>7500</v>
      </c>
      <c r="BM349" t="s">
        <v>88</v>
      </c>
    </row>
    <row r="350" spans="1:65" x14ac:dyDescent="0.2">
      <c r="A350">
        <v>10349</v>
      </c>
      <c r="B350" t="s">
        <v>65</v>
      </c>
      <c r="C350" s="1">
        <v>45356</v>
      </c>
      <c r="D350" t="s">
        <v>70</v>
      </c>
      <c r="E350">
        <v>2017</v>
      </c>
      <c r="F350" t="s">
        <v>797</v>
      </c>
      <c r="G350" t="s">
        <v>798</v>
      </c>
      <c r="H350" t="s">
        <v>70</v>
      </c>
      <c r="I350" t="s">
        <v>70</v>
      </c>
      <c r="J350" t="s">
        <v>263</v>
      </c>
      <c r="K350" t="s">
        <v>133</v>
      </c>
      <c r="L350">
        <v>2776</v>
      </c>
      <c r="M350" t="s">
        <v>175</v>
      </c>
      <c r="N350" t="s">
        <v>207</v>
      </c>
      <c r="O350" t="s">
        <v>75</v>
      </c>
      <c r="P350" t="s">
        <v>76</v>
      </c>
      <c r="Q350" t="s">
        <v>77</v>
      </c>
      <c r="R350" t="s">
        <v>75</v>
      </c>
      <c r="S350" t="s">
        <v>70</v>
      </c>
      <c r="T350">
        <v>75</v>
      </c>
      <c r="U350" t="s">
        <v>1375</v>
      </c>
      <c r="V350" t="s">
        <v>80</v>
      </c>
      <c r="W350" t="s">
        <v>1376</v>
      </c>
      <c r="X350">
        <v>9689</v>
      </c>
      <c r="Y350" t="s">
        <v>835</v>
      </c>
      <c r="Z350">
        <v>52</v>
      </c>
      <c r="AA350" s="1">
        <v>26322</v>
      </c>
      <c r="AB350" t="s">
        <v>97</v>
      </c>
      <c r="AC350" t="s">
        <v>77</v>
      </c>
      <c r="AD350" t="s">
        <v>70</v>
      </c>
      <c r="AE350">
        <v>4</v>
      </c>
      <c r="AF350">
        <v>16</v>
      </c>
      <c r="AG350" t="s">
        <v>84</v>
      </c>
      <c r="AH350" t="s">
        <v>148</v>
      </c>
      <c r="AI350">
        <v>1</v>
      </c>
      <c r="AJ350" t="s">
        <v>77</v>
      </c>
      <c r="AK350" t="s">
        <v>77</v>
      </c>
      <c r="AL350" t="s">
        <v>77</v>
      </c>
      <c r="AM350">
        <v>15</v>
      </c>
      <c r="AN350" s="1">
        <v>44865</v>
      </c>
      <c r="AO350" t="s">
        <v>117</v>
      </c>
      <c r="AP350" t="s">
        <v>75</v>
      </c>
      <c r="AQ350" t="s">
        <v>75</v>
      </c>
      <c r="AR350" t="s">
        <v>77</v>
      </c>
      <c r="AS350">
        <v>18840</v>
      </c>
      <c r="AT350">
        <v>500</v>
      </c>
      <c r="AU350" t="s">
        <v>75</v>
      </c>
      <c r="AV350" t="s">
        <v>75</v>
      </c>
      <c r="AW350" t="s">
        <v>87</v>
      </c>
      <c r="AX350" t="s">
        <v>70</v>
      </c>
      <c r="AY350">
        <v>78.12</v>
      </c>
      <c r="AZ350">
        <v>848.53</v>
      </c>
      <c r="BA350">
        <v>7850</v>
      </c>
      <c r="BB350">
        <v>23550</v>
      </c>
      <c r="BC350" t="s">
        <v>98</v>
      </c>
      <c r="BD350">
        <v>83.81</v>
      </c>
      <c r="BE350">
        <v>940.41</v>
      </c>
      <c r="BF350">
        <v>11775</v>
      </c>
      <c r="BG350">
        <v>18840</v>
      </c>
      <c r="BH350" t="s">
        <v>88</v>
      </c>
      <c r="BI350">
        <v>155.88</v>
      </c>
      <c r="BJ350">
        <v>1695.92</v>
      </c>
      <c r="BK350">
        <v>7850</v>
      </c>
      <c r="BL350">
        <v>20650</v>
      </c>
      <c r="BM350" t="s">
        <v>88</v>
      </c>
    </row>
    <row r="351" spans="1:65" x14ac:dyDescent="0.2">
      <c r="A351">
        <v>10350</v>
      </c>
      <c r="B351" t="s">
        <v>65</v>
      </c>
      <c r="C351" s="1">
        <v>45356</v>
      </c>
      <c r="D351" t="s">
        <v>70</v>
      </c>
      <c r="E351">
        <v>2014</v>
      </c>
      <c r="F351" t="s">
        <v>350</v>
      </c>
      <c r="G351" t="s">
        <v>351</v>
      </c>
      <c r="H351" t="s">
        <v>1377</v>
      </c>
      <c r="I351" t="s">
        <v>70</v>
      </c>
      <c r="J351" t="s">
        <v>92</v>
      </c>
      <c r="K351" t="s">
        <v>72</v>
      </c>
      <c r="L351">
        <v>1998</v>
      </c>
      <c r="M351" t="s">
        <v>393</v>
      </c>
      <c r="N351" t="s">
        <v>93</v>
      </c>
      <c r="O351" t="s">
        <v>75</v>
      </c>
      <c r="P351" t="s">
        <v>76</v>
      </c>
      <c r="Q351" t="s">
        <v>77</v>
      </c>
      <c r="R351" t="s">
        <v>75</v>
      </c>
      <c r="S351" t="s">
        <v>70</v>
      </c>
      <c r="T351">
        <v>22</v>
      </c>
      <c r="U351" t="s">
        <v>1359</v>
      </c>
      <c r="V351" t="s">
        <v>103</v>
      </c>
      <c r="W351" t="s">
        <v>1360</v>
      </c>
      <c r="X351">
        <v>612</v>
      </c>
      <c r="Y351" t="s">
        <v>116</v>
      </c>
      <c r="Z351">
        <v>36</v>
      </c>
      <c r="AA351" s="1">
        <v>32166</v>
      </c>
      <c r="AB351" t="s">
        <v>97</v>
      </c>
      <c r="AC351" t="s">
        <v>77</v>
      </c>
      <c r="AD351" t="s">
        <v>70</v>
      </c>
      <c r="AE351">
        <v>4</v>
      </c>
      <c r="AF351">
        <v>16</v>
      </c>
      <c r="AG351" t="s">
        <v>124</v>
      </c>
      <c r="AH351" t="s">
        <v>148</v>
      </c>
      <c r="AI351">
        <v>1</v>
      </c>
      <c r="AJ351" t="s">
        <v>77</v>
      </c>
      <c r="AK351" t="s">
        <v>77</v>
      </c>
      <c r="AL351" t="s">
        <v>77</v>
      </c>
      <c r="AM351">
        <v>11</v>
      </c>
      <c r="AN351" s="1">
        <v>44985</v>
      </c>
      <c r="AO351" t="s">
        <v>106</v>
      </c>
      <c r="AP351" t="s">
        <v>75</v>
      </c>
      <c r="AQ351" t="s">
        <v>75</v>
      </c>
      <c r="AR351" t="s">
        <v>77</v>
      </c>
      <c r="AS351">
        <v>32400</v>
      </c>
      <c r="AT351">
        <v>500</v>
      </c>
      <c r="AU351" t="s">
        <v>75</v>
      </c>
      <c r="AV351" t="s">
        <v>75</v>
      </c>
      <c r="AW351" t="s">
        <v>87</v>
      </c>
      <c r="AX351" t="s">
        <v>70</v>
      </c>
      <c r="AY351">
        <v>208.83</v>
      </c>
      <c r="AZ351">
        <v>2266.7199999999998</v>
      </c>
      <c r="BA351">
        <v>15300</v>
      </c>
      <c r="BB351">
        <v>45900</v>
      </c>
      <c r="BC351" t="s">
        <v>88</v>
      </c>
      <c r="BD351">
        <v>179.81</v>
      </c>
      <c r="BE351">
        <v>2016.99</v>
      </c>
      <c r="BF351">
        <v>20250</v>
      </c>
      <c r="BG351">
        <v>32400</v>
      </c>
      <c r="BH351" t="s">
        <v>88</v>
      </c>
      <c r="BI351">
        <v>230.82</v>
      </c>
      <c r="BJ351">
        <v>2513.39</v>
      </c>
      <c r="BK351">
        <v>15300</v>
      </c>
      <c r="BL351">
        <v>39800</v>
      </c>
      <c r="BM351" t="s">
        <v>88</v>
      </c>
    </row>
    <row r="352" spans="1:65" hidden="1" x14ac:dyDescent="0.2">
      <c r="A352">
        <v>10351</v>
      </c>
      <c r="B352" t="s">
        <v>65</v>
      </c>
      <c r="C352" s="1">
        <v>45356</v>
      </c>
      <c r="D352" t="s">
        <v>1378</v>
      </c>
      <c r="E352">
        <v>2005</v>
      </c>
      <c r="F352" t="s">
        <v>141</v>
      </c>
      <c r="G352" t="s">
        <v>1379</v>
      </c>
      <c r="H352" t="s">
        <v>1380</v>
      </c>
      <c r="I352" t="s">
        <v>70</v>
      </c>
      <c r="J352" t="s">
        <v>1381</v>
      </c>
      <c r="K352" t="s">
        <v>72</v>
      </c>
      <c r="L352">
        <v>1998</v>
      </c>
      <c r="M352" t="s">
        <v>73</v>
      </c>
      <c r="N352" t="s">
        <v>74</v>
      </c>
      <c r="O352" t="s">
        <v>75</v>
      </c>
      <c r="P352" t="s">
        <v>76</v>
      </c>
      <c r="Q352" t="s">
        <v>77</v>
      </c>
      <c r="R352" t="s">
        <v>75</v>
      </c>
      <c r="S352" t="s">
        <v>70</v>
      </c>
      <c r="T352">
        <v>15</v>
      </c>
      <c r="U352" t="s">
        <v>1382</v>
      </c>
      <c r="V352" t="s">
        <v>103</v>
      </c>
      <c r="W352" t="s">
        <v>1360</v>
      </c>
      <c r="X352">
        <v>614</v>
      </c>
      <c r="Y352" t="s">
        <v>116</v>
      </c>
      <c r="Z352">
        <v>21</v>
      </c>
      <c r="AA352" s="1">
        <v>37645</v>
      </c>
      <c r="AB352" t="s">
        <v>254</v>
      </c>
      <c r="AC352" t="s">
        <v>77</v>
      </c>
      <c r="AD352" t="s">
        <v>70</v>
      </c>
      <c r="AE352">
        <v>4</v>
      </c>
      <c r="AF352">
        <v>16</v>
      </c>
      <c r="AG352" t="s">
        <v>124</v>
      </c>
      <c r="AH352" t="s">
        <v>85</v>
      </c>
      <c r="AI352">
        <v>1</v>
      </c>
      <c r="AJ352" t="s">
        <v>77</v>
      </c>
      <c r="AK352" t="s">
        <v>77</v>
      </c>
      <c r="AL352" t="s">
        <v>77</v>
      </c>
      <c r="AM352">
        <v>18</v>
      </c>
      <c r="AN352" s="1">
        <v>44773</v>
      </c>
      <c r="AO352" t="s">
        <v>106</v>
      </c>
      <c r="AP352" t="s">
        <v>75</v>
      </c>
      <c r="AQ352" t="s">
        <v>75</v>
      </c>
      <c r="AR352" t="s">
        <v>77</v>
      </c>
      <c r="AS352">
        <v>3660</v>
      </c>
      <c r="AT352">
        <v>500</v>
      </c>
      <c r="AU352" t="s">
        <v>75</v>
      </c>
      <c r="AV352" t="s">
        <v>75</v>
      </c>
      <c r="AW352" t="s">
        <v>87</v>
      </c>
      <c r="AX352" t="s">
        <v>70</v>
      </c>
      <c r="AY352">
        <v>160.27000000000001</v>
      </c>
      <c r="AZ352">
        <v>1739.88</v>
      </c>
      <c r="BA352">
        <v>2300</v>
      </c>
      <c r="BB352">
        <v>12300</v>
      </c>
      <c r="BC352" t="s">
        <v>88</v>
      </c>
      <c r="BD352">
        <v>97.65</v>
      </c>
      <c r="BE352">
        <v>1095.5899999999999</v>
      </c>
      <c r="BF352">
        <v>2288</v>
      </c>
      <c r="BG352">
        <v>3660</v>
      </c>
      <c r="BH352" t="s">
        <v>179</v>
      </c>
      <c r="BI352">
        <v>-1</v>
      </c>
      <c r="BJ352">
        <v>-1</v>
      </c>
      <c r="BK352">
        <v>-1</v>
      </c>
      <c r="BL352">
        <v>-1</v>
      </c>
      <c r="BM352" t="s">
        <v>107</v>
      </c>
    </row>
    <row r="353" spans="1:65" x14ac:dyDescent="0.2">
      <c r="A353">
        <v>10352</v>
      </c>
      <c r="B353" t="s">
        <v>65</v>
      </c>
      <c r="C353" s="1">
        <v>45356</v>
      </c>
      <c r="D353" t="s">
        <v>1383</v>
      </c>
      <c r="E353">
        <v>2005</v>
      </c>
      <c r="F353" t="s">
        <v>295</v>
      </c>
      <c r="G353" t="s">
        <v>1384</v>
      </c>
      <c r="H353" t="s">
        <v>70</v>
      </c>
      <c r="I353" t="s">
        <v>1385</v>
      </c>
      <c r="J353" t="s">
        <v>1386</v>
      </c>
      <c r="K353" t="s">
        <v>72</v>
      </c>
      <c r="L353">
        <v>1984</v>
      </c>
      <c r="M353" t="s">
        <v>73</v>
      </c>
      <c r="N353" t="s">
        <v>164</v>
      </c>
      <c r="O353" t="s">
        <v>75</v>
      </c>
      <c r="P353" t="s">
        <v>76</v>
      </c>
      <c r="Q353" t="s">
        <v>77</v>
      </c>
      <c r="R353" t="s">
        <v>75</v>
      </c>
      <c r="S353" t="s">
        <v>70</v>
      </c>
      <c r="T353">
        <v>5</v>
      </c>
      <c r="U353" t="s">
        <v>1387</v>
      </c>
      <c r="V353" t="s">
        <v>95</v>
      </c>
      <c r="W353" t="s">
        <v>1388</v>
      </c>
      <c r="X353">
        <v>2012</v>
      </c>
      <c r="Y353" t="s">
        <v>116</v>
      </c>
      <c r="Z353">
        <v>48</v>
      </c>
      <c r="AA353" s="1">
        <v>27783</v>
      </c>
      <c r="AB353" t="s">
        <v>97</v>
      </c>
      <c r="AC353" t="s">
        <v>77</v>
      </c>
      <c r="AD353" t="s">
        <v>70</v>
      </c>
      <c r="AE353">
        <v>4</v>
      </c>
      <c r="AF353">
        <v>16</v>
      </c>
      <c r="AG353" t="s">
        <v>84</v>
      </c>
      <c r="AH353" t="s">
        <v>85</v>
      </c>
      <c r="AI353">
        <v>0</v>
      </c>
      <c r="AJ353" t="s">
        <v>75</v>
      </c>
      <c r="AK353" t="s">
        <v>75</v>
      </c>
      <c r="AL353" t="s">
        <v>75</v>
      </c>
      <c r="AM353" t="s">
        <v>70</v>
      </c>
      <c r="AN353" t="s">
        <v>86</v>
      </c>
      <c r="AO353" t="s">
        <v>70</v>
      </c>
      <c r="AP353" t="s">
        <v>75</v>
      </c>
      <c r="AQ353" t="s">
        <v>75</v>
      </c>
      <c r="AR353" t="s">
        <v>77</v>
      </c>
      <c r="AS353">
        <v>7260</v>
      </c>
      <c r="AT353">
        <v>500</v>
      </c>
      <c r="AU353" t="s">
        <v>75</v>
      </c>
      <c r="AV353" t="s">
        <v>75</v>
      </c>
      <c r="AW353" t="s">
        <v>87</v>
      </c>
      <c r="AX353" t="s">
        <v>70</v>
      </c>
      <c r="AY353">
        <v>66.86</v>
      </c>
      <c r="AZ353">
        <v>726.43</v>
      </c>
      <c r="BA353">
        <v>1</v>
      </c>
      <c r="BB353">
        <v>9200</v>
      </c>
      <c r="BC353" t="s">
        <v>88</v>
      </c>
      <c r="BD353">
        <v>54.26</v>
      </c>
      <c r="BE353">
        <v>608.95000000000005</v>
      </c>
      <c r="BF353">
        <v>4538</v>
      </c>
      <c r="BG353">
        <v>7260</v>
      </c>
      <c r="BH353" t="s">
        <v>88</v>
      </c>
      <c r="BI353">
        <v>94.53</v>
      </c>
      <c r="BJ353">
        <v>1026.6099999999999</v>
      </c>
      <c r="BK353">
        <v>3000</v>
      </c>
      <c r="BL353">
        <v>8100</v>
      </c>
      <c r="BM353" t="s">
        <v>88</v>
      </c>
    </row>
    <row r="354" spans="1:65" hidden="1" x14ac:dyDescent="0.2">
      <c r="A354">
        <v>10353</v>
      </c>
      <c r="B354" t="s">
        <v>65</v>
      </c>
      <c r="C354" s="1">
        <v>45356</v>
      </c>
      <c r="D354" t="s">
        <v>70</v>
      </c>
      <c r="E354">
        <v>2006</v>
      </c>
      <c r="F354" t="s">
        <v>241</v>
      </c>
      <c r="G354" t="s">
        <v>767</v>
      </c>
      <c r="H354" t="s">
        <v>1255</v>
      </c>
      <c r="I354" t="s">
        <v>769</v>
      </c>
      <c r="J354" t="s">
        <v>71</v>
      </c>
      <c r="K354" t="s">
        <v>72</v>
      </c>
      <c r="L354">
        <v>3565</v>
      </c>
      <c r="M354" t="s">
        <v>223</v>
      </c>
      <c r="N354" t="s">
        <v>93</v>
      </c>
      <c r="O354" t="s">
        <v>75</v>
      </c>
      <c r="P354" t="s">
        <v>76</v>
      </c>
      <c r="Q354" t="s">
        <v>77</v>
      </c>
      <c r="R354" t="s">
        <v>75</v>
      </c>
      <c r="S354" t="s">
        <v>70</v>
      </c>
      <c r="T354">
        <v>1070</v>
      </c>
      <c r="U354" t="s">
        <v>1389</v>
      </c>
      <c r="V354" t="s">
        <v>103</v>
      </c>
      <c r="W354" t="s">
        <v>1360</v>
      </c>
      <c r="X354">
        <v>816</v>
      </c>
      <c r="Y354" t="s">
        <v>116</v>
      </c>
      <c r="Z354">
        <v>23</v>
      </c>
      <c r="AA354" s="1">
        <v>36915</v>
      </c>
      <c r="AB354" t="s">
        <v>97</v>
      </c>
      <c r="AC354" t="s">
        <v>77</v>
      </c>
      <c r="AD354" t="s">
        <v>70</v>
      </c>
      <c r="AE354">
        <v>4</v>
      </c>
      <c r="AF354">
        <v>16</v>
      </c>
      <c r="AG354" t="s">
        <v>124</v>
      </c>
      <c r="AH354" t="s">
        <v>148</v>
      </c>
      <c r="AI354">
        <v>0</v>
      </c>
      <c r="AJ354" t="s">
        <v>75</v>
      </c>
      <c r="AK354" t="s">
        <v>75</v>
      </c>
      <c r="AL354" t="s">
        <v>75</v>
      </c>
      <c r="AM354" t="s">
        <v>70</v>
      </c>
      <c r="AN354" t="s">
        <v>86</v>
      </c>
      <c r="AO354" t="s">
        <v>70</v>
      </c>
      <c r="AP354" t="s">
        <v>75</v>
      </c>
      <c r="AQ354" t="s">
        <v>75</v>
      </c>
      <c r="AR354" t="s">
        <v>77</v>
      </c>
      <c r="AS354">
        <v>11280</v>
      </c>
      <c r="AT354">
        <v>500</v>
      </c>
      <c r="AU354" t="s">
        <v>75</v>
      </c>
      <c r="AV354" t="s">
        <v>75</v>
      </c>
      <c r="AW354" t="s">
        <v>87</v>
      </c>
      <c r="AX354" t="s">
        <v>70</v>
      </c>
      <c r="AY354">
        <v>-1</v>
      </c>
      <c r="AZ354">
        <v>-1</v>
      </c>
      <c r="BA354">
        <v>-1</v>
      </c>
      <c r="BB354">
        <v>-1</v>
      </c>
      <c r="BC354" t="s">
        <v>159</v>
      </c>
      <c r="BD354">
        <v>115.19</v>
      </c>
      <c r="BE354">
        <v>1292.29</v>
      </c>
      <c r="BF354">
        <v>7050</v>
      </c>
      <c r="BG354">
        <v>11280</v>
      </c>
      <c r="BH354" t="s">
        <v>179</v>
      </c>
      <c r="BI354">
        <v>179</v>
      </c>
      <c r="BJ354">
        <v>1947.42</v>
      </c>
      <c r="BK354">
        <v>4400</v>
      </c>
      <c r="BL354">
        <v>11700</v>
      </c>
      <c r="BM354" t="s">
        <v>88</v>
      </c>
    </row>
    <row r="355" spans="1:65" x14ac:dyDescent="0.2">
      <c r="A355">
        <v>10354</v>
      </c>
      <c r="B355" t="s">
        <v>65</v>
      </c>
      <c r="C355" s="1">
        <v>45356</v>
      </c>
      <c r="D355" t="s">
        <v>1390</v>
      </c>
      <c r="E355">
        <v>2003</v>
      </c>
      <c r="F355" t="s">
        <v>89</v>
      </c>
      <c r="G355" t="s">
        <v>419</v>
      </c>
      <c r="H355" t="s">
        <v>70</v>
      </c>
      <c r="I355" t="s">
        <v>70</v>
      </c>
      <c r="J355" t="s">
        <v>71</v>
      </c>
      <c r="K355" t="s">
        <v>72</v>
      </c>
      <c r="L355">
        <v>1988</v>
      </c>
      <c r="M355" t="s">
        <v>163</v>
      </c>
      <c r="N355" t="s">
        <v>74</v>
      </c>
      <c r="O355" t="s">
        <v>75</v>
      </c>
      <c r="P355" t="s">
        <v>76</v>
      </c>
      <c r="Q355" t="s">
        <v>77</v>
      </c>
      <c r="R355" t="s">
        <v>75</v>
      </c>
      <c r="S355" t="s">
        <v>70</v>
      </c>
      <c r="T355" t="s">
        <v>1391</v>
      </c>
      <c r="U355" t="s">
        <v>1392</v>
      </c>
      <c r="V355" t="s">
        <v>95</v>
      </c>
      <c r="W355" t="s">
        <v>865</v>
      </c>
      <c r="X355">
        <v>7700</v>
      </c>
      <c r="Y355" t="s">
        <v>172</v>
      </c>
      <c r="Z355">
        <v>41</v>
      </c>
      <c r="AA355" s="1">
        <v>30340</v>
      </c>
      <c r="AB355" t="s">
        <v>97</v>
      </c>
      <c r="AC355" t="s">
        <v>77</v>
      </c>
      <c r="AD355" t="s">
        <v>70</v>
      </c>
      <c r="AE355">
        <v>4</v>
      </c>
      <c r="AF355">
        <v>16</v>
      </c>
      <c r="AG355" t="s">
        <v>84</v>
      </c>
      <c r="AH355" t="s">
        <v>85</v>
      </c>
      <c r="AI355">
        <v>1</v>
      </c>
      <c r="AJ355" t="s">
        <v>77</v>
      </c>
      <c r="AK355" t="s">
        <v>77</v>
      </c>
      <c r="AL355" t="s">
        <v>77</v>
      </c>
      <c r="AM355">
        <v>11</v>
      </c>
      <c r="AN355" s="1">
        <v>44985</v>
      </c>
      <c r="AO355" t="s">
        <v>139</v>
      </c>
      <c r="AP355" t="s">
        <v>75</v>
      </c>
      <c r="AQ355" t="s">
        <v>75</v>
      </c>
      <c r="AR355" t="s">
        <v>77</v>
      </c>
      <c r="AS355">
        <v>7150</v>
      </c>
      <c r="AT355">
        <v>500</v>
      </c>
      <c r="AU355" t="s">
        <v>75</v>
      </c>
      <c r="AV355" t="s">
        <v>75</v>
      </c>
      <c r="AW355" t="s">
        <v>87</v>
      </c>
      <c r="AX355" t="s">
        <v>70</v>
      </c>
      <c r="AY355">
        <v>64.77</v>
      </c>
      <c r="AZ355">
        <v>703.69</v>
      </c>
      <c r="BA355">
        <v>700</v>
      </c>
      <c r="BB355">
        <v>10700</v>
      </c>
      <c r="BC355" t="s">
        <v>98</v>
      </c>
      <c r="BD355">
        <v>55.96</v>
      </c>
      <c r="BE355">
        <v>628.04</v>
      </c>
      <c r="BF355">
        <v>5925</v>
      </c>
      <c r="BG355">
        <v>9480</v>
      </c>
      <c r="BH355" t="s">
        <v>98</v>
      </c>
      <c r="BI355">
        <v>94.25</v>
      </c>
      <c r="BJ355">
        <v>1031.58</v>
      </c>
      <c r="BK355">
        <v>3950</v>
      </c>
      <c r="BL355">
        <v>10550</v>
      </c>
      <c r="BM355" t="s">
        <v>88</v>
      </c>
    </row>
    <row r="356" spans="1:65" x14ac:dyDescent="0.2">
      <c r="A356">
        <v>10355</v>
      </c>
      <c r="B356" t="s">
        <v>65</v>
      </c>
      <c r="C356" s="1">
        <v>45356</v>
      </c>
      <c r="D356" t="s">
        <v>1393</v>
      </c>
      <c r="E356">
        <v>2010</v>
      </c>
      <c r="F356" t="s">
        <v>463</v>
      </c>
      <c r="G356" t="s">
        <v>464</v>
      </c>
      <c r="H356" t="s">
        <v>867</v>
      </c>
      <c r="I356" t="s">
        <v>493</v>
      </c>
      <c r="J356" t="s">
        <v>100</v>
      </c>
      <c r="K356" t="s">
        <v>72</v>
      </c>
      <c r="L356">
        <v>1490</v>
      </c>
      <c r="M356" t="s">
        <v>73</v>
      </c>
      <c r="N356" t="s">
        <v>93</v>
      </c>
      <c r="O356" t="s">
        <v>75</v>
      </c>
      <c r="P356" t="s">
        <v>76</v>
      </c>
      <c r="Q356" t="s">
        <v>77</v>
      </c>
      <c r="R356" t="s">
        <v>75</v>
      </c>
      <c r="S356">
        <v>5</v>
      </c>
      <c r="T356">
        <v>73</v>
      </c>
      <c r="U356" t="s">
        <v>1394</v>
      </c>
      <c r="V356" t="s">
        <v>114</v>
      </c>
      <c r="W356" t="s">
        <v>1039</v>
      </c>
      <c r="X356">
        <v>6022</v>
      </c>
      <c r="Y356" t="s">
        <v>239</v>
      </c>
      <c r="Z356">
        <v>28</v>
      </c>
      <c r="AA356" s="1">
        <v>35088</v>
      </c>
      <c r="AB356" t="s">
        <v>97</v>
      </c>
      <c r="AC356" t="s">
        <v>77</v>
      </c>
      <c r="AD356" t="s">
        <v>70</v>
      </c>
      <c r="AE356">
        <v>4</v>
      </c>
      <c r="AF356">
        <v>16</v>
      </c>
      <c r="AG356" t="s">
        <v>84</v>
      </c>
      <c r="AH356" t="s">
        <v>85</v>
      </c>
      <c r="AI356">
        <v>0</v>
      </c>
      <c r="AJ356" t="s">
        <v>75</v>
      </c>
      <c r="AK356" t="s">
        <v>75</v>
      </c>
      <c r="AL356" t="s">
        <v>75</v>
      </c>
      <c r="AM356" t="s">
        <v>70</v>
      </c>
      <c r="AN356" t="s">
        <v>86</v>
      </c>
      <c r="AO356" t="s">
        <v>70</v>
      </c>
      <c r="AP356" t="s">
        <v>75</v>
      </c>
      <c r="AQ356" t="s">
        <v>75</v>
      </c>
      <c r="AR356" t="s">
        <v>77</v>
      </c>
      <c r="AS356">
        <v>9360</v>
      </c>
      <c r="AT356">
        <v>500</v>
      </c>
      <c r="AU356" t="s">
        <v>75</v>
      </c>
      <c r="AV356" t="s">
        <v>75</v>
      </c>
      <c r="AW356" t="s">
        <v>87</v>
      </c>
      <c r="AX356" t="s">
        <v>70</v>
      </c>
      <c r="AY356">
        <v>85.14</v>
      </c>
      <c r="AZ356">
        <v>924.77</v>
      </c>
      <c r="BA356">
        <v>650</v>
      </c>
      <c r="BB356">
        <v>10650</v>
      </c>
      <c r="BC356" t="s">
        <v>88</v>
      </c>
      <c r="BD356">
        <v>86.99</v>
      </c>
      <c r="BE356">
        <v>976.06</v>
      </c>
      <c r="BF356">
        <v>5850</v>
      </c>
      <c r="BG356">
        <v>9360</v>
      </c>
      <c r="BH356" t="s">
        <v>88</v>
      </c>
      <c r="BI356">
        <v>113.24</v>
      </c>
      <c r="BJ356">
        <v>1230.76</v>
      </c>
      <c r="BK356">
        <v>3900</v>
      </c>
      <c r="BL356">
        <v>10400</v>
      </c>
      <c r="BM356" t="s">
        <v>88</v>
      </c>
    </row>
    <row r="357" spans="1:65" x14ac:dyDescent="0.2">
      <c r="A357">
        <v>10356</v>
      </c>
      <c r="B357" t="s">
        <v>65</v>
      </c>
      <c r="C357" s="1">
        <v>45356</v>
      </c>
      <c r="D357" t="s">
        <v>1395</v>
      </c>
      <c r="E357">
        <v>2009</v>
      </c>
      <c r="F357" t="s">
        <v>1396</v>
      </c>
      <c r="G357" t="s">
        <v>1397</v>
      </c>
      <c r="H357" t="s">
        <v>70</v>
      </c>
      <c r="I357" t="s">
        <v>70</v>
      </c>
      <c r="J357" t="s">
        <v>100</v>
      </c>
      <c r="K357" t="s">
        <v>72</v>
      </c>
      <c r="L357">
        <v>1298</v>
      </c>
      <c r="M357" t="s">
        <v>73</v>
      </c>
      <c r="N357" t="s">
        <v>93</v>
      </c>
      <c r="O357" t="s">
        <v>75</v>
      </c>
      <c r="P357" t="s">
        <v>76</v>
      </c>
      <c r="Q357" t="s">
        <v>77</v>
      </c>
      <c r="R357" t="s">
        <v>75</v>
      </c>
      <c r="S357" t="s">
        <v>70</v>
      </c>
      <c r="T357" t="s">
        <v>1398</v>
      </c>
      <c r="U357" t="s">
        <v>1399</v>
      </c>
      <c r="V357" t="s">
        <v>80</v>
      </c>
      <c r="W357" t="s">
        <v>1204</v>
      </c>
      <c r="X357">
        <v>3500</v>
      </c>
      <c r="Y357" t="s">
        <v>82</v>
      </c>
      <c r="Z357">
        <v>85</v>
      </c>
      <c r="AA357" s="1">
        <v>14269</v>
      </c>
      <c r="AB357" t="s">
        <v>97</v>
      </c>
      <c r="AC357" t="s">
        <v>77</v>
      </c>
      <c r="AD357" t="s">
        <v>70</v>
      </c>
      <c r="AE357">
        <v>4</v>
      </c>
      <c r="AF357">
        <v>16</v>
      </c>
      <c r="AG357" t="s">
        <v>84</v>
      </c>
      <c r="AH357" t="s">
        <v>85</v>
      </c>
      <c r="AI357">
        <v>0</v>
      </c>
      <c r="AJ357" t="s">
        <v>75</v>
      </c>
      <c r="AK357" t="s">
        <v>75</v>
      </c>
      <c r="AL357" t="s">
        <v>75</v>
      </c>
      <c r="AM357" t="s">
        <v>70</v>
      </c>
      <c r="AN357" t="s">
        <v>86</v>
      </c>
      <c r="AO357" t="s">
        <v>70</v>
      </c>
      <c r="AP357" t="s">
        <v>75</v>
      </c>
      <c r="AQ357" t="s">
        <v>75</v>
      </c>
      <c r="AR357" t="s">
        <v>77</v>
      </c>
      <c r="AS357">
        <v>6180</v>
      </c>
      <c r="AT357">
        <v>500</v>
      </c>
      <c r="AU357" t="s">
        <v>75</v>
      </c>
      <c r="AV357" t="s">
        <v>75</v>
      </c>
      <c r="AW357" t="s">
        <v>87</v>
      </c>
      <c r="AX357" t="s">
        <v>70</v>
      </c>
      <c r="AY357">
        <v>67.05</v>
      </c>
      <c r="AZ357">
        <v>728.4</v>
      </c>
      <c r="BA357">
        <v>1</v>
      </c>
      <c r="BB357">
        <v>8600</v>
      </c>
      <c r="BC357" t="s">
        <v>88</v>
      </c>
      <c r="BD357">
        <v>62.63</v>
      </c>
      <c r="BE357">
        <v>702.91</v>
      </c>
      <c r="BF357">
        <v>3863</v>
      </c>
      <c r="BG357">
        <v>6180</v>
      </c>
      <c r="BH357" t="s">
        <v>88</v>
      </c>
      <c r="BI357">
        <v>67.28</v>
      </c>
      <c r="BJ357">
        <v>729.33</v>
      </c>
      <c r="BK357">
        <v>2600</v>
      </c>
      <c r="BL357">
        <v>6900</v>
      </c>
      <c r="BM357" t="s">
        <v>88</v>
      </c>
    </row>
    <row r="358" spans="1:65" x14ac:dyDescent="0.2">
      <c r="A358">
        <v>10357</v>
      </c>
      <c r="B358" t="s">
        <v>65</v>
      </c>
      <c r="C358" s="1">
        <v>45356</v>
      </c>
      <c r="D358" t="s">
        <v>1400</v>
      </c>
      <c r="E358">
        <v>2009</v>
      </c>
      <c r="F358" t="s">
        <v>89</v>
      </c>
      <c r="G358" t="s">
        <v>203</v>
      </c>
      <c r="H358" t="s">
        <v>204</v>
      </c>
      <c r="I358" t="s">
        <v>205</v>
      </c>
      <c r="J358" t="s">
        <v>263</v>
      </c>
      <c r="K358" t="s">
        <v>133</v>
      </c>
      <c r="L358">
        <v>2982</v>
      </c>
      <c r="M358" t="s">
        <v>175</v>
      </c>
      <c r="N358" t="s">
        <v>207</v>
      </c>
      <c r="O358" t="s">
        <v>75</v>
      </c>
      <c r="P358" t="s">
        <v>76</v>
      </c>
      <c r="Q358" t="s">
        <v>77</v>
      </c>
      <c r="R358" t="s">
        <v>75</v>
      </c>
      <c r="S358" t="s">
        <v>70</v>
      </c>
      <c r="T358" t="s">
        <v>120</v>
      </c>
      <c r="U358" t="s">
        <v>1401</v>
      </c>
      <c r="V358" t="s">
        <v>95</v>
      </c>
      <c r="W358" t="s">
        <v>1138</v>
      </c>
      <c r="X358">
        <v>230</v>
      </c>
      <c r="Y358" t="s">
        <v>138</v>
      </c>
      <c r="Z358">
        <v>29</v>
      </c>
      <c r="AA358" s="1">
        <v>34723</v>
      </c>
      <c r="AB358" t="s">
        <v>254</v>
      </c>
      <c r="AC358" t="s">
        <v>77</v>
      </c>
      <c r="AD358" t="s">
        <v>70</v>
      </c>
      <c r="AE358">
        <v>4</v>
      </c>
      <c r="AF358">
        <v>16</v>
      </c>
      <c r="AG358" t="s">
        <v>124</v>
      </c>
      <c r="AH358" t="s">
        <v>85</v>
      </c>
      <c r="AI358">
        <v>0</v>
      </c>
      <c r="AJ358" t="s">
        <v>75</v>
      </c>
      <c r="AK358" t="s">
        <v>75</v>
      </c>
      <c r="AL358" t="s">
        <v>75</v>
      </c>
      <c r="AM358" t="s">
        <v>70</v>
      </c>
      <c r="AN358" t="s">
        <v>86</v>
      </c>
      <c r="AO358" t="s">
        <v>70</v>
      </c>
      <c r="AP358" t="s">
        <v>75</v>
      </c>
      <c r="AQ358" t="s">
        <v>75</v>
      </c>
      <c r="AR358" t="s">
        <v>77</v>
      </c>
      <c r="AS358">
        <v>28575</v>
      </c>
      <c r="AT358">
        <v>500</v>
      </c>
      <c r="AU358" t="s">
        <v>75</v>
      </c>
      <c r="AV358" t="s">
        <v>75</v>
      </c>
      <c r="AW358" t="s">
        <v>87</v>
      </c>
      <c r="AX358" t="s">
        <v>70</v>
      </c>
      <c r="AY358">
        <v>160.80000000000001</v>
      </c>
      <c r="AZ358">
        <v>1745.56</v>
      </c>
      <c r="BA358">
        <v>11100</v>
      </c>
      <c r="BB358">
        <v>33300</v>
      </c>
      <c r="BC358" t="s">
        <v>88</v>
      </c>
      <c r="BD358">
        <v>142.04</v>
      </c>
      <c r="BE358">
        <v>1593.46</v>
      </c>
      <c r="BF358">
        <v>19500</v>
      </c>
      <c r="BG358">
        <v>31200</v>
      </c>
      <c r="BH358" t="s">
        <v>88</v>
      </c>
      <c r="BI358">
        <v>162.24</v>
      </c>
      <c r="BJ358">
        <v>1765.23</v>
      </c>
      <c r="BK358">
        <v>12400</v>
      </c>
      <c r="BL358">
        <v>32300</v>
      </c>
      <c r="BM358" t="s">
        <v>98</v>
      </c>
    </row>
    <row r="359" spans="1:65" x14ac:dyDescent="0.2">
      <c r="A359">
        <v>10358</v>
      </c>
      <c r="B359" t="s">
        <v>65</v>
      </c>
      <c r="C359" s="1">
        <v>45356</v>
      </c>
      <c r="D359" t="s">
        <v>1402</v>
      </c>
      <c r="E359">
        <v>2012</v>
      </c>
      <c r="F359" t="s">
        <v>67</v>
      </c>
      <c r="G359" t="s">
        <v>1403</v>
      </c>
      <c r="H359" t="s">
        <v>1148</v>
      </c>
      <c r="I359" t="s">
        <v>70</v>
      </c>
      <c r="J359" t="s">
        <v>92</v>
      </c>
      <c r="K359" t="s">
        <v>72</v>
      </c>
      <c r="L359">
        <v>1997</v>
      </c>
      <c r="M359" t="s">
        <v>352</v>
      </c>
      <c r="N359" t="s">
        <v>93</v>
      </c>
      <c r="O359" t="s">
        <v>75</v>
      </c>
      <c r="P359" t="s">
        <v>76</v>
      </c>
      <c r="Q359" t="s">
        <v>77</v>
      </c>
      <c r="R359" t="s">
        <v>75</v>
      </c>
      <c r="S359">
        <v>1</v>
      </c>
      <c r="T359">
        <v>104</v>
      </c>
      <c r="U359" t="s">
        <v>1404</v>
      </c>
      <c r="V359" t="s">
        <v>103</v>
      </c>
      <c r="W359" t="s">
        <v>896</v>
      </c>
      <c r="X359">
        <v>2112</v>
      </c>
      <c r="Y359" t="s">
        <v>116</v>
      </c>
      <c r="Z359">
        <v>67</v>
      </c>
      <c r="AA359" s="1">
        <v>20844</v>
      </c>
      <c r="AB359" t="s">
        <v>97</v>
      </c>
      <c r="AC359" t="s">
        <v>77</v>
      </c>
      <c r="AD359" t="s">
        <v>70</v>
      </c>
      <c r="AE359">
        <v>4</v>
      </c>
      <c r="AF359">
        <v>16</v>
      </c>
      <c r="AG359" t="s">
        <v>124</v>
      </c>
      <c r="AH359" t="s">
        <v>85</v>
      </c>
      <c r="AI359">
        <v>1</v>
      </c>
      <c r="AJ359" t="s">
        <v>77</v>
      </c>
      <c r="AK359" t="s">
        <v>77</v>
      </c>
      <c r="AL359" t="s">
        <v>77</v>
      </c>
      <c r="AM359">
        <v>9</v>
      </c>
      <c r="AN359" s="1">
        <v>45046</v>
      </c>
      <c r="AO359" t="s">
        <v>106</v>
      </c>
      <c r="AP359" t="s">
        <v>75</v>
      </c>
      <c r="AQ359" t="s">
        <v>75</v>
      </c>
      <c r="AR359" t="s">
        <v>77</v>
      </c>
      <c r="AS359">
        <v>13740</v>
      </c>
      <c r="AT359">
        <v>500</v>
      </c>
      <c r="AU359" t="s">
        <v>75</v>
      </c>
      <c r="AV359" t="s">
        <v>75</v>
      </c>
      <c r="AW359" t="s">
        <v>87</v>
      </c>
      <c r="AX359" t="s">
        <v>70</v>
      </c>
      <c r="AY359">
        <v>123.05</v>
      </c>
      <c r="AZ359">
        <v>1336.06</v>
      </c>
      <c r="BA359">
        <v>4350</v>
      </c>
      <c r="BB359">
        <v>14350</v>
      </c>
      <c r="BC359" t="s">
        <v>88</v>
      </c>
      <c r="BD359">
        <v>115.35</v>
      </c>
      <c r="BE359">
        <v>1294.03</v>
      </c>
      <c r="BF359">
        <v>8588</v>
      </c>
      <c r="BG359">
        <v>13740</v>
      </c>
      <c r="BH359" t="s">
        <v>88</v>
      </c>
      <c r="BI359">
        <v>128.19</v>
      </c>
      <c r="BJ359">
        <v>1393.81</v>
      </c>
      <c r="BK359">
        <v>5700</v>
      </c>
      <c r="BL359">
        <v>15150</v>
      </c>
      <c r="BM359" t="s">
        <v>88</v>
      </c>
    </row>
    <row r="360" spans="1:65" x14ac:dyDescent="0.2">
      <c r="A360">
        <v>10359</v>
      </c>
      <c r="B360" t="s">
        <v>65</v>
      </c>
      <c r="C360" s="1">
        <v>45356</v>
      </c>
      <c r="D360" t="s">
        <v>1405</v>
      </c>
      <c r="E360">
        <v>2006</v>
      </c>
      <c r="F360" t="s">
        <v>89</v>
      </c>
      <c r="G360" t="s">
        <v>1406</v>
      </c>
      <c r="H360" t="s">
        <v>70</v>
      </c>
      <c r="I360" t="s">
        <v>70</v>
      </c>
      <c r="J360" t="s">
        <v>100</v>
      </c>
      <c r="K360" t="s">
        <v>72</v>
      </c>
      <c r="L360">
        <v>1791</v>
      </c>
      <c r="M360" t="s">
        <v>228</v>
      </c>
      <c r="N360" t="s">
        <v>93</v>
      </c>
      <c r="O360" t="s">
        <v>75</v>
      </c>
      <c r="P360" t="s">
        <v>76</v>
      </c>
      <c r="Q360" t="s">
        <v>77</v>
      </c>
      <c r="R360" t="s">
        <v>75</v>
      </c>
      <c r="S360" t="s">
        <v>70</v>
      </c>
      <c r="T360">
        <v>72</v>
      </c>
      <c r="U360" t="s">
        <v>1407</v>
      </c>
      <c r="V360" t="s">
        <v>103</v>
      </c>
      <c r="W360" t="s">
        <v>896</v>
      </c>
      <c r="X360">
        <v>2112</v>
      </c>
      <c r="Y360" t="s">
        <v>116</v>
      </c>
      <c r="Z360">
        <v>44</v>
      </c>
      <c r="AA360" s="1">
        <v>29244</v>
      </c>
      <c r="AB360" t="s">
        <v>248</v>
      </c>
      <c r="AC360" t="s">
        <v>77</v>
      </c>
      <c r="AD360" t="s">
        <v>77</v>
      </c>
      <c r="AE360">
        <v>4</v>
      </c>
      <c r="AF360">
        <v>16</v>
      </c>
      <c r="AG360" t="s">
        <v>124</v>
      </c>
      <c r="AH360" t="s">
        <v>85</v>
      </c>
      <c r="AI360">
        <v>0</v>
      </c>
      <c r="AJ360" t="s">
        <v>75</v>
      </c>
      <c r="AK360" t="s">
        <v>75</v>
      </c>
      <c r="AL360" t="s">
        <v>75</v>
      </c>
      <c r="AM360" t="s">
        <v>70</v>
      </c>
      <c r="AN360" t="s">
        <v>86</v>
      </c>
      <c r="AO360" t="s">
        <v>70</v>
      </c>
      <c r="AP360" t="s">
        <v>75</v>
      </c>
      <c r="AQ360" t="s">
        <v>75</v>
      </c>
      <c r="AR360" t="s">
        <v>77</v>
      </c>
      <c r="AS360">
        <v>8100</v>
      </c>
      <c r="AT360">
        <v>500</v>
      </c>
      <c r="AU360" t="s">
        <v>75</v>
      </c>
      <c r="AV360" t="s">
        <v>75</v>
      </c>
      <c r="AW360" t="s">
        <v>87</v>
      </c>
      <c r="AX360" t="s">
        <v>70</v>
      </c>
      <c r="AY360">
        <v>75.489999999999995</v>
      </c>
      <c r="AZ360">
        <v>820.03</v>
      </c>
      <c r="BA360">
        <v>650</v>
      </c>
      <c r="BB360">
        <v>10650</v>
      </c>
      <c r="BC360" t="s">
        <v>98</v>
      </c>
      <c r="BD360">
        <v>69.44</v>
      </c>
      <c r="BE360">
        <v>779.24</v>
      </c>
      <c r="BF360">
        <v>5513</v>
      </c>
      <c r="BG360">
        <v>8820</v>
      </c>
      <c r="BH360" t="s">
        <v>98</v>
      </c>
      <c r="BI360">
        <v>121.39</v>
      </c>
      <c r="BJ360">
        <v>1319.58</v>
      </c>
      <c r="BK360">
        <v>3600</v>
      </c>
      <c r="BL360">
        <v>9700</v>
      </c>
      <c r="BM360" t="s">
        <v>88</v>
      </c>
    </row>
    <row r="361" spans="1:65" hidden="1" x14ac:dyDescent="0.2">
      <c r="A361">
        <v>10360</v>
      </c>
      <c r="B361" t="s">
        <v>65</v>
      </c>
      <c r="C361" s="1">
        <v>45356</v>
      </c>
      <c r="D361" t="s">
        <v>70</v>
      </c>
      <c r="E361">
        <v>1998</v>
      </c>
      <c r="F361" t="s">
        <v>118</v>
      </c>
      <c r="G361" t="s">
        <v>1408</v>
      </c>
      <c r="H361" t="s">
        <v>70</v>
      </c>
      <c r="I361" t="s">
        <v>70</v>
      </c>
      <c r="J361" t="s">
        <v>162</v>
      </c>
      <c r="K361" t="s">
        <v>72</v>
      </c>
      <c r="L361">
        <v>1839</v>
      </c>
      <c r="M361" t="s">
        <v>163</v>
      </c>
      <c r="N361" t="s">
        <v>74</v>
      </c>
      <c r="O361" t="s">
        <v>75</v>
      </c>
      <c r="P361" t="s">
        <v>76</v>
      </c>
      <c r="Q361" t="s">
        <v>77</v>
      </c>
      <c r="R361" t="s">
        <v>75</v>
      </c>
      <c r="S361" t="s">
        <v>70</v>
      </c>
      <c r="T361">
        <v>81</v>
      </c>
      <c r="U361" t="s">
        <v>1409</v>
      </c>
      <c r="V361" t="s">
        <v>103</v>
      </c>
      <c r="W361" t="s">
        <v>409</v>
      </c>
      <c r="X361">
        <v>2022</v>
      </c>
      <c r="Y361" t="s">
        <v>116</v>
      </c>
      <c r="Z361">
        <v>30</v>
      </c>
      <c r="AA361" s="1">
        <v>34358</v>
      </c>
      <c r="AB361" t="s">
        <v>254</v>
      </c>
      <c r="AC361" t="s">
        <v>77</v>
      </c>
      <c r="AD361" t="s">
        <v>70</v>
      </c>
      <c r="AE361">
        <v>4</v>
      </c>
      <c r="AF361">
        <v>16</v>
      </c>
      <c r="AG361" t="s">
        <v>124</v>
      </c>
      <c r="AH361" t="s">
        <v>85</v>
      </c>
      <c r="AI361">
        <v>0</v>
      </c>
      <c r="AJ361" t="s">
        <v>75</v>
      </c>
      <c r="AK361" t="s">
        <v>75</v>
      </c>
      <c r="AL361" t="s">
        <v>75</v>
      </c>
      <c r="AM361" t="s">
        <v>70</v>
      </c>
      <c r="AN361" t="s">
        <v>86</v>
      </c>
      <c r="AO361" t="s">
        <v>70</v>
      </c>
      <c r="AP361" t="s">
        <v>75</v>
      </c>
      <c r="AQ361" t="s">
        <v>75</v>
      </c>
      <c r="AR361" t="s">
        <v>77</v>
      </c>
      <c r="AS361">
        <v>6500</v>
      </c>
      <c r="AT361">
        <v>500</v>
      </c>
      <c r="AU361" t="s">
        <v>75</v>
      </c>
      <c r="AV361" t="s">
        <v>75</v>
      </c>
      <c r="AW361" t="s">
        <v>87</v>
      </c>
      <c r="AX361" t="s">
        <v>70</v>
      </c>
      <c r="AY361">
        <v>79.62</v>
      </c>
      <c r="AZ361">
        <v>864.84</v>
      </c>
      <c r="BA361">
        <v>4900</v>
      </c>
      <c r="BB361">
        <v>14900</v>
      </c>
      <c r="BC361" t="s">
        <v>88</v>
      </c>
      <c r="BD361">
        <v>-1</v>
      </c>
      <c r="BE361">
        <v>-1</v>
      </c>
      <c r="BF361">
        <v>-1</v>
      </c>
      <c r="BG361">
        <v>-1</v>
      </c>
      <c r="BH361" t="s">
        <v>149</v>
      </c>
      <c r="BI361">
        <v>168.78</v>
      </c>
      <c r="BJ361">
        <v>1836.56</v>
      </c>
      <c r="BK361">
        <v>6500</v>
      </c>
      <c r="BL361">
        <v>17250</v>
      </c>
      <c r="BM361" t="s">
        <v>88</v>
      </c>
    </row>
    <row r="362" spans="1:65" x14ac:dyDescent="0.2">
      <c r="A362">
        <v>10361</v>
      </c>
      <c r="B362" t="s">
        <v>65</v>
      </c>
      <c r="C362" s="1">
        <v>45356</v>
      </c>
      <c r="D362" t="s">
        <v>1410</v>
      </c>
      <c r="E362">
        <v>2007</v>
      </c>
      <c r="F362" t="s">
        <v>350</v>
      </c>
      <c r="G362" t="s">
        <v>351</v>
      </c>
      <c r="H362" t="s">
        <v>70</v>
      </c>
      <c r="I362" t="s">
        <v>70</v>
      </c>
      <c r="J362" t="s">
        <v>92</v>
      </c>
      <c r="K362" t="s">
        <v>72</v>
      </c>
      <c r="L362">
        <v>2998</v>
      </c>
      <c r="M362" t="s">
        <v>245</v>
      </c>
      <c r="N362" t="s">
        <v>93</v>
      </c>
      <c r="O362" t="s">
        <v>75</v>
      </c>
      <c r="P362" t="s">
        <v>76</v>
      </c>
      <c r="Q362" t="s">
        <v>77</v>
      </c>
      <c r="R362" t="s">
        <v>75</v>
      </c>
      <c r="S362" t="s">
        <v>70</v>
      </c>
      <c r="T362">
        <v>11</v>
      </c>
      <c r="U362" t="s">
        <v>1411</v>
      </c>
      <c r="V362" t="s">
        <v>539</v>
      </c>
      <c r="W362" t="s">
        <v>1412</v>
      </c>
      <c r="X362">
        <v>4818</v>
      </c>
      <c r="Y362" t="s">
        <v>623</v>
      </c>
      <c r="Z362">
        <v>29</v>
      </c>
      <c r="AA362" s="1">
        <v>34723</v>
      </c>
      <c r="AB362" t="s">
        <v>97</v>
      </c>
      <c r="AC362" t="s">
        <v>77</v>
      </c>
      <c r="AD362" t="s">
        <v>70</v>
      </c>
      <c r="AE362">
        <v>4</v>
      </c>
      <c r="AF362">
        <v>16</v>
      </c>
      <c r="AG362" t="s">
        <v>124</v>
      </c>
      <c r="AH362" t="s">
        <v>85</v>
      </c>
      <c r="AI362">
        <v>0</v>
      </c>
      <c r="AJ362" t="s">
        <v>75</v>
      </c>
      <c r="AK362" t="s">
        <v>75</v>
      </c>
      <c r="AL362" t="s">
        <v>75</v>
      </c>
      <c r="AM362" t="s">
        <v>70</v>
      </c>
      <c r="AN362" t="s">
        <v>86</v>
      </c>
      <c r="AO362" t="s">
        <v>70</v>
      </c>
      <c r="AP362" t="s">
        <v>75</v>
      </c>
      <c r="AQ362" t="s">
        <v>75</v>
      </c>
      <c r="AR362" t="s">
        <v>77</v>
      </c>
      <c r="AS362">
        <v>14320</v>
      </c>
      <c r="AT362">
        <v>500</v>
      </c>
      <c r="AU362" t="s">
        <v>75</v>
      </c>
      <c r="AV362" t="s">
        <v>75</v>
      </c>
      <c r="AW362" t="s">
        <v>87</v>
      </c>
      <c r="AX362" t="s">
        <v>70</v>
      </c>
      <c r="AY362">
        <v>99.53</v>
      </c>
      <c r="AZ362">
        <v>1080.8900000000001</v>
      </c>
      <c r="BA362">
        <v>5575</v>
      </c>
      <c r="BB362">
        <v>16725</v>
      </c>
      <c r="BC362" t="s">
        <v>98</v>
      </c>
      <c r="BD362">
        <v>112.27</v>
      </c>
      <c r="BE362">
        <v>1259.54</v>
      </c>
      <c r="BF362">
        <v>10313</v>
      </c>
      <c r="BG362">
        <v>16500</v>
      </c>
      <c r="BH362" t="s">
        <v>88</v>
      </c>
      <c r="BI362">
        <v>125.15</v>
      </c>
      <c r="BJ362">
        <v>1360.66</v>
      </c>
      <c r="BK362">
        <v>6100</v>
      </c>
      <c r="BL362">
        <v>16200</v>
      </c>
      <c r="BM362" t="s">
        <v>88</v>
      </c>
    </row>
    <row r="363" spans="1:65" hidden="1" x14ac:dyDescent="0.2">
      <c r="A363">
        <v>10362</v>
      </c>
      <c r="B363" t="s">
        <v>65</v>
      </c>
      <c r="C363" s="1">
        <v>45356</v>
      </c>
      <c r="D363" t="s">
        <v>1413</v>
      </c>
      <c r="E363">
        <v>2013</v>
      </c>
      <c r="F363" t="s">
        <v>883</v>
      </c>
      <c r="G363" t="s">
        <v>971</v>
      </c>
      <c r="H363" t="s">
        <v>885</v>
      </c>
      <c r="I363" t="s">
        <v>70</v>
      </c>
      <c r="J363" t="s">
        <v>92</v>
      </c>
      <c r="K363" t="s">
        <v>72</v>
      </c>
      <c r="L363">
        <v>3605</v>
      </c>
      <c r="M363" t="s">
        <v>245</v>
      </c>
      <c r="N363" t="s">
        <v>93</v>
      </c>
      <c r="O363" t="s">
        <v>75</v>
      </c>
      <c r="P363" t="s">
        <v>76</v>
      </c>
      <c r="Q363" t="s">
        <v>77</v>
      </c>
      <c r="R363" t="s">
        <v>75</v>
      </c>
      <c r="S363" t="s">
        <v>70</v>
      </c>
      <c r="T363" t="s">
        <v>517</v>
      </c>
      <c r="U363" t="s">
        <v>1414</v>
      </c>
      <c r="V363" t="s">
        <v>103</v>
      </c>
      <c r="W363" t="s">
        <v>1415</v>
      </c>
      <c r="X363">
        <v>3218</v>
      </c>
      <c r="Y363" t="s">
        <v>82</v>
      </c>
      <c r="Z363">
        <v>33</v>
      </c>
      <c r="AA363" s="1">
        <v>33262</v>
      </c>
      <c r="AB363" t="s">
        <v>83</v>
      </c>
      <c r="AC363" t="s">
        <v>77</v>
      </c>
      <c r="AD363" t="s">
        <v>70</v>
      </c>
      <c r="AE363">
        <v>4</v>
      </c>
      <c r="AF363">
        <v>16</v>
      </c>
      <c r="AG363" t="s">
        <v>84</v>
      </c>
      <c r="AH363" t="s">
        <v>148</v>
      </c>
      <c r="AI363">
        <v>0</v>
      </c>
      <c r="AJ363" t="s">
        <v>75</v>
      </c>
      <c r="AK363" t="s">
        <v>75</v>
      </c>
      <c r="AL363" t="s">
        <v>75</v>
      </c>
      <c r="AM363" t="s">
        <v>70</v>
      </c>
      <c r="AN363" t="s">
        <v>86</v>
      </c>
      <c r="AO363" t="s">
        <v>70</v>
      </c>
      <c r="AP363" t="s">
        <v>75</v>
      </c>
      <c r="AQ363" t="s">
        <v>75</v>
      </c>
      <c r="AR363" t="s">
        <v>77</v>
      </c>
      <c r="AS363">
        <v>17050</v>
      </c>
      <c r="AT363">
        <v>500</v>
      </c>
      <c r="AU363" t="s">
        <v>75</v>
      </c>
      <c r="AV363" t="s">
        <v>75</v>
      </c>
      <c r="AW363" t="s">
        <v>87</v>
      </c>
      <c r="AX363" t="s">
        <v>70</v>
      </c>
      <c r="AY363">
        <v>-1</v>
      </c>
      <c r="AZ363">
        <v>-1</v>
      </c>
      <c r="BA363">
        <v>-1</v>
      </c>
      <c r="BB363">
        <v>-1</v>
      </c>
      <c r="BC363" t="s">
        <v>159</v>
      </c>
      <c r="BD363">
        <v>-1</v>
      </c>
      <c r="BE363">
        <v>-1</v>
      </c>
      <c r="BF363">
        <v>-1</v>
      </c>
      <c r="BG363">
        <v>-1</v>
      </c>
      <c r="BH363" t="s">
        <v>149</v>
      </c>
      <c r="BI363">
        <v>111.16</v>
      </c>
      <c r="BJ363">
        <v>1208.02</v>
      </c>
      <c r="BK363">
        <v>6450</v>
      </c>
      <c r="BL363">
        <v>17050</v>
      </c>
      <c r="BM363" t="s">
        <v>88</v>
      </c>
    </row>
    <row r="364" spans="1:65" hidden="1" x14ac:dyDescent="0.2">
      <c r="A364">
        <v>10363</v>
      </c>
      <c r="B364" t="s">
        <v>65</v>
      </c>
      <c r="C364" s="1">
        <v>45356</v>
      </c>
      <c r="D364" t="s">
        <v>70</v>
      </c>
      <c r="E364">
        <v>2017</v>
      </c>
      <c r="F364" t="s">
        <v>624</v>
      </c>
      <c r="G364" t="s">
        <v>1416</v>
      </c>
      <c r="H364" t="s">
        <v>1417</v>
      </c>
      <c r="I364" t="s">
        <v>70</v>
      </c>
      <c r="J364" t="s">
        <v>92</v>
      </c>
      <c r="K364" t="s">
        <v>133</v>
      </c>
      <c r="L364">
        <v>1395</v>
      </c>
      <c r="M364" t="s">
        <v>783</v>
      </c>
      <c r="N364" t="s">
        <v>93</v>
      </c>
      <c r="O364" t="s">
        <v>75</v>
      </c>
      <c r="P364" t="s">
        <v>76</v>
      </c>
      <c r="Q364" t="s">
        <v>77</v>
      </c>
      <c r="R364" t="s">
        <v>75</v>
      </c>
      <c r="S364" t="s">
        <v>70</v>
      </c>
      <c r="T364">
        <v>25</v>
      </c>
      <c r="U364" t="s">
        <v>1418</v>
      </c>
      <c r="V364" t="s">
        <v>103</v>
      </c>
      <c r="W364" t="s">
        <v>1199</v>
      </c>
      <c r="X364">
        <v>9305</v>
      </c>
      <c r="Y364" t="s">
        <v>278</v>
      </c>
      <c r="Z364">
        <v>50</v>
      </c>
      <c r="AA364" s="1">
        <v>27053</v>
      </c>
      <c r="AB364" t="s">
        <v>97</v>
      </c>
      <c r="AC364" t="s">
        <v>77</v>
      </c>
      <c r="AD364" t="s">
        <v>70</v>
      </c>
      <c r="AE364">
        <v>4</v>
      </c>
      <c r="AF364">
        <v>16</v>
      </c>
      <c r="AG364" t="s">
        <v>84</v>
      </c>
      <c r="AH364" t="s">
        <v>85</v>
      </c>
      <c r="AI364">
        <v>0</v>
      </c>
      <c r="AJ364" t="s">
        <v>75</v>
      </c>
      <c r="AK364" t="s">
        <v>75</v>
      </c>
      <c r="AL364" t="s">
        <v>75</v>
      </c>
      <c r="AM364" t="s">
        <v>70</v>
      </c>
      <c r="AN364" t="s">
        <v>86</v>
      </c>
      <c r="AO364" t="s">
        <v>70</v>
      </c>
      <c r="AP364" t="s">
        <v>75</v>
      </c>
      <c r="AQ364" t="s">
        <v>75</v>
      </c>
      <c r="AR364" t="s">
        <v>77</v>
      </c>
      <c r="AS364">
        <v>19020</v>
      </c>
      <c r="AT364">
        <v>500</v>
      </c>
      <c r="AU364" t="s">
        <v>75</v>
      </c>
      <c r="AV364" t="s">
        <v>75</v>
      </c>
      <c r="AW364" t="s">
        <v>87</v>
      </c>
      <c r="AX364" t="s">
        <v>70</v>
      </c>
      <c r="AY364">
        <v>86.27</v>
      </c>
      <c r="AZ364">
        <v>937.01</v>
      </c>
      <c r="BA364">
        <v>7400</v>
      </c>
      <c r="BB364">
        <v>22200</v>
      </c>
      <c r="BC364" t="s">
        <v>98</v>
      </c>
      <c r="BD364">
        <v>84.57</v>
      </c>
      <c r="BE364">
        <v>948.98</v>
      </c>
      <c r="BF364">
        <v>11888</v>
      </c>
      <c r="BG364">
        <v>19020</v>
      </c>
      <c r="BH364" t="s">
        <v>88</v>
      </c>
      <c r="BI364">
        <v>-1</v>
      </c>
      <c r="BJ364">
        <v>-1</v>
      </c>
      <c r="BK364">
        <v>-1</v>
      </c>
      <c r="BL364">
        <v>-1</v>
      </c>
      <c r="BM364" t="s">
        <v>159</v>
      </c>
    </row>
    <row r="365" spans="1:65" x14ac:dyDescent="0.2">
      <c r="A365">
        <v>10364</v>
      </c>
      <c r="B365" t="s">
        <v>65</v>
      </c>
      <c r="C365" s="1">
        <v>45356</v>
      </c>
      <c r="D365" t="s">
        <v>70</v>
      </c>
      <c r="E365">
        <v>2004</v>
      </c>
      <c r="F365" t="s">
        <v>67</v>
      </c>
      <c r="G365" t="s">
        <v>99</v>
      </c>
      <c r="H365" t="s">
        <v>1419</v>
      </c>
      <c r="I365" t="s">
        <v>557</v>
      </c>
      <c r="J365" t="s">
        <v>71</v>
      </c>
      <c r="K365" t="s">
        <v>72</v>
      </c>
      <c r="L365">
        <v>1490</v>
      </c>
      <c r="M365" t="s">
        <v>73</v>
      </c>
      <c r="N365" t="s">
        <v>93</v>
      </c>
      <c r="O365" t="s">
        <v>75</v>
      </c>
      <c r="P365" t="s">
        <v>76</v>
      </c>
      <c r="Q365" t="s">
        <v>77</v>
      </c>
      <c r="R365" t="s">
        <v>75</v>
      </c>
      <c r="S365" t="s">
        <v>70</v>
      </c>
      <c r="T365">
        <v>4</v>
      </c>
      <c r="U365" t="s">
        <v>1420</v>
      </c>
      <c r="V365" t="s">
        <v>95</v>
      </c>
      <c r="W365" t="s">
        <v>567</v>
      </c>
      <c r="X365">
        <v>1072</v>
      </c>
      <c r="Y365" t="s">
        <v>116</v>
      </c>
      <c r="Z365">
        <v>35</v>
      </c>
      <c r="AA365" s="1">
        <v>32532</v>
      </c>
      <c r="AB365" t="s">
        <v>97</v>
      </c>
      <c r="AC365" t="s">
        <v>77</v>
      </c>
      <c r="AD365" t="s">
        <v>70</v>
      </c>
      <c r="AE365">
        <v>4</v>
      </c>
      <c r="AF365">
        <v>16</v>
      </c>
      <c r="AG365" t="s">
        <v>124</v>
      </c>
      <c r="AH365" t="s">
        <v>85</v>
      </c>
      <c r="AI365">
        <v>1</v>
      </c>
      <c r="AJ365" t="s">
        <v>77</v>
      </c>
      <c r="AK365" t="s">
        <v>77</v>
      </c>
      <c r="AL365" t="s">
        <v>77</v>
      </c>
      <c r="AM365">
        <v>11</v>
      </c>
      <c r="AN365" s="1">
        <v>44985</v>
      </c>
      <c r="AO365" t="s">
        <v>117</v>
      </c>
      <c r="AP365" t="s">
        <v>75</v>
      </c>
      <c r="AQ365" t="s">
        <v>75</v>
      </c>
      <c r="AR365" t="s">
        <v>77</v>
      </c>
      <c r="AS365">
        <v>3750</v>
      </c>
      <c r="AT365">
        <v>500</v>
      </c>
      <c r="AU365" t="s">
        <v>75</v>
      </c>
      <c r="AV365" t="s">
        <v>75</v>
      </c>
      <c r="AW365" t="s">
        <v>87</v>
      </c>
      <c r="AX365" t="s">
        <v>70</v>
      </c>
      <c r="AY365">
        <v>74.84</v>
      </c>
      <c r="AZ365">
        <v>812.97</v>
      </c>
      <c r="BA365">
        <v>1</v>
      </c>
      <c r="BB365">
        <v>7400</v>
      </c>
      <c r="BC365" t="s">
        <v>88</v>
      </c>
      <c r="BD365">
        <v>67.23</v>
      </c>
      <c r="BE365">
        <v>754.42</v>
      </c>
      <c r="BF365">
        <v>2813</v>
      </c>
      <c r="BG365">
        <v>4500</v>
      </c>
      <c r="BH365" t="s">
        <v>88</v>
      </c>
      <c r="BI365">
        <v>163.69</v>
      </c>
      <c r="BJ365">
        <v>1781.12</v>
      </c>
      <c r="BK365">
        <v>1900</v>
      </c>
      <c r="BL365">
        <v>5050</v>
      </c>
      <c r="BM365" t="s">
        <v>88</v>
      </c>
    </row>
    <row r="366" spans="1:65" x14ac:dyDescent="0.2">
      <c r="A366">
        <v>10365</v>
      </c>
      <c r="B366" t="s">
        <v>65</v>
      </c>
      <c r="C366" s="1">
        <v>45356</v>
      </c>
      <c r="D366" t="s">
        <v>70</v>
      </c>
      <c r="E366">
        <v>2006</v>
      </c>
      <c r="F366" t="s">
        <v>167</v>
      </c>
      <c r="G366" t="s">
        <v>1274</v>
      </c>
      <c r="H366" t="s">
        <v>1117</v>
      </c>
      <c r="I366" t="s">
        <v>755</v>
      </c>
      <c r="J366" t="s">
        <v>92</v>
      </c>
      <c r="K366" t="s">
        <v>72</v>
      </c>
      <c r="L366">
        <v>2999</v>
      </c>
      <c r="M366" t="s">
        <v>144</v>
      </c>
      <c r="N366" t="s">
        <v>164</v>
      </c>
      <c r="O366" t="s">
        <v>75</v>
      </c>
      <c r="P366" t="s">
        <v>76</v>
      </c>
      <c r="Q366" t="s">
        <v>77</v>
      </c>
      <c r="R366" t="s">
        <v>75</v>
      </c>
      <c r="S366" t="s">
        <v>70</v>
      </c>
      <c r="T366">
        <v>17</v>
      </c>
      <c r="U366" t="s">
        <v>1421</v>
      </c>
      <c r="V366" t="s">
        <v>80</v>
      </c>
      <c r="W366" t="s">
        <v>1422</v>
      </c>
      <c r="X366">
        <v>7011</v>
      </c>
      <c r="Y366" t="s">
        <v>741</v>
      </c>
      <c r="Z366">
        <v>39</v>
      </c>
      <c r="AA366" s="1">
        <v>31071</v>
      </c>
      <c r="AB366" t="s">
        <v>97</v>
      </c>
      <c r="AC366" t="s">
        <v>77</v>
      </c>
      <c r="AD366" t="s">
        <v>70</v>
      </c>
      <c r="AE366">
        <v>4</v>
      </c>
      <c r="AF366">
        <v>16</v>
      </c>
      <c r="AG366" t="s">
        <v>124</v>
      </c>
      <c r="AH366" t="s">
        <v>148</v>
      </c>
      <c r="AI366">
        <v>1</v>
      </c>
      <c r="AJ366" t="s">
        <v>77</v>
      </c>
      <c r="AK366" t="s">
        <v>77</v>
      </c>
      <c r="AL366" t="s">
        <v>77</v>
      </c>
      <c r="AM366">
        <v>21</v>
      </c>
      <c r="AN366" s="1">
        <v>44681</v>
      </c>
      <c r="AO366" t="s">
        <v>117</v>
      </c>
      <c r="AP366" t="s">
        <v>75</v>
      </c>
      <c r="AQ366" t="s">
        <v>75</v>
      </c>
      <c r="AR366" t="s">
        <v>77</v>
      </c>
      <c r="AS366">
        <v>7620</v>
      </c>
      <c r="AT366">
        <v>500</v>
      </c>
      <c r="AU366" t="s">
        <v>75</v>
      </c>
      <c r="AV366" t="s">
        <v>75</v>
      </c>
      <c r="AW366" t="s">
        <v>87</v>
      </c>
      <c r="AX366" t="s">
        <v>70</v>
      </c>
      <c r="AY366">
        <v>78.099999999999994</v>
      </c>
      <c r="AZ366">
        <v>848.36</v>
      </c>
      <c r="BA366">
        <v>1</v>
      </c>
      <c r="BB366">
        <v>9950</v>
      </c>
      <c r="BC366" t="s">
        <v>98</v>
      </c>
      <c r="BD366">
        <v>70.16</v>
      </c>
      <c r="BE366">
        <v>787.36</v>
      </c>
      <c r="BF366">
        <v>4763</v>
      </c>
      <c r="BG366">
        <v>7620</v>
      </c>
      <c r="BH366" t="s">
        <v>98</v>
      </c>
      <c r="BI366">
        <v>68.33</v>
      </c>
      <c r="BJ366">
        <v>740.75</v>
      </c>
      <c r="BK366">
        <v>3200</v>
      </c>
      <c r="BL366">
        <v>8500</v>
      </c>
      <c r="BM366" t="s">
        <v>88</v>
      </c>
    </row>
    <row r="367" spans="1:65" hidden="1" x14ac:dyDescent="0.2">
      <c r="A367">
        <v>10366</v>
      </c>
      <c r="B367" t="s">
        <v>65</v>
      </c>
      <c r="C367" s="1">
        <v>45356</v>
      </c>
      <c r="D367" t="s">
        <v>70</v>
      </c>
      <c r="E367">
        <v>2004</v>
      </c>
      <c r="F367" t="s">
        <v>89</v>
      </c>
      <c r="G367" t="s">
        <v>1423</v>
      </c>
      <c r="H367" t="s">
        <v>1424</v>
      </c>
      <c r="I367" t="s">
        <v>70</v>
      </c>
      <c r="J367" t="s">
        <v>92</v>
      </c>
      <c r="K367" t="s">
        <v>72</v>
      </c>
      <c r="L367">
        <v>1998</v>
      </c>
      <c r="M367" t="s">
        <v>73</v>
      </c>
      <c r="N367" t="s">
        <v>74</v>
      </c>
      <c r="O367" t="s">
        <v>75</v>
      </c>
      <c r="P367" t="s">
        <v>76</v>
      </c>
      <c r="Q367" t="s">
        <v>77</v>
      </c>
      <c r="R367" t="s">
        <v>75</v>
      </c>
      <c r="S367">
        <v>2</v>
      </c>
      <c r="T367">
        <v>46</v>
      </c>
      <c r="U367" t="s">
        <v>1425</v>
      </c>
      <c r="V367" t="s">
        <v>95</v>
      </c>
      <c r="W367" t="s">
        <v>1426</v>
      </c>
      <c r="X367">
        <v>2010</v>
      </c>
      <c r="Y367" t="s">
        <v>116</v>
      </c>
      <c r="Z367">
        <v>46</v>
      </c>
      <c r="AA367" s="1">
        <v>28514</v>
      </c>
      <c r="AB367" t="s">
        <v>97</v>
      </c>
      <c r="AC367" t="s">
        <v>77</v>
      </c>
      <c r="AD367" t="s">
        <v>70</v>
      </c>
      <c r="AE367">
        <v>4</v>
      </c>
      <c r="AF367">
        <v>16</v>
      </c>
      <c r="AG367" t="s">
        <v>124</v>
      </c>
      <c r="AH367" t="s">
        <v>148</v>
      </c>
      <c r="AI367">
        <v>1</v>
      </c>
      <c r="AJ367" t="s">
        <v>77</v>
      </c>
      <c r="AK367" t="s">
        <v>77</v>
      </c>
      <c r="AL367" t="s">
        <v>77</v>
      </c>
      <c r="AM367">
        <v>8</v>
      </c>
      <c r="AN367" s="1">
        <v>45077</v>
      </c>
      <c r="AO367" t="s">
        <v>117</v>
      </c>
      <c r="AP367" t="s">
        <v>75</v>
      </c>
      <c r="AQ367" t="s">
        <v>75</v>
      </c>
      <c r="AR367" t="s">
        <v>77</v>
      </c>
      <c r="AS367">
        <v>4860</v>
      </c>
      <c r="AT367">
        <v>500</v>
      </c>
      <c r="AU367" t="s">
        <v>75</v>
      </c>
      <c r="AV367" t="s">
        <v>75</v>
      </c>
      <c r="AW367" t="s">
        <v>87</v>
      </c>
      <c r="AX367" t="s">
        <v>70</v>
      </c>
      <c r="AY367">
        <v>-1</v>
      </c>
      <c r="AZ367">
        <v>-1</v>
      </c>
      <c r="BA367">
        <v>-1</v>
      </c>
      <c r="BB367">
        <v>-1</v>
      </c>
      <c r="BC367" t="s">
        <v>159</v>
      </c>
      <c r="BD367">
        <v>58.82</v>
      </c>
      <c r="BE367">
        <v>660.15</v>
      </c>
      <c r="BF367">
        <v>3038</v>
      </c>
      <c r="BG367">
        <v>4860</v>
      </c>
      <c r="BH367" t="s">
        <v>88</v>
      </c>
      <c r="BI367">
        <v>111.37</v>
      </c>
      <c r="BJ367">
        <v>1210.32</v>
      </c>
      <c r="BK367">
        <v>2000</v>
      </c>
      <c r="BL367">
        <v>5450</v>
      </c>
      <c r="BM367" t="s">
        <v>88</v>
      </c>
    </row>
    <row r="368" spans="1:65" x14ac:dyDescent="0.2">
      <c r="A368">
        <v>10367</v>
      </c>
      <c r="B368" t="s">
        <v>65</v>
      </c>
      <c r="C368" s="1">
        <v>45356</v>
      </c>
      <c r="D368" t="s">
        <v>70</v>
      </c>
      <c r="E368">
        <v>2011</v>
      </c>
      <c r="F368" t="s">
        <v>350</v>
      </c>
      <c r="G368" t="s">
        <v>1427</v>
      </c>
      <c r="H368" t="s">
        <v>468</v>
      </c>
      <c r="I368" t="s">
        <v>70</v>
      </c>
      <c r="J368" t="s">
        <v>263</v>
      </c>
      <c r="K368" t="s">
        <v>133</v>
      </c>
      <c r="L368">
        <v>2477</v>
      </c>
      <c r="M368" t="s">
        <v>73</v>
      </c>
      <c r="N368" t="s">
        <v>207</v>
      </c>
      <c r="O368" t="s">
        <v>75</v>
      </c>
      <c r="P368" t="s">
        <v>76</v>
      </c>
      <c r="Q368" t="s">
        <v>77</v>
      </c>
      <c r="R368" t="s">
        <v>75</v>
      </c>
      <c r="S368" t="s">
        <v>70</v>
      </c>
      <c r="T368">
        <v>3</v>
      </c>
      <c r="U368" t="s">
        <v>1428</v>
      </c>
      <c r="V368" t="s">
        <v>103</v>
      </c>
      <c r="W368" t="s">
        <v>1429</v>
      </c>
      <c r="X368">
        <v>5024</v>
      </c>
      <c r="Y368" t="s">
        <v>239</v>
      </c>
      <c r="Z368">
        <v>36</v>
      </c>
      <c r="AA368" s="1">
        <v>32166</v>
      </c>
      <c r="AB368" t="s">
        <v>248</v>
      </c>
      <c r="AC368" t="s">
        <v>77</v>
      </c>
      <c r="AD368" t="s">
        <v>77</v>
      </c>
      <c r="AE368">
        <v>4</v>
      </c>
      <c r="AF368">
        <v>16</v>
      </c>
      <c r="AG368" t="s">
        <v>84</v>
      </c>
      <c r="AH368" t="s">
        <v>148</v>
      </c>
      <c r="AI368">
        <v>1</v>
      </c>
      <c r="AJ368" t="s">
        <v>77</v>
      </c>
      <c r="AK368" t="s">
        <v>77</v>
      </c>
      <c r="AL368" t="s">
        <v>77</v>
      </c>
      <c r="AM368">
        <v>10</v>
      </c>
      <c r="AN368" s="1">
        <v>45016</v>
      </c>
      <c r="AO368" t="s">
        <v>106</v>
      </c>
      <c r="AP368" t="s">
        <v>75</v>
      </c>
      <c r="AQ368" t="s">
        <v>75</v>
      </c>
      <c r="AR368" t="s">
        <v>77</v>
      </c>
      <c r="AS368">
        <v>21825</v>
      </c>
      <c r="AT368">
        <v>500</v>
      </c>
      <c r="AU368" t="s">
        <v>75</v>
      </c>
      <c r="AV368" t="s">
        <v>75</v>
      </c>
      <c r="AW368" t="s">
        <v>87</v>
      </c>
      <c r="AX368" t="s">
        <v>70</v>
      </c>
      <c r="AY368">
        <v>151.75</v>
      </c>
      <c r="AZ368">
        <v>1647.46</v>
      </c>
      <c r="BA368">
        <v>7275</v>
      </c>
      <c r="BB368">
        <v>21825</v>
      </c>
      <c r="BC368" t="s">
        <v>88</v>
      </c>
      <c r="BD368">
        <v>135.44999999999999</v>
      </c>
      <c r="BE368">
        <v>1519.56</v>
      </c>
      <c r="BF368">
        <v>18075</v>
      </c>
      <c r="BG368">
        <v>28920</v>
      </c>
      <c r="BH368" t="s">
        <v>88</v>
      </c>
      <c r="BI368">
        <v>138.9</v>
      </c>
      <c r="BJ368">
        <v>1510.63</v>
      </c>
      <c r="BK368">
        <v>8600</v>
      </c>
      <c r="BL368">
        <v>22600</v>
      </c>
      <c r="BM368" t="s">
        <v>88</v>
      </c>
    </row>
    <row r="369" spans="1:65" x14ac:dyDescent="0.2">
      <c r="A369">
        <v>10368</v>
      </c>
      <c r="B369" t="s">
        <v>65</v>
      </c>
      <c r="C369" s="1">
        <v>45356</v>
      </c>
      <c r="D369" t="s">
        <v>70</v>
      </c>
      <c r="E369">
        <v>2011</v>
      </c>
      <c r="F369" t="s">
        <v>350</v>
      </c>
      <c r="G369" t="s">
        <v>351</v>
      </c>
      <c r="H369" t="s">
        <v>944</v>
      </c>
      <c r="I369" t="s">
        <v>70</v>
      </c>
      <c r="J369" t="s">
        <v>92</v>
      </c>
      <c r="K369" t="s">
        <v>72</v>
      </c>
      <c r="L369">
        <v>2360</v>
      </c>
      <c r="M369" t="s">
        <v>352</v>
      </c>
      <c r="N369" t="s">
        <v>93</v>
      </c>
      <c r="O369" t="s">
        <v>75</v>
      </c>
      <c r="P369" t="s">
        <v>76</v>
      </c>
      <c r="Q369" t="s">
        <v>77</v>
      </c>
      <c r="R369" t="s">
        <v>75</v>
      </c>
      <c r="S369" t="s">
        <v>70</v>
      </c>
      <c r="T369">
        <v>12</v>
      </c>
      <c r="U369" t="s">
        <v>1430</v>
      </c>
      <c r="V369" t="s">
        <v>225</v>
      </c>
      <c r="W369" t="s">
        <v>656</v>
      </c>
      <c r="X369">
        <v>618</v>
      </c>
      <c r="Y369" t="s">
        <v>116</v>
      </c>
      <c r="Z369">
        <v>27</v>
      </c>
      <c r="AA369" s="1">
        <v>35454</v>
      </c>
      <c r="AB369" t="s">
        <v>97</v>
      </c>
      <c r="AC369" t="s">
        <v>77</v>
      </c>
      <c r="AD369" t="s">
        <v>70</v>
      </c>
      <c r="AE369">
        <v>4</v>
      </c>
      <c r="AF369">
        <v>16</v>
      </c>
      <c r="AG369" t="s">
        <v>84</v>
      </c>
      <c r="AH369" t="s">
        <v>85</v>
      </c>
      <c r="AI369">
        <v>0</v>
      </c>
      <c r="AJ369" t="s">
        <v>75</v>
      </c>
      <c r="AK369" t="s">
        <v>75</v>
      </c>
      <c r="AL369" t="s">
        <v>75</v>
      </c>
      <c r="AM369" t="s">
        <v>70</v>
      </c>
      <c r="AN369" t="s">
        <v>86</v>
      </c>
      <c r="AO369" t="s">
        <v>70</v>
      </c>
      <c r="AP369" t="s">
        <v>75</v>
      </c>
      <c r="AQ369" t="s">
        <v>75</v>
      </c>
      <c r="AR369" t="s">
        <v>77</v>
      </c>
      <c r="AS369">
        <v>14280</v>
      </c>
      <c r="AT369">
        <v>500</v>
      </c>
      <c r="AU369" t="s">
        <v>75</v>
      </c>
      <c r="AV369" t="s">
        <v>75</v>
      </c>
      <c r="AW369" t="s">
        <v>87</v>
      </c>
      <c r="AX369" t="s">
        <v>70</v>
      </c>
      <c r="AY369">
        <v>132.77000000000001</v>
      </c>
      <c r="AZ369">
        <v>1441.47</v>
      </c>
      <c r="BA369">
        <v>4750</v>
      </c>
      <c r="BB369">
        <v>14750</v>
      </c>
      <c r="BC369" t="s">
        <v>88</v>
      </c>
      <c r="BD369">
        <v>122.95</v>
      </c>
      <c r="BE369">
        <v>1379.38</v>
      </c>
      <c r="BF369">
        <v>8925</v>
      </c>
      <c r="BG369">
        <v>14280</v>
      </c>
      <c r="BH369" t="s">
        <v>88</v>
      </c>
      <c r="BI369">
        <v>176.83</v>
      </c>
      <c r="BJ369">
        <v>1924.41</v>
      </c>
      <c r="BK369">
        <v>5800</v>
      </c>
      <c r="BL369">
        <v>15450</v>
      </c>
      <c r="BM369" t="s">
        <v>88</v>
      </c>
    </row>
    <row r="370" spans="1:65" x14ac:dyDescent="0.2">
      <c r="A370">
        <v>10369</v>
      </c>
      <c r="B370" t="s">
        <v>65</v>
      </c>
      <c r="C370" s="1">
        <v>45356</v>
      </c>
      <c r="D370" t="s">
        <v>70</v>
      </c>
      <c r="E370">
        <v>2017</v>
      </c>
      <c r="F370" t="s">
        <v>342</v>
      </c>
      <c r="G370" t="s">
        <v>957</v>
      </c>
      <c r="H370" t="s">
        <v>1265</v>
      </c>
      <c r="I370" t="s">
        <v>70</v>
      </c>
      <c r="J370" t="s">
        <v>92</v>
      </c>
      <c r="K370" t="s">
        <v>72</v>
      </c>
      <c r="L370">
        <v>1999</v>
      </c>
      <c r="M370" t="s">
        <v>590</v>
      </c>
      <c r="N370" t="s">
        <v>93</v>
      </c>
      <c r="O370" t="s">
        <v>75</v>
      </c>
      <c r="P370" t="s">
        <v>76</v>
      </c>
      <c r="Q370" t="s">
        <v>77</v>
      </c>
      <c r="R370" t="s">
        <v>75</v>
      </c>
      <c r="S370" t="s">
        <v>70</v>
      </c>
      <c r="T370">
        <v>132</v>
      </c>
      <c r="U370" t="s">
        <v>1431</v>
      </c>
      <c r="V370" t="s">
        <v>103</v>
      </c>
      <c r="W370" t="s">
        <v>1429</v>
      </c>
      <c r="X370">
        <v>5024</v>
      </c>
      <c r="Y370" t="s">
        <v>239</v>
      </c>
      <c r="Z370">
        <v>50</v>
      </c>
      <c r="AA370" s="1">
        <v>27053</v>
      </c>
      <c r="AB370" t="s">
        <v>248</v>
      </c>
      <c r="AC370" t="s">
        <v>77</v>
      </c>
      <c r="AD370" t="s">
        <v>77</v>
      </c>
      <c r="AE370">
        <v>4</v>
      </c>
      <c r="AF370">
        <v>16</v>
      </c>
      <c r="AG370" t="s">
        <v>124</v>
      </c>
      <c r="AH370" t="s">
        <v>85</v>
      </c>
      <c r="AI370">
        <v>0</v>
      </c>
      <c r="AJ370" t="s">
        <v>75</v>
      </c>
      <c r="AK370" t="s">
        <v>75</v>
      </c>
      <c r="AL370" t="s">
        <v>75</v>
      </c>
      <c r="AM370" t="s">
        <v>70</v>
      </c>
      <c r="AN370" t="s">
        <v>86</v>
      </c>
      <c r="AO370" t="s">
        <v>70</v>
      </c>
      <c r="AP370" t="s">
        <v>75</v>
      </c>
      <c r="AQ370" t="s">
        <v>75</v>
      </c>
      <c r="AR370" t="s">
        <v>77</v>
      </c>
      <c r="AS370">
        <v>23280</v>
      </c>
      <c r="AT370">
        <v>500</v>
      </c>
      <c r="AU370" t="s">
        <v>75</v>
      </c>
      <c r="AV370" t="s">
        <v>75</v>
      </c>
      <c r="AW370" t="s">
        <v>87</v>
      </c>
      <c r="AX370" t="s">
        <v>70</v>
      </c>
      <c r="AY370">
        <v>90.24</v>
      </c>
      <c r="AZ370">
        <v>980.05</v>
      </c>
      <c r="BA370">
        <v>10200</v>
      </c>
      <c r="BB370">
        <v>30600</v>
      </c>
      <c r="BC370" t="s">
        <v>88</v>
      </c>
      <c r="BD370">
        <v>93.83</v>
      </c>
      <c r="BE370">
        <v>1052.83</v>
      </c>
      <c r="BF370">
        <v>14550</v>
      </c>
      <c r="BG370">
        <v>23280</v>
      </c>
      <c r="BH370" t="s">
        <v>88</v>
      </c>
      <c r="BI370">
        <v>86.93</v>
      </c>
      <c r="BJ370">
        <v>943.75</v>
      </c>
      <c r="BK370">
        <v>9700</v>
      </c>
      <c r="BL370">
        <v>25350</v>
      </c>
      <c r="BM370" t="s">
        <v>88</v>
      </c>
    </row>
    <row r="371" spans="1:65" x14ac:dyDescent="0.2">
      <c r="A371">
        <v>10370</v>
      </c>
      <c r="B371" t="s">
        <v>65</v>
      </c>
      <c r="C371" s="1">
        <v>45356</v>
      </c>
      <c r="D371" t="s">
        <v>70</v>
      </c>
      <c r="E371">
        <v>2012</v>
      </c>
      <c r="F371" t="s">
        <v>883</v>
      </c>
      <c r="G371" t="s">
        <v>971</v>
      </c>
      <c r="H371" t="s">
        <v>1432</v>
      </c>
      <c r="I371" t="s">
        <v>70</v>
      </c>
      <c r="J371" t="s">
        <v>92</v>
      </c>
      <c r="K371" t="s">
        <v>72</v>
      </c>
      <c r="L371">
        <v>3605</v>
      </c>
      <c r="M371" t="s">
        <v>245</v>
      </c>
      <c r="N371" t="s">
        <v>93</v>
      </c>
      <c r="O371" t="s">
        <v>75</v>
      </c>
      <c r="P371" t="s">
        <v>76</v>
      </c>
      <c r="Q371" t="s">
        <v>77</v>
      </c>
      <c r="R371" t="s">
        <v>75</v>
      </c>
      <c r="S371" t="s">
        <v>70</v>
      </c>
      <c r="T371" t="s">
        <v>1433</v>
      </c>
      <c r="U371" t="s">
        <v>1434</v>
      </c>
      <c r="V371" t="s">
        <v>194</v>
      </c>
      <c r="W371" t="s">
        <v>1047</v>
      </c>
      <c r="X371">
        <v>931</v>
      </c>
      <c r="Y371" t="s">
        <v>116</v>
      </c>
      <c r="Z371">
        <v>31</v>
      </c>
      <c r="AA371" s="1">
        <v>33993</v>
      </c>
      <c r="AB371" t="s">
        <v>97</v>
      </c>
      <c r="AC371" t="s">
        <v>77</v>
      </c>
      <c r="AD371" t="s">
        <v>70</v>
      </c>
      <c r="AE371">
        <v>4</v>
      </c>
      <c r="AF371">
        <v>16</v>
      </c>
      <c r="AG371" t="s">
        <v>84</v>
      </c>
      <c r="AH371" t="s">
        <v>148</v>
      </c>
      <c r="AI371">
        <v>0</v>
      </c>
      <c r="AJ371" t="s">
        <v>75</v>
      </c>
      <c r="AK371" t="s">
        <v>75</v>
      </c>
      <c r="AL371" t="s">
        <v>75</v>
      </c>
      <c r="AM371" t="s">
        <v>70</v>
      </c>
      <c r="AN371" t="s">
        <v>86</v>
      </c>
      <c r="AO371" t="s">
        <v>70</v>
      </c>
      <c r="AP371" t="s">
        <v>75</v>
      </c>
      <c r="AQ371" t="s">
        <v>75</v>
      </c>
      <c r="AR371" t="s">
        <v>77</v>
      </c>
      <c r="AS371">
        <v>17100</v>
      </c>
      <c r="AT371">
        <v>500</v>
      </c>
      <c r="AU371" t="s">
        <v>75</v>
      </c>
      <c r="AV371" t="s">
        <v>75</v>
      </c>
      <c r="AW371" t="s">
        <v>87</v>
      </c>
      <c r="AX371" t="s">
        <v>70</v>
      </c>
      <c r="AY371">
        <v>123.45</v>
      </c>
      <c r="AZ371">
        <v>1340.37</v>
      </c>
      <c r="BA371">
        <v>6538</v>
      </c>
      <c r="BB371">
        <v>19613</v>
      </c>
      <c r="BC371" t="s">
        <v>88</v>
      </c>
      <c r="BD371">
        <v>113.5</v>
      </c>
      <c r="BE371">
        <v>1273.29</v>
      </c>
      <c r="BF371">
        <v>10688</v>
      </c>
      <c r="BG371">
        <v>17100</v>
      </c>
      <c r="BH371" t="s">
        <v>88</v>
      </c>
      <c r="BI371">
        <v>96.54</v>
      </c>
      <c r="BJ371">
        <v>1048.51</v>
      </c>
      <c r="BK371">
        <v>7100</v>
      </c>
      <c r="BL371">
        <v>18800</v>
      </c>
      <c r="BM371" t="s">
        <v>88</v>
      </c>
    </row>
    <row r="372" spans="1:65" hidden="1" x14ac:dyDescent="0.2">
      <c r="A372">
        <v>10371</v>
      </c>
      <c r="B372" t="s">
        <v>65</v>
      </c>
      <c r="C372" s="1">
        <v>45356</v>
      </c>
      <c r="D372" t="s">
        <v>1435</v>
      </c>
      <c r="E372">
        <v>2004</v>
      </c>
      <c r="F372" t="s">
        <v>67</v>
      </c>
      <c r="G372" t="s">
        <v>180</v>
      </c>
      <c r="H372" t="s">
        <v>70</v>
      </c>
      <c r="I372" t="s">
        <v>182</v>
      </c>
      <c r="J372" t="s">
        <v>92</v>
      </c>
      <c r="K372" t="s">
        <v>72</v>
      </c>
      <c r="L372">
        <v>3498</v>
      </c>
      <c r="M372" t="s">
        <v>352</v>
      </c>
      <c r="N372" t="s">
        <v>164</v>
      </c>
      <c r="O372" t="s">
        <v>75</v>
      </c>
      <c r="P372" t="s">
        <v>76</v>
      </c>
      <c r="Q372" t="s">
        <v>77</v>
      </c>
      <c r="R372" t="s">
        <v>75</v>
      </c>
      <c r="S372" t="s">
        <v>70</v>
      </c>
      <c r="T372">
        <v>64</v>
      </c>
      <c r="U372" t="s">
        <v>1436</v>
      </c>
      <c r="V372" t="s">
        <v>103</v>
      </c>
      <c r="W372" t="s">
        <v>1437</v>
      </c>
      <c r="X372">
        <v>9600</v>
      </c>
      <c r="Y372" t="s">
        <v>835</v>
      </c>
      <c r="Z372">
        <v>51</v>
      </c>
      <c r="AA372" s="1">
        <v>26688</v>
      </c>
      <c r="AB372" t="s">
        <v>97</v>
      </c>
      <c r="AC372" t="s">
        <v>77</v>
      </c>
      <c r="AD372" t="s">
        <v>70</v>
      </c>
      <c r="AE372">
        <v>4</v>
      </c>
      <c r="AF372">
        <v>16</v>
      </c>
      <c r="AG372" t="s">
        <v>84</v>
      </c>
      <c r="AH372" t="s">
        <v>85</v>
      </c>
      <c r="AI372">
        <v>1</v>
      </c>
      <c r="AJ372" t="s">
        <v>77</v>
      </c>
      <c r="AK372" t="s">
        <v>77</v>
      </c>
      <c r="AL372" t="s">
        <v>77</v>
      </c>
      <c r="AM372">
        <v>14</v>
      </c>
      <c r="AN372" s="1">
        <v>44895</v>
      </c>
      <c r="AO372" t="s">
        <v>106</v>
      </c>
      <c r="AP372" t="s">
        <v>75</v>
      </c>
      <c r="AQ372" t="s">
        <v>75</v>
      </c>
      <c r="AR372" t="s">
        <v>77</v>
      </c>
      <c r="AS372">
        <v>6960</v>
      </c>
      <c r="AT372">
        <v>500</v>
      </c>
      <c r="AU372" t="s">
        <v>75</v>
      </c>
      <c r="AV372" t="s">
        <v>75</v>
      </c>
      <c r="AW372" t="s">
        <v>87</v>
      </c>
      <c r="AX372" t="s">
        <v>70</v>
      </c>
      <c r="AY372">
        <v>63.24</v>
      </c>
      <c r="AZ372">
        <v>687.07</v>
      </c>
      <c r="BA372">
        <v>1</v>
      </c>
      <c r="BB372">
        <v>8950</v>
      </c>
      <c r="BC372" t="s">
        <v>98</v>
      </c>
      <c r="BD372">
        <v>73.400000000000006</v>
      </c>
      <c r="BE372">
        <v>823.56</v>
      </c>
      <c r="BF372">
        <v>4350</v>
      </c>
      <c r="BG372">
        <v>6960</v>
      </c>
      <c r="BH372" t="s">
        <v>88</v>
      </c>
      <c r="BI372">
        <v>-1</v>
      </c>
      <c r="BJ372">
        <v>-1</v>
      </c>
      <c r="BK372">
        <v>2900</v>
      </c>
      <c r="BL372">
        <v>7700</v>
      </c>
      <c r="BM372" t="s">
        <v>159</v>
      </c>
    </row>
    <row r="373" spans="1:65" hidden="1" x14ac:dyDescent="0.2">
      <c r="A373">
        <v>10372</v>
      </c>
      <c r="B373" t="s">
        <v>65</v>
      </c>
      <c r="C373" s="1">
        <v>45356</v>
      </c>
      <c r="D373" t="s">
        <v>1438</v>
      </c>
      <c r="E373">
        <v>2001</v>
      </c>
      <c r="F373" t="s">
        <v>295</v>
      </c>
      <c r="G373" t="s">
        <v>781</v>
      </c>
      <c r="H373" t="s">
        <v>598</v>
      </c>
      <c r="I373" t="s">
        <v>1439</v>
      </c>
      <c r="J373" t="s">
        <v>100</v>
      </c>
      <c r="K373" t="s">
        <v>72</v>
      </c>
      <c r="L373">
        <v>1984</v>
      </c>
      <c r="M373" t="s">
        <v>73</v>
      </c>
      <c r="N373" t="s">
        <v>93</v>
      </c>
      <c r="O373" t="s">
        <v>75</v>
      </c>
      <c r="P373" t="s">
        <v>76</v>
      </c>
      <c r="Q373" t="s">
        <v>77</v>
      </c>
      <c r="R373" t="s">
        <v>75</v>
      </c>
      <c r="S373" t="s">
        <v>112</v>
      </c>
      <c r="T373">
        <v>59</v>
      </c>
      <c r="U373" t="s">
        <v>1440</v>
      </c>
      <c r="V373" t="s">
        <v>103</v>
      </c>
      <c r="W373" t="s">
        <v>1441</v>
      </c>
      <c r="X373">
        <v>632</v>
      </c>
      <c r="Y373" t="s">
        <v>116</v>
      </c>
      <c r="Z373">
        <v>62</v>
      </c>
      <c r="AA373" s="1">
        <v>22670</v>
      </c>
      <c r="AB373" t="s">
        <v>97</v>
      </c>
      <c r="AC373" t="s">
        <v>77</v>
      </c>
      <c r="AD373" t="s">
        <v>70</v>
      </c>
      <c r="AE373">
        <v>4</v>
      </c>
      <c r="AF373">
        <v>16</v>
      </c>
      <c r="AG373" t="s">
        <v>84</v>
      </c>
      <c r="AH373" t="s">
        <v>85</v>
      </c>
      <c r="AI373">
        <v>0</v>
      </c>
      <c r="AJ373" t="s">
        <v>75</v>
      </c>
      <c r="AK373" t="s">
        <v>75</v>
      </c>
      <c r="AL373" t="s">
        <v>75</v>
      </c>
      <c r="AM373" t="s">
        <v>70</v>
      </c>
      <c r="AN373" t="s">
        <v>86</v>
      </c>
      <c r="AO373" t="s">
        <v>70</v>
      </c>
      <c r="AP373" t="s">
        <v>75</v>
      </c>
      <c r="AQ373" t="s">
        <v>75</v>
      </c>
      <c r="AR373" t="s">
        <v>77</v>
      </c>
      <c r="AS373">
        <v>5850</v>
      </c>
      <c r="AT373">
        <v>500</v>
      </c>
      <c r="AU373" t="s">
        <v>75</v>
      </c>
      <c r="AV373" t="s">
        <v>75</v>
      </c>
      <c r="AW373" t="s">
        <v>87</v>
      </c>
      <c r="AX373" t="s">
        <v>70</v>
      </c>
      <c r="AY373">
        <v>57.68</v>
      </c>
      <c r="AZ373">
        <v>626.83000000000004</v>
      </c>
      <c r="BA373">
        <v>550</v>
      </c>
      <c r="BB373">
        <v>10550</v>
      </c>
      <c r="BC373" t="s">
        <v>88</v>
      </c>
      <c r="BD373">
        <v>49.45</v>
      </c>
      <c r="BE373">
        <v>555.05999999999995</v>
      </c>
      <c r="BF373">
        <v>5850</v>
      </c>
      <c r="BG373">
        <v>9360</v>
      </c>
      <c r="BH373" t="s">
        <v>88</v>
      </c>
      <c r="BI373">
        <v>-1</v>
      </c>
      <c r="BJ373">
        <v>-1</v>
      </c>
      <c r="BK373">
        <v>-1</v>
      </c>
      <c r="BL373">
        <v>-1</v>
      </c>
      <c r="BM373" t="s">
        <v>159</v>
      </c>
    </row>
    <row r="374" spans="1:65" x14ac:dyDescent="0.2">
      <c r="A374">
        <v>10373</v>
      </c>
      <c r="B374" t="s">
        <v>65</v>
      </c>
      <c r="C374" s="1">
        <v>45356</v>
      </c>
      <c r="D374" t="s">
        <v>70</v>
      </c>
      <c r="E374">
        <v>2010</v>
      </c>
      <c r="F374" t="s">
        <v>463</v>
      </c>
      <c r="G374" t="s">
        <v>464</v>
      </c>
      <c r="H374" t="s">
        <v>682</v>
      </c>
      <c r="I374" t="s">
        <v>70</v>
      </c>
      <c r="J374" t="s">
        <v>100</v>
      </c>
      <c r="K374" t="s">
        <v>72</v>
      </c>
      <c r="L374">
        <v>1490</v>
      </c>
      <c r="M374" t="s">
        <v>175</v>
      </c>
      <c r="N374" t="s">
        <v>93</v>
      </c>
      <c r="O374" t="s">
        <v>75</v>
      </c>
      <c r="P374" t="s">
        <v>76</v>
      </c>
      <c r="Q374" t="s">
        <v>77</v>
      </c>
      <c r="R374" t="s">
        <v>75</v>
      </c>
      <c r="S374" t="s">
        <v>70</v>
      </c>
      <c r="T374">
        <v>106</v>
      </c>
      <c r="U374" t="s">
        <v>1442</v>
      </c>
      <c r="V374" t="s">
        <v>95</v>
      </c>
      <c r="W374" t="s">
        <v>377</v>
      </c>
      <c r="X374">
        <v>604</v>
      </c>
      <c r="Y374" t="s">
        <v>116</v>
      </c>
      <c r="Z374">
        <v>58</v>
      </c>
      <c r="AA374" s="1">
        <v>24131</v>
      </c>
      <c r="AB374" t="s">
        <v>97</v>
      </c>
      <c r="AC374" t="s">
        <v>77</v>
      </c>
      <c r="AD374" t="s">
        <v>70</v>
      </c>
      <c r="AE374">
        <v>4</v>
      </c>
      <c r="AF374">
        <v>16</v>
      </c>
      <c r="AG374" t="s">
        <v>84</v>
      </c>
      <c r="AH374" t="s">
        <v>85</v>
      </c>
      <c r="AI374">
        <v>0</v>
      </c>
      <c r="AJ374" t="s">
        <v>75</v>
      </c>
      <c r="AK374" t="s">
        <v>75</v>
      </c>
      <c r="AL374" t="s">
        <v>75</v>
      </c>
      <c r="AM374" t="s">
        <v>70</v>
      </c>
      <c r="AN374" t="s">
        <v>86</v>
      </c>
      <c r="AO374" t="s">
        <v>70</v>
      </c>
      <c r="AP374" t="s">
        <v>75</v>
      </c>
      <c r="AQ374" t="s">
        <v>75</v>
      </c>
      <c r="AR374" t="s">
        <v>77</v>
      </c>
      <c r="AS374">
        <v>9300</v>
      </c>
      <c r="AT374">
        <v>500</v>
      </c>
      <c r="AU374" t="s">
        <v>75</v>
      </c>
      <c r="AV374" t="s">
        <v>75</v>
      </c>
      <c r="AW374" t="s">
        <v>87</v>
      </c>
      <c r="AX374" t="s">
        <v>70</v>
      </c>
      <c r="AY374">
        <v>82.73</v>
      </c>
      <c r="AZ374">
        <v>898.59</v>
      </c>
      <c r="BA374">
        <v>1150</v>
      </c>
      <c r="BB374">
        <v>11150</v>
      </c>
      <c r="BC374" t="s">
        <v>88</v>
      </c>
      <c r="BD374">
        <v>73.14</v>
      </c>
      <c r="BE374">
        <v>820.8</v>
      </c>
      <c r="BF374">
        <v>6300</v>
      </c>
      <c r="BG374">
        <v>10080</v>
      </c>
      <c r="BH374" t="s">
        <v>88</v>
      </c>
      <c r="BI374">
        <v>98.69</v>
      </c>
      <c r="BJ374">
        <v>1072.03</v>
      </c>
      <c r="BK374">
        <v>4200</v>
      </c>
      <c r="BL374">
        <v>11200</v>
      </c>
      <c r="BM374" t="s">
        <v>98</v>
      </c>
    </row>
    <row r="375" spans="1:65" x14ac:dyDescent="0.2">
      <c r="A375">
        <v>10374</v>
      </c>
      <c r="B375" t="s">
        <v>65</v>
      </c>
      <c r="C375" s="1">
        <v>45356</v>
      </c>
      <c r="D375" t="s">
        <v>1443</v>
      </c>
      <c r="E375">
        <v>2005</v>
      </c>
      <c r="F375" t="s">
        <v>89</v>
      </c>
      <c r="G375" t="s">
        <v>279</v>
      </c>
      <c r="H375" t="s">
        <v>70</v>
      </c>
      <c r="I375" t="s">
        <v>70</v>
      </c>
      <c r="J375" t="s">
        <v>92</v>
      </c>
      <c r="K375" t="s">
        <v>72</v>
      </c>
      <c r="L375">
        <v>1794</v>
      </c>
      <c r="M375" t="s">
        <v>73</v>
      </c>
      <c r="N375" t="s">
        <v>93</v>
      </c>
      <c r="O375" t="s">
        <v>75</v>
      </c>
      <c r="P375" t="s">
        <v>76</v>
      </c>
      <c r="Q375" t="s">
        <v>77</v>
      </c>
      <c r="R375" t="s">
        <v>75</v>
      </c>
      <c r="S375" t="s">
        <v>70</v>
      </c>
      <c r="T375">
        <v>2</v>
      </c>
      <c r="U375" t="s">
        <v>1444</v>
      </c>
      <c r="V375" t="s">
        <v>95</v>
      </c>
      <c r="W375" t="s">
        <v>329</v>
      </c>
      <c r="X375">
        <v>4120</v>
      </c>
      <c r="Y375" t="s">
        <v>330</v>
      </c>
      <c r="Z375">
        <v>46</v>
      </c>
      <c r="AA375" s="1">
        <v>28514</v>
      </c>
      <c r="AB375" t="s">
        <v>97</v>
      </c>
      <c r="AC375" t="s">
        <v>77</v>
      </c>
      <c r="AD375" t="s">
        <v>70</v>
      </c>
      <c r="AE375">
        <v>4</v>
      </c>
      <c r="AF375">
        <v>16</v>
      </c>
      <c r="AG375" t="s">
        <v>84</v>
      </c>
      <c r="AH375" t="s">
        <v>148</v>
      </c>
      <c r="AI375">
        <v>0</v>
      </c>
      <c r="AJ375" t="s">
        <v>75</v>
      </c>
      <c r="AK375" t="s">
        <v>75</v>
      </c>
      <c r="AL375" t="s">
        <v>75</v>
      </c>
      <c r="AM375" t="s">
        <v>70</v>
      </c>
      <c r="AN375" t="s">
        <v>86</v>
      </c>
      <c r="AO375" t="s">
        <v>70</v>
      </c>
      <c r="AP375" t="s">
        <v>75</v>
      </c>
      <c r="AQ375" t="s">
        <v>75</v>
      </c>
      <c r="AR375" t="s">
        <v>77</v>
      </c>
      <c r="AS375">
        <v>6050</v>
      </c>
      <c r="AT375">
        <v>500</v>
      </c>
      <c r="AU375" t="s">
        <v>75</v>
      </c>
      <c r="AV375" t="s">
        <v>75</v>
      </c>
      <c r="AW375" t="s">
        <v>87</v>
      </c>
      <c r="AX375" t="s">
        <v>70</v>
      </c>
      <c r="AY375">
        <v>64.12</v>
      </c>
      <c r="AZ375">
        <v>696.71</v>
      </c>
      <c r="BA375">
        <v>1</v>
      </c>
      <c r="BB375">
        <v>8900</v>
      </c>
      <c r="BC375" t="s">
        <v>98</v>
      </c>
      <c r="BD375">
        <v>55.93</v>
      </c>
      <c r="BE375">
        <v>627.66</v>
      </c>
      <c r="BF375">
        <v>4275</v>
      </c>
      <c r="BG375">
        <v>6840</v>
      </c>
      <c r="BH375" t="s">
        <v>98</v>
      </c>
      <c r="BI375">
        <v>90</v>
      </c>
      <c r="BJ375">
        <v>976.7</v>
      </c>
      <c r="BK375">
        <v>2850</v>
      </c>
      <c r="BL375">
        <v>7650</v>
      </c>
      <c r="BM375" t="s">
        <v>88</v>
      </c>
    </row>
    <row r="376" spans="1:65" x14ac:dyDescent="0.2">
      <c r="A376">
        <v>10375</v>
      </c>
      <c r="B376" t="s">
        <v>65</v>
      </c>
      <c r="C376" s="1">
        <v>45356</v>
      </c>
      <c r="D376" t="s">
        <v>70</v>
      </c>
      <c r="E376">
        <v>2001</v>
      </c>
      <c r="F376" t="s">
        <v>167</v>
      </c>
      <c r="G376" t="s">
        <v>168</v>
      </c>
      <c r="H376" t="s">
        <v>1445</v>
      </c>
      <c r="I376" t="s">
        <v>1105</v>
      </c>
      <c r="J376" t="s">
        <v>71</v>
      </c>
      <c r="K376" t="s">
        <v>154</v>
      </c>
      <c r="L376">
        <v>1994</v>
      </c>
      <c r="M376" t="s">
        <v>441</v>
      </c>
      <c r="N376" t="s">
        <v>74</v>
      </c>
      <c r="O376" t="s">
        <v>75</v>
      </c>
      <c r="P376" t="s">
        <v>76</v>
      </c>
      <c r="Q376" t="s">
        <v>77</v>
      </c>
      <c r="R376" t="s">
        <v>75</v>
      </c>
      <c r="S376" t="s">
        <v>70</v>
      </c>
      <c r="T376">
        <v>16</v>
      </c>
      <c r="U376" t="s">
        <v>1446</v>
      </c>
      <c r="V376" t="s">
        <v>539</v>
      </c>
      <c r="W376" t="s">
        <v>950</v>
      </c>
      <c r="X376">
        <v>8025</v>
      </c>
      <c r="Y376" t="s">
        <v>172</v>
      </c>
      <c r="Z376">
        <v>47</v>
      </c>
      <c r="AA376" s="1">
        <v>28149</v>
      </c>
      <c r="AB376" t="s">
        <v>97</v>
      </c>
      <c r="AC376" t="s">
        <v>77</v>
      </c>
      <c r="AD376" t="s">
        <v>70</v>
      </c>
      <c r="AE376">
        <v>4</v>
      </c>
      <c r="AF376">
        <v>16</v>
      </c>
      <c r="AG376" t="s">
        <v>124</v>
      </c>
      <c r="AH376" t="s">
        <v>85</v>
      </c>
      <c r="AI376">
        <v>0</v>
      </c>
      <c r="AJ376" t="s">
        <v>75</v>
      </c>
      <c r="AK376" t="s">
        <v>75</v>
      </c>
      <c r="AL376" t="s">
        <v>75</v>
      </c>
      <c r="AM376" t="s">
        <v>70</v>
      </c>
      <c r="AN376" t="s">
        <v>86</v>
      </c>
      <c r="AO376" t="s">
        <v>70</v>
      </c>
      <c r="AP376" t="s">
        <v>75</v>
      </c>
      <c r="AQ376" t="s">
        <v>75</v>
      </c>
      <c r="AR376" t="s">
        <v>77</v>
      </c>
      <c r="AS376">
        <v>8100</v>
      </c>
      <c r="AT376">
        <v>500</v>
      </c>
      <c r="AU376" t="s">
        <v>75</v>
      </c>
      <c r="AV376" t="s">
        <v>75</v>
      </c>
      <c r="AW376" t="s">
        <v>87</v>
      </c>
      <c r="AX376" t="s">
        <v>70</v>
      </c>
      <c r="AY376">
        <v>88.17</v>
      </c>
      <c r="AZ376">
        <v>957.61</v>
      </c>
      <c r="BA376">
        <v>3150</v>
      </c>
      <c r="BB376">
        <v>13150</v>
      </c>
      <c r="BC376" t="s">
        <v>88</v>
      </c>
      <c r="BD376">
        <v>57.74</v>
      </c>
      <c r="BE376">
        <v>648.07000000000005</v>
      </c>
      <c r="BF376">
        <v>8100</v>
      </c>
      <c r="BG376">
        <v>12960</v>
      </c>
      <c r="BH376" t="s">
        <v>88</v>
      </c>
      <c r="BI376">
        <v>89.38</v>
      </c>
      <c r="BJ376">
        <v>970.42</v>
      </c>
      <c r="BK376">
        <v>5400</v>
      </c>
      <c r="BL376">
        <v>14350</v>
      </c>
      <c r="BM376" t="s">
        <v>88</v>
      </c>
    </row>
    <row r="377" spans="1:65" x14ac:dyDescent="0.2">
      <c r="A377">
        <v>10376</v>
      </c>
      <c r="B377" t="s">
        <v>65</v>
      </c>
      <c r="C377" s="1">
        <v>45356</v>
      </c>
      <c r="D377" t="s">
        <v>1447</v>
      </c>
      <c r="E377">
        <v>2006</v>
      </c>
      <c r="F377" t="s">
        <v>118</v>
      </c>
      <c r="G377" t="s">
        <v>472</v>
      </c>
      <c r="H377" t="s">
        <v>1448</v>
      </c>
      <c r="I377" t="s">
        <v>1449</v>
      </c>
      <c r="J377" t="s">
        <v>71</v>
      </c>
      <c r="K377" t="s">
        <v>133</v>
      </c>
      <c r="L377">
        <v>2261</v>
      </c>
      <c r="M377" t="s">
        <v>163</v>
      </c>
      <c r="N377" t="s">
        <v>164</v>
      </c>
      <c r="O377" t="s">
        <v>75</v>
      </c>
      <c r="P377" t="s">
        <v>76</v>
      </c>
      <c r="Q377" t="s">
        <v>77</v>
      </c>
      <c r="R377" t="s">
        <v>75</v>
      </c>
      <c r="S377" t="s">
        <v>70</v>
      </c>
      <c r="T377">
        <v>10</v>
      </c>
      <c r="U377" t="s">
        <v>1450</v>
      </c>
      <c r="V377" t="s">
        <v>539</v>
      </c>
      <c r="W377" t="s">
        <v>840</v>
      </c>
      <c r="X377">
        <v>5032</v>
      </c>
      <c r="Y377" t="s">
        <v>239</v>
      </c>
      <c r="Z377">
        <v>33</v>
      </c>
      <c r="AA377" s="1">
        <v>33262</v>
      </c>
      <c r="AB377" t="s">
        <v>97</v>
      </c>
      <c r="AC377" t="s">
        <v>77</v>
      </c>
      <c r="AD377" t="s">
        <v>70</v>
      </c>
      <c r="AE377">
        <v>4</v>
      </c>
      <c r="AF377">
        <v>16</v>
      </c>
      <c r="AG377" t="s">
        <v>124</v>
      </c>
      <c r="AH377" t="s">
        <v>148</v>
      </c>
      <c r="AI377">
        <v>0</v>
      </c>
      <c r="AJ377" t="s">
        <v>75</v>
      </c>
      <c r="AK377" t="s">
        <v>75</v>
      </c>
      <c r="AL377" t="s">
        <v>75</v>
      </c>
      <c r="AM377" t="s">
        <v>70</v>
      </c>
      <c r="AN377" t="s">
        <v>86</v>
      </c>
      <c r="AO377" t="s">
        <v>70</v>
      </c>
      <c r="AP377" t="s">
        <v>75</v>
      </c>
      <c r="AQ377" t="s">
        <v>75</v>
      </c>
      <c r="AR377" t="s">
        <v>77</v>
      </c>
      <c r="AS377">
        <v>8400</v>
      </c>
      <c r="AT377">
        <v>500</v>
      </c>
      <c r="AU377" t="s">
        <v>75</v>
      </c>
      <c r="AV377" t="s">
        <v>75</v>
      </c>
      <c r="AW377" t="s">
        <v>87</v>
      </c>
      <c r="AX377" t="s">
        <v>70</v>
      </c>
      <c r="AY377">
        <v>79.39</v>
      </c>
      <c r="AZ377">
        <v>862.35</v>
      </c>
      <c r="BA377">
        <v>100</v>
      </c>
      <c r="BB377">
        <v>10100</v>
      </c>
      <c r="BC377" t="s">
        <v>88</v>
      </c>
      <c r="BD377">
        <v>80.16</v>
      </c>
      <c r="BE377">
        <v>899.39</v>
      </c>
      <c r="BF377">
        <v>5250</v>
      </c>
      <c r="BG377">
        <v>8400</v>
      </c>
      <c r="BH377" t="s">
        <v>88</v>
      </c>
      <c r="BI377">
        <v>89.58</v>
      </c>
      <c r="BJ377">
        <v>972.61</v>
      </c>
      <c r="BK377">
        <v>3500</v>
      </c>
      <c r="BL377">
        <v>9350</v>
      </c>
      <c r="BM377" t="s">
        <v>88</v>
      </c>
    </row>
    <row r="378" spans="1:65" x14ac:dyDescent="0.2">
      <c r="A378">
        <v>10377</v>
      </c>
      <c r="B378" t="s">
        <v>65</v>
      </c>
      <c r="C378" s="1">
        <v>45356</v>
      </c>
      <c r="D378" t="s">
        <v>70</v>
      </c>
      <c r="E378">
        <v>2012</v>
      </c>
      <c r="F378" t="s">
        <v>141</v>
      </c>
      <c r="G378" t="s">
        <v>1451</v>
      </c>
      <c r="H378" t="s">
        <v>645</v>
      </c>
      <c r="I378" t="s">
        <v>70</v>
      </c>
      <c r="J378" t="s">
        <v>100</v>
      </c>
      <c r="K378" t="s">
        <v>72</v>
      </c>
      <c r="L378">
        <v>1798</v>
      </c>
      <c r="M378" t="s">
        <v>223</v>
      </c>
      <c r="N378" t="s">
        <v>164</v>
      </c>
      <c r="O378" t="s">
        <v>75</v>
      </c>
      <c r="P378" t="s">
        <v>76</v>
      </c>
      <c r="Q378" t="s">
        <v>77</v>
      </c>
      <c r="R378" t="s">
        <v>75</v>
      </c>
      <c r="S378" t="s">
        <v>70</v>
      </c>
      <c r="T378">
        <v>34</v>
      </c>
      <c r="U378" t="s">
        <v>1452</v>
      </c>
      <c r="V378" t="s">
        <v>103</v>
      </c>
      <c r="W378" t="s">
        <v>1294</v>
      </c>
      <c r="X378">
        <v>8022</v>
      </c>
      <c r="Y378" t="s">
        <v>172</v>
      </c>
      <c r="Z378">
        <v>54</v>
      </c>
      <c r="AA378" s="1">
        <v>25592</v>
      </c>
      <c r="AB378" t="s">
        <v>97</v>
      </c>
      <c r="AC378" t="s">
        <v>77</v>
      </c>
      <c r="AD378" t="s">
        <v>70</v>
      </c>
      <c r="AE378">
        <v>4</v>
      </c>
      <c r="AF378">
        <v>16</v>
      </c>
      <c r="AG378" t="s">
        <v>84</v>
      </c>
      <c r="AH378" t="s">
        <v>85</v>
      </c>
      <c r="AI378">
        <v>0</v>
      </c>
      <c r="AJ378" t="s">
        <v>75</v>
      </c>
      <c r="AK378" t="s">
        <v>75</v>
      </c>
      <c r="AL378" t="s">
        <v>75</v>
      </c>
      <c r="AM378" t="s">
        <v>70</v>
      </c>
      <c r="AN378" t="s">
        <v>86</v>
      </c>
      <c r="AO378" t="s">
        <v>70</v>
      </c>
      <c r="AP378" t="s">
        <v>75</v>
      </c>
      <c r="AQ378" t="s">
        <v>75</v>
      </c>
      <c r="AR378" t="s">
        <v>77</v>
      </c>
      <c r="AS378">
        <v>14520</v>
      </c>
      <c r="AT378">
        <v>500</v>
      </c>
      <c r="AU378" t="s">
        <v>75</v>
      </c>
      <c r="AV378" t="s">
        <v>75</v>
      </c>
      <c r="AW378" t="s">
        <v>87</v>
      </c>
      <c r="AX378" t="s">
        <v>70</v>
      </c>
      <c r="AY378">
        <v>91.71</v>
      </c>
      <c r="AZ378">
        <v>996.04</v>
      </c>
      <c r="BA378">
        <v>5513</v>
      </c>
      <c r="BB378">
        <v>16538</v>
      </c>
      <c r="BC378" t="s">
        <v>88</v>
      </c>
      <c r="BD378">
        <v>79.459999999999994</v>
      </c>
      <c r="BE378">
        <v>891.56</v>
      </c>
      <c r="BF378">
        <v>9075</v>
      </c>
      <c r="BG378">
        <v>14520</v>
      </c>
      <c r="BH378" t="s">
        <v>88</v>
      </c>
      <c r="BI378">
        <v>95.91</v>
      </c>
      <c r="BJ378">
        <v>1041.68</v>
      </c>
      <c r="BK378">
        <v>6050</v>
      </c>
      <c r="BL378">
        <v>16000</v>
      </c>
      <c r="BM378" t="s">
        <v>88</v>
      </c>
    </row>
    <row r="379" spans="1:65" hidden="1" x14ac:dyDescent="0.2">
      <c r="A379">
        <v>10378</v>
      </c>
      <c r="B379" t="s">
        <v>65</v>
      </c>
      <c r="C379" s="1">
        <v>45356</v>
      </c>
      <c r="D379" t="s">
        <v>1453</v>
      </c>
      <c r="E379">
        <v>1997</v>
      </c>
      <c r="F379" t="s">
        <v>652</v>
      </c>
      <c r="G379" t="s">
        <v>1454</v>
      </c>
      <c r="H379" t="s">
        <v>112</v>
      </c>
      <c r="I379" t="s">
        <v>1455</v>
      </c>
      <c r="J379" t="s">
        <v>71</v>
      </c>
      <c r="K379" t="s">
        <v>72</v>
      </c>
      <c r="L379">
        <v>2788</v>
      </c>
      <c r="M379" t="s">
        <v>144</v>
      </c>
      <c r="N379" t="s">
        <v>74</v>
      </c>
      <c r="O379" t="s">
        <v>75</v>
      </c>
      <c r="P379" t="s">
        <v>76</v>
      </c>
      <c r="Q379" t="s">
        <v>77</v>
      </c>
      <c r="R379" t="s">
        <v>75</v>
      </c>
      <c r="S379" t="s">
        <v>70</v>
      </c>
      <c r="T379" t="s">
        <v>1456</v>
      </c>
      <c r="U379" t="s">
        <v>1457</v>
      </c>
      <c r="V379" t="s">
        <v>539</v>
      </c>
      <c r="W379" t="s">
        <v>1458</v>
      </c>
      <c r="X379">
        <v>200</v>
      </c>
      <c r="Y379" t="s">
        <v>138</v>
      </c>
      <c r="Z379">
        <v>22</v>
      </c>
      <c r="AA379" s="1">
        <v>37280</v>
      </c>
      <c r="AB379" t="s">
        <v>83</v>
      </c>
      <c r="AC379" t="s">
        <v>77</v>
      </c>
      <c r="AD379" t="s">
        <v>70</v>
      </c>
      <c r="AE379">
        <v>4</v>
      </c>
      <c r="AF379">
        <v>16</v>
      </c>
      <c r="AG379" t="s">
        <v>84</v>
      </c>
      <c r="AH379" t="s">
        <v>85</v>
      </c>
      <c r="AI379">
        <v>0</v>
      </c>
      <c r="AJ379" t="s">
        <v>75</v>
      </c>
      <c r="AK379" t="s">
        <v>75</v>
      </c>
      <c r="AL379" t="s">
        <v>75</v>
      </c>
      <c r="AM379" t="s">
        <v>70</v>
      </c>
      <c r="AN379" t="s">
        <v>86</v>
      </c>
      <c r="AO379" t="s">
        <v>70</v>
      </c>
      <c r="AP379" t="s">
        <v>75</v>
      </c>
      <c r="AQ379" t="s">
        <v>75</v>
      </c>
      <c r="AR379" t="s">
        <v>77</v>
      </c>
      <c r="AS379">
        <v>2480</v>
      </c>
      <c r="AT379">
        <v>500</v>
      </c>
      <c r="AU379" t="s">
        <v>75</v>
      </c>
      <c r="AV379" t="s">
        <v>75</v>
      </c>
      <c r="AW379" t="s">
        <v>87</v>
      </c>
      <c r="AX379" t="s">
        <v>70</v>
      </c>
      <c r="AY379">
        <v>97.34</v>
      </c>
      <c r="AZ379">
        <v>1057.0899999999999</v>
      </c>
      <c r="BA379">
        <v>1</v>
      </c>
      <c r="BB379">
        <v>6500</v>
      </c>
      <c r="BC379" t="s">
        <v>88</v>
      </c>
      <c r="BD379">
        <v>-1</v>
      </c>
      <c r="BE379">
        <v>-1</v>
      </c>
      <c r="BF379">
        <v>-1</v>
      </c>
      <c r="BG379">
        <v>-1</v>
      </c>
      <c r="BH379" t="s">
        <v>149</v>
      </c>
      <c r="BI379">
        <v>-1</v>
      </c>
      <c r="BJ379">
        <v>-1</v>
      </c>
      <c r="BK379">
        <v>-1</v>
      </c>
      <c r="BL379">
        <v>-1</v>
      </c>
      <c r="BM379" t="s">
        <v>159</v>
      </c>
    </row>
    <row r="380" spans="1:65" hidden="1" x14ac:dyDescent="0.2">
      <c r="A380">
        <v>10379</v>
      </c>
      <c r="B380" t="s">
        <v>65</v>
      </c>
      <c r="C380" s="1">
        <v>45356</v>
      </c>
      <c r="D380" t="s">
        <v>70</v>
      </c>
      <c r="E380">
        <v>1999</v>
      </c>
      <c r="F380" t="s">
        <v>89</v>
      </c>
      <c r="G380" t="s">
        <v>1218</v>
      </c>
      <c r="H380" t="s">
        <v>70</v>
      </c>
      <c r="I380" t="s">
        <v>1459</v>
      </c>
      <c r="J380" t="s">
        <v>92</v>
      </c>
      <c r="K380" t="s">
        <v>72</v>
      </c>
      <c r="L380">
        <v>3378</v>
      </c>
      <c r="M380" t="s">
        <v>73</v>
      </c>
      <c r="N380" t="s">
        <v>93</v>
      </c>
      <c r="O380" t="s">
        <v>75</v>
      </c>
      <c r="P380" t="s">
        <v>76</v>
      </c>
      <c r="Q380" t="s">
        <v>77</v>
      </c>
      <c r="R380" t="s">
        <v>75</v>
      </c>
      <c r="S380" t="s">
        <v>70</v>
      </c>
      <c r="T380">
        <v>336</v>
      </c>
      <c r="U380" t="s">
        <v>1460</v>
      </c>
      <c r="V380" t="s">
        <v>95</v>
      </c>
      <c r="W380" t="s">
        <v>1461</v>
      </c>
      <c r="X380">
        <v>4010</v>
      </c>
      <c r="Y380" t="s">
        <v>346</v>
      </c>
      <c r="Z380">
        <v>42</v>
      </c>
      <c r="AA380" s="1">
        <v>29975</v>
      </c>
      <c r="AB380" t="s">
        <v>254</v>
      </c>
      <c r="AC380" t="s">
        <v>77</v>
      </c>
      <c r="AD380" t="s">
        <v>70</v>
      </c>
      <c r="AE380">
        <v>4</v>
      </c>
      <c r="AF380">
        <v>16</v>
      </c>
      <c r="AG380" t="s">
        <v>84</v>
      </c>
      <c r="AH380" t="s">
        <v>85</v>
      </c>
      <c r="AI380">
        <v>0</v>
      </c>
      <c r="AJ380" t="s">
        <v>75</v>
      </c>
      <c r="AK380" t="s">
        <v>75</v>
      </c>
      <c r="AL380" t="s">
        <v>75</v>
      </c>
      <c r="AM380" t="s">
        <v>70</v>
      </c>
      <c r="AN380" t="s">
        <v>86</v>
      </c>
      <c r="AO380" t="s">
        <v>70</v>
      </c>
      <c r="AP380" t="s">
        <v>75</v>
      </c>
      <c r="AQ380" t="s">
        <v>75</v>
      </c>
      <c r="AR380" t="s">
        <v>77</v>
      </c>
      <c r="AS380">
        <v>12675</v>
      </c>
      <c r="AT380">
        <v>500</v>
      </c>
      <c r="AU380" t="s">
        <v>75</v>
      </c>
      <c r="AV380" t="s">
        <v>75</v>
      </c>
      <c r="AW380" t="s">
        <v>87</v>
      </c>
      <c r="AX380" t="s">
        <v>70</v>
      </c>
      <c r="AY380">
        <v>74.73</v>
      </c>
      <c r="AZ380">
        <v>811.81</v>
      </c>
      <c r="BA380">
        <v>7900</v>
      </c>
      <c r="BB380">
        <v>23700</v>
      </c>
      <c r="BC380" t="s">
        <v>98</v>
      </c>
      <c r="BD380">
        <v>59.7</v>
      </c>
      <c r="BE380">
        <v>669.94</v>
      </c>
      <c r="BF380">
        <v>12675</v>
      </c>
      <c r="BG380">
        <v>20280</v>
      </c>
      <c r="BH380" t="s">
        <v>88</v>
      </c>
      <c r="BI380">
        <v>-1</v>
      </c>
      <c r="BJ380">
        <v>-1</v>
      </c>
      <c r="BK380">
        <v>9250</v>
      </c>
      <c r="BL380">
        <v>24200</v>
      </c>
      <c r="BM380" t="s">
        <v>159</v>
      </c>
    </row>
    <row r="381" spans="1:65" x14ac:dyDescent="0.2">
      <c r="A381">
        <v>10380</v>
      </c>
      <c r="B381" t="s">
        <v>65</v>
      </c>
      <c r="C381" s="1">
        <v>45356</v>
      </c>
      <c r="D381" t="s">
        <v>1462</v>
      </c>
      <c r="E381">
        <v>2005</v>
      </c>
      <c r="F381" t="s">
        <v>89</v>
      </c>
      <c r="G381" t="s">
        <v>90</v>
      </c>
      <c r="H381" t="s">
        <v>1463</v>
      </c>
      <c r="I381" t="s">
        <v>70</v>
      </c>
      <c r="J381" t="s">
        <v>100</v>
      </c>
      <c r="K381" t="s">
        <v>72</v>
      </c>
      <c r="L381">
        <v>1790</v>
      </c>
      <c r="M381" t="s">
        <v>73</v>
      </c>
      <c r="N381" t="s">
        <v>93</v>
      </c>
      <c r="O381" t="s">
        <v>75</v>
      </c>
      <c r="P381" t="s">
        <v>76</v>
      </c>
      <c r="Q381" t="s">
        <v>77</v>
      </c>
      <c r="R381" t="s">
        <v>75</v>
      </c>
      <c r="S381" t="s">
        <v>70</v>
      </c>
      <c r="T381">
        <v>5</v>
      </c>
      <c r="U381" t="s">
        <v>1464</v>
      </c>
      <c r="V381" t="s">
        <v>936</v>
      </c>
      <c r="W381" t="s">
        <v>1465</v>
      </c>
      <c r="X381">
        <v>2016</v>
      </c>
      <c r="Y381" t="s">
        <v>116</v>
      </c>
      <c r="Z381">
        <v>45</v>
      </c>
      <c r="AA381" s="1">
        <v>28879</v>
      </c>
      <c r="AB381" t="s">
        <v>97</v>
      </c>
      <c r="AC381" t="s">
        <v>77</v>
      </c>
      <c r="AD381" t="s">
        <v>70</v>
      </c>
      <c r="AE381">
        <v>4</v>
      </c>
      <c r="AF381">
        <v>16</v>
      </c>
      <c r="AG381" t="s">
        <v>84</v>
      </c>
      <c r="AH381" t="s">
        <v>85</v>
      </c>
      <c r="AI381">
        <v>0</v>
      </c>
      <c r="AJ381" t="s">
        <v>75</v>
      </c>
      <c r="AK381" t="s">
        <v>75</v>
      </c>
      <c r="AL381" t="s">
        <v>75</v>
      </c>
      <c r="AM381" t="s">
        <v>70</v>
      </c>
      <c r="AN381" t="s">
        <v>86</v>
      </c>
      <c r="AO381" t="s">
        <v>70</v>
      </c>
      <c r="AP381" t="s">
        <v>75</v>
      </c>
      <c r="AQ381" t="s">
        <v>75</v>
      </c>
      <c r="AR381" t="s">
        <v>77</v>
      </c>
      <c r="AS381">
        <v>6550</v>
      </c>
      <c r="AT381">
        <v>500</v>
      </c>
      <c r="AU381" t="s">
        <v>75</v>
      </c>
      <c r="AV381" t="s">
        <v>75</v>
      </c>
      <c r="AW381" t="s">
        <v>87</v>
      </c>
      <c r="AX381" t="s">
        <v>70</v>
      </c>
      <c r="AY381">
        <v>63.79</v>
      </c>
      <c r="AZ381">
        <v>693.03</v>
      </c>
      <c r="BA381">
        <v>1</v>
      </c>
      <c r="BB381">
        <v>8800</v>
      </c>
      <c r="BC381" t="s">
        <v>98</v>
      </c>
      <c r="BD381">
        <v>61.98</v>
      </c>
      <c r="BE381">
        <v>695.54</v>
      </c>
      <c r="BF381">
        <v>4200</v>
      </c>
      <c r="BG381">
        <v>6720</v>
      </c>
      <c r="BH381" t="s">
        <v>88</v>
      </c>
      <c r="BI381">
        <v>97.5</v>
      </c>
      <c r="BJ381">
        <v>1058.25</v>
      </c>
      <c r="BK381">
        <v>2800</v>
      </c>
      <c r="BL381">
        <v>7450</v>
      </c>
      <c r="BM381" t="s">
        <v>88</v>
      </c>
    </row>
    <row r="382" spans="1:65" x14ac:dyDescent="0.2">
      <c r="A382">
        <v>10381</v>
      </c>
      <c r="B382" t="s">
        <v>65</v>
      </c>
      <c r="C382" s="1">
        <v>45356</v>
      </c>
      <c r="D382" t="s">
        <v>1466</v>
      </c>
      <c r="E382">
        <v>2006</v>
      </c>
      <c r="F382" t="s">
        <v>118</v>
      </c>
      <c r="G382" t="s">
        <v>119</v>
      </c>
      <c r="H382" t="s">
        <v>1467</v>
      </c>
      <c r="I382" t="s">
        <v>70</v>
      </c>
      <c r="J382" t="s">
        <v>100</v>
      </c>
      <c r="K382" t="s">
        <v>72</v>
      </c>
      <c r="L382">
        <v>1998</v>
      </c>
      <c r="M382" t="s">
        <v>223</v>
      </c>
      <c r="N382" t="s">
        <v>93</v>
      </c>
      <c r="O382" t="s">
        <v>75</v>
      </c>
      <c r="P382" t="s">
        <v>76</v>
      </c>
      <c r="Q382" t="s">
        <v>77</v>
      </c>
      <c r="R382" t="s">
        <v>75</v>
      </c>
      <c r="S382" t="s">
        <v>70</v>
      </c>
      <c r="T382">
        <v>188</v>
      </c>
      <c r="U382" t="s">
        <v>1468</v>
      </c>
      <c r="V382" t="s">
        <v>95</v>
      </c>
      <c r="W382" t="s">
        <v>1469</v>
      </c>
      <c r="X382">
        <v>8025</v>
      </c>
      <c r="Y382" t="s">
        <v>172</v>
      </c>
      <c r="Z382">
        <v>43</v>
      </c>
      <c r="AA382" s="1">
        <v>29610</v>
      </c>
      <c r="AB382" t="s">
        <v>97</v>
      </c>
      <c r="AC382" t="s">
        <v>77</v>
      </c>
      <c r="AD382" t="s">
        <v>70</v>
      </c>
      <c r="AE382">
        <v>4</v>
      </c>
      <c r="AF382">
        <v>16</v>
      </c>
      <c r="AG382" t="s">
        <v>124</v>
      </c>
      <c r="AH382" t="s">
        <v>85</v>
      </c>
      <c r="AI382">
        <v>0</v>
      </c>
      <c r="AJ382" t="s">
        <v>75</v>
      </c>
      <c r="AK382" t="s">
        <v>75</v>
      </c>
      <c r="AL382" t="s">
        <v>75</v>
      </c>
      <c r="AM382" t="s">
        <v>70</v>
      </c>
      <c r="AN382" t="s">
        <v>86</v>
      </c>
      <c r="AO382" t="s">
        <v>70</v>
      </c>
      <c r="AP382" t="s">
        <v>75</v>
      </c>
      <c r="AQ382" t="s">
        <v>75</v>
      </c>
      <c r="AR382" t="s">
        <v>77</v>
      </c>
      <c r="AS382">
        <v>8350</v>
      </c>
      <c r="AT382">
        <v>500</v>
      </c>
      <c r="AU382" t="s">
        <v>75</v>
      </c>
      <c r="AV382" t="s">
        <v>75</v>
      </c>
      <c r="AW382" t="s">
        <v>87</v>
      </c>
      <c r="AX382" t="s">
        <v>70</v>
      </c>
      <c r="AY382">
        <v>71.489999999999995</v>
      </c>
      <c r="AZ382">
        <v>776.58</v>
      </c>
      <c r="BA382">
        <v>1950</v>
      </c>
      <c r="BB382">
        <v>11950</v>
      </c>
      <c r="BC382" t="s">
        <v>88</v>
      </c>
      <c r="BD382">
        <v>72.37</v>
      </c>
      <c r="BE382">
        <v>812.13</v>
      </c>
      <c r="BF382">
        <v>6863</v>
      </c>
      <c r="BG382">
        <v>10980</v>
      </c>
      <c r="BH382" t="s">
        <v>88</v>
      </c>
      <c r="BI382">
        <v>75.78</v>
      </c>
      <c r="BJ382">
        <v>822.05</v>
      </c>
      <c r="BK382">
        <v>4600</v>
      </c>
      <c r="BL382">
        <v>12150</v>
      </c>
      <c r="BM382" t="s">
        <v>88</v>
      </c>
    </row>
    <row r="383" spans="1:65" hidden="1" x14ac:dyDescent="0.2">
      <c r="A383">
        <v>10382</v>
      </c>
      <c r="B383" t="s">
        <v>65</v>
      </c>
      <c r="C383" s="1">
        <v>45356</v>
      </c>
      <c r="D383" t="s">
        <v>70</v>
      </c>
      <c r="E383">
        <v>2012</v>
      </c>
      <c r="F383" t="s">
        <v>463</v>
      </c>
      <c r="G383" t="s">
        <v>464</v>
      </c>
      <c r="H383" t="s">
        <v>454</v>
      </c>
      <c r="I383" t="s">
        <v>1470</v>
      </c>
      <c r="J383" t="s">
        <v>100</v>
      </c>
      <c r="K383" t="s">
        <v>72</v>
      </c>
      <c r="L383">
        <v>1586</v>
      </c>
      <c r="M383" t="s">
        <v>163</v>
      </c>
      <c r="N383" t="s">
        <v>164</v>
      </c>
      <c r="O383" t="s">
        <v>75</v>
      </c>
      <c r="P383" t="s">
        <v>76</v>
      </c>
      <c r="Q383" t="s">
        <v>77</v>
      </c>
      <c r="R383" t="s">
        <v>75</v>
      </c>
      <c r="S383" t="s">
        <v>70</v>
      </c>
      <c r="T383">
        <v>9</v>
      </c>
      <c r="U383" t="s">
        <v>1471</v>
      </c>
      <c r="V383" t="s">
        <v>539</v>
      </c>
      <c r="W383" t="s">
        <v>1472</v>
      </c>
      <c r="X383">
        <v>3334</v>
      </c>
      <c r="Y383" t="s">
        <v>82</v>
      </c>
      <c r="Z383">
        <v>46</v>
      </c>
      <c r="AA383" s="1">
        <v>28514</v>
      </c>
      <c r="AB383" t="s">
        <v>97</v>
      </c>
      <c r="AC383" t="s">
        <v>77</v>
      </c>
      <c r="AD383" t="s">
        <v>70</v>
      </c>
      <c r="AE383">
        <v>4</v>
      </c>
      <c r="AF383">
        <v>16</v>
      </c>
      <c r="AG383" t="s">
        <v>84</v>
      </c>
      <c r="AH383" t="s">
        <v>85</v>
      </c>
      <c r="AI383">
        <v>0</v>
      </c>
      <c r="AJ383" t="s">
        <v>75</v>
      </c>
      <c r="AK383" t="s">
        <v>75</v>
      </c>
      <c r="AL383" t="s">
        <v>75</v>
      </c>
      <c r="AM383" t="s">
        <v>70</v>
      </c>
      <c r="AN383" t="s">
        <v>86</v>
      </c>
      <c r="AO383" t="s">
        <v>70</v>
      </c>
      <c r="AP383" t="s">
        <v>75</v>
      </c>
      <c r="AQ383" t="s">
        <v>75</v>
      </c>
      <c r="AR383" t="s">
        <v>77</v>
      </c>
      <c r="AS383">
        <v>14160</v>
      </c>
      <c r="AT383">
        <v>500</v>
      </c>
      <c r="AU383" t="s">
        <v>75</v>
      </c>
      <c r="AV383" t="s">
        <v>75</v>
      </c>
      <c r="AW383" t="s">
        <v>87</v>
      </c>
      <c r="AX383" t="s">
        <v>70</v>
      </c>
      <c r="AY383">
        <v>77.45</v>
      </c>
      <c r="AZ383">
        <v>841.29</v>
      </c>
      <c r="BA383">
        <v>5113</v>
      </c>
      <c r="BB383">
        <v>15338</v>
      </c>
      <c r="BC383" t="s">
        <v>88</v>
      </c>
      <c r="BD383">
        <v>79.510000000000005</v>
      </c>
      <c r="BE383">
        <v>892.27</v>
      </c>
      <c r="BF383">
        <v>8850</v>
      </c>
      <c r="BG383">
        <v>14160</v>
      </c>
      <c r="BH383" t="s">
        <v>88</v>
      </c>
      <c r="BI383">
        <v>-1</v>
      </c>
      <c r="BJ383">
        <v>-1</v>
      </c>
      <c r="BK383">
        <v>-1</v>
      </c>
      <c r="BL383">
        <v>-1</v>
      </c>
      <c r="BM383" t="s">
        <v>159</v>
      </c>
    </row>
    <row r="384" spans="1:65" x14ac:dyDescent="0.2">
      <c r="A384">
        <v>10383</v>
      </c>
      <c r="B384" t="s">
        <v>65</v>
      </c>
      <c r="C384" s="1">
        <v>45356</v>
      </c>
      <c r="D384" t="s">
        <v>1473</v>
      </c>
      <c r="E384">
        <v>2007</v>
      </c>
      <c r="F384" t="s">
        <v>118</v>
      </c>
      <c r="G384" t="s">
        <v>1474</v>
      </c>
      <c r="H384" t="s">
        <v>70</v>
      </c>
      <c r="I384" t="s">
        <v>70</v>
      </c>
      <c r="J384" t="s">
        <v>92</v>
      </c>
      <c r="K384" t="s">
        <v>72</v>
      </c>
      <c r="L384">
        <v>1997</v>
      </c>
      <c r="M384" t="s">
        <v>73</v>
      </c>
      <c r="N384" t="s">
        <v>74</v>
      </c>
      <c r="O384" t="s">
        <v>75</v>
      </c>
      <c r="P384" t="s">
        <v>76</v>
      </c>
      <c r="Q384" t="s">
        <v>77</v>
      </c>
      <c r="R384" t="s">
        <v>75</v>
      </c>
      <c r="S384">
        <v>103</v>
      </c>
      <c r="T384">
        <v>7</v>
      </c>
      <c r="U384" t="s">
        <v>1475</v>
      </c>
      <c r="V384" t="s">
        <v>103</v>
      </c>
      <c r="W384" t="s">
        <v>305</v>
      </c>
      <c r="X384">
        <v>2013</v>
      </c>
      <c r="Y384" t="s">
        <v>116</v>
      </c>
      <c r="Z384">
        <v>33</v>
      </c>
      <c r="AA384" s="1">
        <v>33262</v>
      </c>
      <c r="AB384" t="s">
        <v>97</v>
      </c>
      <c r="AC384" t="s">
        <v>77</v>
      </c>
      <c r="AD384" t="s">
        <v>70</v>
      </c>
      <c r="AE384">
        <v>4</v>
      </c>
      <c r="AF384">
        <v>16</v>
      </c>
      <c r="AG384" t="s">
        <v>84</v>
      </c>
      <c r="AH384" t="s">
        <v>148</v>
      </c>
      <c r="AI384">
        <v>0</v>
      </c>
      <c r="AJ384" t="s">
        <v>75</v>
      </c>
      <c r="AK384" t="s">
        <v>75</v>
      </c>
      <c r="AL384" t="s">
        <v>75</v>
      </c>
      <c r="AM384" t="s">
        <v>70</v>
      </c>
      <c r="AN384" t="s">
        <v>86</v>
      </c>
      <c r="AO384" t="s">
        <v>70</v>
      </c>
      <c r="AP384" t="s">
        <v>75</v>
      </c>
      <c r="AQ384" t="s">
        <v>75</v>
      </c>
      <c r="AR384" t="s">
        <v>77</v>
      </c>
      <c r="AS384">
        <v>7440</v>
      </c>
      <c r="AT384">
        <v>500</v>
      </c>
      <c r="AU384" t="s">
        <v>75</v>
      </c>
      <c r="AV384" t="s">
        <v>75</v>
      </c>
      <c r="AW384" t="s">
        <v>87</v>
      </c>
      <c r="AX384" t="s">
        <v>70</v>
      </c>
      <c r="AY384">
        <v>88.38</v>
      </c>
      <c r="AZ384">
        <v>959.86</v>
      </c>
      <c r="BA384">
        <v>1</v>
      </c>
      <c r="BB384">
        <v>9450</v>
      </c>
      <c r="BC384" t="s">
        <v>98</v>
      </c>
      <c r="BD384">
        <v>73.05</v>
      </c>
      <c r="BE384">
        <v>819.73</v>
      </c>
      <c r="BF384">
        <v>4650</v>
      </c>
      <c r="BG384">
        <v>7440</v>
      </c>
      <c r="BH384" t="s">
        <v>98</v>
      </c>
      <c r="BI384">
        <v>116.05</v>
      </c>
      <c r="BJ384">
        <v>1261.3800000000001</v>
      </c>
      <c r="BK384">
        <v>3100</v>
      </c>
      <c r="BL384">
        <v>8300</v>
      </c>
      <c r="BM384" t="s">
        <v>88</v>
      </c>
    </row>
    <row r="385" spans="1:65" x14ac:dyDescent="0.2">
      <c r="A385">
        <v>10384</v>
      </c>
      <c r="B385" t="s">
        <v>65</v>
      </c>
      <c r="C385" s="1">
        <v>45356</v>
      </c>
      <c r="D385" t="s">
        <v>70</v>
      </c>
      <c r="E385">
        <v>2001</v>
      </c>
      <c r="F385" t="s">
        <v>67</v>
      </c>
      <c r="G385" t="s">
        <v>68</v>
      </c>
      <c r="H385" t="s">
        <v>1476</v>
      </c>
      <c r="I385" t="s">
        <v>70</v>
      </c>
      <c r="J385" t="s">
        <v>71</v>
      </c>
      <c r="K385" t="s">
        <v>72</v>
      </c>
      <c r="L385">
        <v>1998</v>
      </c>
      <c r="M385" t="s">
        <v>228</v>
      </c>
      <c r="N385" t="s">
        <v>74</v>
      </c>
      <c r="O385" t="s">
        <v>75</v>
      </c>
      <c r="P385" t="s">
        <v>76</v>
      </c>
      <c r="Q385" t="s">
        <v>77</v>
      </c>
      <c r="R385" t="s">
        <v>75</v>
      </c>
      <c r="S385" t="s">
        <v>574</v>
      </c>
      <c r="T385">
        <v>10</v>
      </c>
      <c r="U385" t="s">
        <v>1477</v>
      </c>
      <c r="V385" t="s">
        <v>539</v>
      </c>
      <c r="W385" t="s">
        <v>1478</v>
      </c>
      <c r="X385">
        <v>5010</v>
      </c>
      <c r="Y385" t="s">
        <v>239</v>
      </c>
      <c r="Z385">
        <v>22</v>
      </c>
      <c r="AA385" s="1">
        <v>37280</v>
      </c>
      <c r="AB385" t="s">
        <v>97</v>
      </c>
      <c r="AC385" t="s">
        <v>77</v>
      </c>
      <c r="AD385" t="s">
        <v>70</v>
      </c>
      <c r="AE385">
        <v>4</v>
      </c>
      <c r="AF385">
        <v>16</v>
      </c>
      <c r="AG385" t="s">
        <v>124</v>
      </c>
      <c r="AH385" t="s">
        <v>85</v>
      </c>
      <c r="AI385">
        <v>1</v>
      </c>
      <c r="AJ385" t="s">
        <v>77</v>
      </c>
      <c r="AK385" t="s">
        <v>77</v>
      </c>
      <c r="AL385" t="s">
        <v>77</v>
      </c>
      <c r="AM385">
        <v>6</v>
      </c>
      <c r="AN385" s="1">
        <v>45138</v>
      </c>
      <c r="AO385" t="s">
        <v>139</v>
      </c>
      <c r="AP385" t="s">
        <v>75</v>
      </c>
      <c r="AQ385" t="s">
        <v>75</v>
      </c>
      <c r="AR385" t="s">
        <v>77</v>
      </c>
      <c r="AS385">
        <v>4115</v>
      </c>
      <c r="AT385">
        <v>500</v>
      </c>
      <c r="AU385" t="s">
        <v>75</v>
      </c>
      <c r="AV385" t="s">
        <v>75</v>
      </c>
      <c r="AW385" t="s">
        <v>87</v>
      </c>
      <c r="AX385" t="s">
        <v>70</v>
      </c>
      <c r="AY385">
        <v>98.72</v>
      </c>
      <c r="AZ385">
        <v>1072.07</v>
      </c>
      <c r="BA385">
        <v>1</v>
      </c>
      <c r="BB385">
        <v>7950</v>
      </c>
      <c r="BC385" t="s">
        <v>88</v>
      </c>
      <c r="BD385">
        <v>79.92</v>
      </c>
      <c r="BE385">
        <v>896.67</v>
      </c>
      <c r="BF385">
        <v>3563</v>
      </c>
      <c r="BG385">
        <v>5700</v>
      </c>
      <c r="BH385" t="s">
        <v>179</v>
      </c>
      <c r="BI385">
        <v>171.83</v>
      </c>
      <c r="BJ385">
        <v>1869.91</v>
      </c>
      <c r="BK385">
        <v>2400</v>
      </c>
      <c r="BL385">
        <v>6350</v>
      </c>
      <c r="BM385" t="s">
        <v>88</v>
      </c>
    </row>
    <row r="386" spans="1:65" hidden="1" x14ac:dyDescent="0.2">
      <c r="A386">
        <v>10385</v>
      </c>
      <c r="B386" t="s">
        <v>65</v>
      </c>
      <c r="C386" s="1">
        <v>45356</v>
      </c>
      <c r="D386" t="s">
        <v>70</v>
      </c>
      <c r="E386">
        <v>2017</v>
      </c>
      <c r="F386" t="s">
        <v>67</v>
      </c>
      <c r="G386" t="s">
        <v>1479</v>
      </c>
      <c r="H386" t="s">
        <v>70</v>
      </c>
      <c r="I386" t="s">
        <v>70</v>
      </c>
      <c r="J386" t="s">
        <v>100</v>
      </c>
      <c r="K386" t="s">
        <v>72</v>
      </c>
      <c r="L386">
        <v>1598</v>
      </c>
      <c r="M386" t="s">
        <v>788</v>
      </c>
      <c r="N386" t="s">
        <v>93</v>
      </c>
      <c r="O386" t="s">
        <v>75</v>
      </c>
      <c r="P386" t="s">
        <v>76</v>
      </c>
      <c r="Q386" t="s">
        <v>77</v>
      </c>
      <c r="R386" t="s">
        <v>75</v>
      </c>
      <c r="S386" t="s">
        <v>70</v>
      </c>
      <c r="T386">
        <v>9</v>
      </c>
      <c r="U386" t="s">
        <v>135</v>
      </c>
      <c r="V386" t="s">
        <v>1480</v>
      </c>
      <c r="W386" t="s">
        <v>1481</v>
      </c>
      <c r="X386">
        <v>174</v>
      </c>
      <c r="Y386" t="s">
        <v>138</v>
      </c>
      <c r="Z386">
        <v>65</v>
      </c>
      <c r="AA386" s="1">
        <v>21574</v>
      </c>
      <c r="AB386" t="s">
        <v>97</v>
      </c>
      <c r="AC386" t="s">
        <v>77</v>
      </c>
      <c r="AD386" t="s">
        <v>70</v>
      </c>
      <c r="AE386">
        <v>4</v>
      </c>
      <c r="AF386">
        <v>16</v>
      </c>
      <c r="AG386" t="s">
        <v>84</v>
      </c>
      <c r="AH386" t="s">
        <v>85</v>
      </c>
      <c r="AI386">
        <v>0</v>
      </c>
      <c r="AJ386" t="s">
        <v>75</v>
      </c>
      <c r="AK386" t="s">
        <v>75</v>
      </c>
      <c r="AL386" t="s">
        <v>75</v>
      </c>
      <c r="AM386" t="s">
        <v>70</v>
      </c>
      <c r="AN386" t="s">
        <v>86</v>
      </c>
      <c r="AO386" t="s">
        <v>70</v>
      </c>
      <c r="AP386" t="s">
        <v>75</v>
      </c>
      <c r="AQ386" t="s">
        <v>75</v>
      </c>
      <c r="AR386" t="s">
        <v>77</v>
      </c>
      <c r="AS386">
        <v>17880</v>
      </c>
      <c r="AT386">
        <v>500</v>
      </c>
      <c r="AU386" t="s">
        <v>75</v>
      </c>
      <c r="AV386" t="s">
        <v>75</v>
      </c>
      <c r="AW386" t="s">
        <v>87</v>
      </c>
      <c r="AX386" t="s">
        <v>70</v>
      </c>
      <c r="AY386">
        <v>91.39</v>
      </c>
      <c r="AZ386">
        <v>992.5</v>
      </c>
      <c r="BA386">
        <v>7450</v>
      </c>
      <c r="BB386">
        <v>22350</v>
      </c>
      <c r="BC386" t="s">
        <v>98</v>
      </c>
      <c r="BD386">
        <v>89.04</v>
      </c>
      <c r="BE386">
        <v>999.05</v>
      </c>
      <c r="BF386">
        <v>11175</v>
      </c>
      <c r="BG386">
        <v>17880</v>
      </c>
      <c r="BH386" t="s">
        <v>88</v>
      </c>
      <c r="BI386">
        <v>-1</v>
      </c>
      <c r="BJ386">
        <v>-1</v>
      </c>
      <c r="BK386">
        <v>-1</v>
      </c>
      <c r="BL386">
        <v>-1</v>
      </c>
      <c r="BM386" t="s">
        <v>159</v>
      </c>
    </row>
    <row r="387" spans="1:65" x14ac:dyDescent="0.2">
      <c r="A387">
        <v>10386</v>
      </c>
      <c r="B387" t="s">
        <v>65</v>
      </c>
      <c r="C387" s="1">
        <v>45356</v>
      </c>
      <c r="D387" t="s">
        <v>1482</v>
      </c>
      <c r="E387">
        <v>2008</v>
      </c>
      <c r="F387" t="s">
        <v>1396</v>
      </c>
      <c r="G387" t="s">
        <v>1397</v>
      </c>
      <c r="H387" t="s">
        <v>70</v>
      </c>
      <c r="I387" t="s">
        <v>70</v>
      </c>
      <c r="J387" t="s">
        <v>100</v>
      </c>
      <c r="K387" t="s">
        <v>72</v>
      </c>
      <c r="L387">
        <v>1298</v>
      </c>
      <c r="M387" t="s">
        <v>73</v>
      </c>
      <c r="N387" t="s">
        <v>93</v>
      </c>
      <c r="O387" t="s">
        <v>75</v>
      </c>
      <c r="P387" t="s">
        <v>76</v>
      </c>
      <c r="Q387" t="s">
        <v>77</v>
      </c>
      <c r="R387" t="s">
        <v>75</v>
      </c>
      <c r="S387" t="s">
        <v>70</v>
      </c>
      <c r="T387">
        <v>38</v>
      </c>
      <c r="U387" t="s">
        <v>1483</v>
      </c>
      <c r="V387" t="s">
        <v>95</v>
      </c>
      <c r="W387" t="s">
        <v>359</v>
      </c>
      <c r="X387">
        <v>614</v>
      </c>
      <c r="Y387" t="s">
        <v>116</v>
      </c>
      <c r="Z387">
        <v>23</v>
      </c>
      <c r="AA387" s="1">
        <v>36915</v>
      </c>
      <c r="AB387" t="s">
        <v>97</v>
      </c>
      <c r="AC387" t="s">
        <v>77</v>
      </c>
      <c r="AD387" t="s">
        <v>70</v>
      </c>
      <c r="AE387">
        <v>4</v>
      </c>
      <c r="AF387">
        <v>16</v>
      </c>
      <c r="AG387" t="s">
        <v>84</v>
      </c>
      <c r="AH387" t="s">
        <v>85</v>
      </c>
      <c r="AI387">
        <v>0</v>
      </c>
      <c r="AJ387" t="s">
        <v>75</v>
      </c>
      <c r="AK387" t="s">
        <v>75</v>
      </c>
      <c r="AL387" t="s">
        <v>75</v>
      </c>
      <c r="AM387" t="s">
        <v>70</v>
      </c>
      <c r="AN387" t="s">
        <v>86</v>
      </c>
      <c r="AO387" t="s">
        <v>70</v>
      </c>
      <c r="AP387" t="s">
        <v>75</v>
      </c>
      <c r="AQ387" t="s">
        <v>75</v>
      </c>
      <c r="AR387" t="s">
        <v>77</v>
      </c>
      <c r="AS387">
        <v>5820</v>
      </c>
      <c r="AT387">
        <v>500</v>
      </c>
      <c r="AU387" t="s">
        <v>75</v>
      </c>
      <c r="AV387" t="s">
        <v>75</v>
      </c>
      <c r="AW387" t="s">
        <v>87</v>
      </c>
      <c r="AX387" t="s">
        <v>70</v>
      </c>
      <c r="AY387">
        <v>105.19</v>
      </c>
      <c r="AZ387">
        <v>1142.28</v>
      </c>
      <c r="BA387">
        <v>1</v>
      </c>
      <c r="BB387">
        <v>8300</v>
      </c>
      <c r="BC387" t="s">
        <v>88</v>
      </c>
      <c r="BD387">
        <v>101.2</v>
      </c>
      <c r="BE387">
        <v>1135.5</v>
      </c>
      <c r="BF387">
        <v>3638</v>
      </c>
      <c r="BG387">
        <v>5820</v>
      </c>
      <c r="BH387" t="s">
        <v>179</v>
      </c>
      <c r="BI387">
        <v>147.06</v>
      </c>
      <c r="BJ387">
        <v>1599.72</v>
      </c>
      <c r="BK387">
        <v>2400</v>
      </c>
      <c r="BL387">
        <v>6500</v>
      </c>
      <c r="BM387" t="s">
        <v>88</v>
      </c>
    </row>
    <row r="388" spans="1:65" hidden="1" x14ac:dyDescent="0.2">
      <c r="A388">
        <v>10387</v>
      </c>
      <c r="B388" t="s">
        <v>65</v>
      </c>
      <c r="C388" s="1">
        <v>45356</v>
      </c>
      <c r="D388" t="s">
        <v>1484</v>
      </c>
      <c r="E388">
        <v>2008</v>
      </c>
      <c r="F388" t="s">
        <v>342</v>
      </c>
      <c r="G388" t="s">
        <v>826</v>
      </c>
      <c r="H388" t="s">
        <v>1485</v>
      </c>
      <c r="I388" t="s">
        <v>70</v>
      </c>
      <c r="J388" t="s">
        <v>71</v>
      </c>
      <c r="K388" t="s">
        <v>72</v>
      </c>
      <c r="L388">
        <v>1975</v>
      </c>
      <c r="M388" t="s">
        <v>73</v>
      </c>
      <c r="N388" t="s">
        <v>74</v>
      </c>
      <c r="O388" t="s">
        <v>75</v>
      </c>
      <c r="P388" t="s">
        <v>76</v>
      </c>
      <c r="Q388" t="s">
        <v>77</v>
      </c>
      <c r="R388" t="s">
        <v>75</v>
      </c>
      <c r="S388" t="s">
        <v>70</v>
      </c>
      <c r="T388">
        <v>31</v>
      </c>
      <c r="U388" t="s">
        <v>1486</v>
      </c>
      <c r="V388" t="s">
        <v>95</v>
      </c>
      <c r="W388" t="s">
        <v>1374</v>
      </c>
      <c r="X388">
        <v>2024</v>
      </c>
      <c r="Y388" t="s">
        <v>116</v>
      </c>
      <c r="Z388">
        <v>32</v>
      </c>
      <c r="AA388" s="1">
        <v>33627</v>
      </c>
      <c r="AB388" t="s">
        <v>254</v>
      </c>
      <c r="AC388" t="s">
        <v>77</v>
      </c>
      <c r="AD388" t="s">
        <v>70</v>
      </c>
      <c r="AE388">
        <v>4</v>
      </c>
      <c r="AF388">
        <v>16</v>
      </c>
      <c r="AG388" t="s">
        <v>124</v>
      </c>
      <c r="AH388" t="s">
        <v>85</v>
      </c>
      <c r="AI388">
        <v>1</v>
      </c>
      <c r="AJ388" t="s">
        <v>77</v>
      </c>
      <c r="AK388" t="s">
        <v>77</v>
      </c>
      <c r="AL388" t="s">
        <v>77</v>
      </c>
      <c r="AM388">
        <v>9</v>
      </c>
      <c r="AN388" s="1">
        <v>45046</v>
      </c>
      <c r="AO388" t="s">
        <v>106</v>
      </c>
      <c r="AP388" t="s">
        <v>75</v>
      </c>
      <c r="AQ388" t="s">
        <v>75</v>
      </c>
      <c r="AR388" t="s">
        <v>77</v>
      </c>
      <c r="AS388">
        <v>7320</v>
      </c>
      <c r="AT388">
        <v>500</v>
      </c>
      <c r="AU388" t="s">
        <v>75</v>
      </c>
      <c r="AV388" t="s">
        <v>75</v>
      </c>
      <c r="AW388" t="s">
        <v>87</v>
      </c>
      <c r="AX388" t="s">
        <v>70</v>
      </c>
      <c r="AY388">
        <v>-1</v>
      </c>
      <c r="AZ388">
        <v>-1</v>
      </c>
      <c r="BA388">
        <v>-1</v>
      </c>
      <c r="BB388">
        <v>-1</v>
      </c>
      <c r="BC388" t="s">
        <v>159</v>
      </c>
      <c r="BD388">
        <v>134.09</v>
      </c>
      <c r="BE388">
        <v>1504.26</v>
      </c>
      <c r="BF388">
        <v>4575</v>
      </c>
      <c r="BG388">
        <v>7320</v>
      </c>
      <c r="BH388" t="s">
        <v>88</v>
      </c>
      <c r="BI388">
        <v>172.82</v>
      </c>
      <c r="BJ388">
        <v>1880.69</v>
      </c>
      <c r="BK388">
        <v>3050</v>
      </c>
      <c r="BL388">
        <v>8150</v>
      </c>
      <c r="BM388" t="s">
        <v>88</v>
      </c>
    </row>
    <row r="389" spans="1:65" x14ac:dyDescent="0.2">
      <c r="A389">
        <v>10388</v>
      </c>
      <c r="B389" t="s">
        <v>65</v>
      </c>
      <c r="C389" s="1">
        <v>45356</v>
      </c>
      <c r="D389" t="s">
        <v>1487</v>
      </c>
      <c r="E389">
        <v>1997</v>
      </c>
      <c r="F389" t="s">
        <v>89</v>
      </c>
      <c r="G389" t="s">
        <v>361</v>
      </c>
      <c r="H389" t="s">
        <v>941</v>
      </c>
      <c r="I389" t="s">
        <v>70</v>
      </c>
      <c r="J389" t="s">
        <v>92</v>
      </c>
      <c r="K389" t="s">
        <v>72</v>
      </c>
      <c r="L389">
        <v>3378</v>
      </c>
      <c r="M389" t="s">
        <v>73</v>
      </c>
      <c r="N389" t="s">
        <v>74</v>
      </c>
      <c r="O389" t="s">
        <v>75</v>
      </c>
      <c r="P389" t="s">
        <v>76</v>
      </c>
      <c r="Q389" t="s">
        <v>77</v>
      </c>
      <c r="R389" t="s">
        <v>75</v>
      </c>
      <c r="S389" t="s">
        <v>70</v>
      </c>
      <c r="T389" t="s">
        <v>1488</v>
      </c>
      <c r="U389" t="s">
        <v>1489</v>
      </c>
      <c r="V389" t="s">
        <v>95</v>
      </c>
      <c r="W389" t="s">
        <v>1490</v>
      </c>
      <c r="X389">
        <v>7010</v>
      </c>
      <c r="Y389" t="s">
        <v>741</v>
      </c>
      <c r="Z389">
        <v>34</v>
      </c>
      <c r="AA389" s="1">
        <v>32897</v>
      </c>
      <c r="AB389" t="s">
        <v>97</v>
      </c>
      <c r="AC389" t="s">
        <v>77</v>
      </c>
      <c r="AD389" t="s">
        <v>70</v>
      </c>
      <c r="AE389">
        <v>4</v>
      </c>
      <c r="AF389">
        <v>16</v>
      </c>
      <c r="AG389" t="s">
        <v>124</v>
      </c>
      <c r="AH389" t="s">
        <v>85</v>
      </c>
      <c r="AI389">
        <v>0</v>
      </c>
      <c r="AJ389" t="s">
        <v>75</v>
      </c>
      <c r="AK389" t="s">
        <v>75</v>
      </c>
      <c r="AL389" t="s">
        <v>75</v>
      </c>
      <c r="AM389" t="s">
        <v>70</v>
      </c>
      <c r="AN389" t="s">
        <v>86</v>
      </c>
      <c r="AO389" t="s">
        <v>70</v>
      </c>
      <c r="AP389" t="s">
        <v>75</v>
      </c>
      <c r="AQ389" t="s">
        <v>75</v>
      </c>
      <c r="AR389" t="s">
        <v>77</v>
      </c>
      <c r="AS389">
        <v>8200</v>
      </c>
      <c r="AT389">
        <v>500</v>
      </c>
      <c r="AU389" t="s">
        <v>75</v>
      </c>
      <c r="AV389" t="s">
        <v>75</v>
      </c>
      <c r="AW389" t="s">
        <v>87</v>
      </c>
      <c r="AX389" t="s">
        <v>70</v>
      </c>
      <c r="AY389">
        <v>71.540000000000006</v>
      </c>
      <c r="AZ389">
        <v>777.19</v>
      </c>
      <c r="BA389">
        <v>2150</v>
      </c>
      <c r="BB389">
        <v>12150</v>
      </c>
      <c r="BC389" t="s">
        <v>88</v>
      </c>
      <c r="BD389">
        <v>64.66</v>
      </c>
      <c r="BE389">
        <v>725.6</v>
      </c>
      <c r="BF389">
        <v>7425</v>
      </c>
      <c r="BG389">
        <v>11880</v>
      </c>
      <c r="BH389" t="s">
        <v>88</v>
      </c>
      <c r="BI389">
        <v>83.6</v>
      </c>
      <c r="BJ389">
        <v>907.43</v>
      </c>
      <c r="BK389">
        <v>4950</v>
      </c>
      <c r="BL389">
        <v>13150</v>
      </c>
      <c r="BM389" t="s">
        <v>88</v>
      </c>
    </row>
    <row r="390" spans="1:65" hidden="1" x14ac:dyDescent="0.2">
      <c r="A390">
        <v>10389</v>
      </c>
      <c r="B390" t="s">
        <v>65</v>
      </c>
      <c r="C390" s="1">
        <v>45356</v>
      </c>
      <c r="D390" t="s">
        <v>70</v>
      </c>
      <c r="E390">
        <v>2004</v>
      </c>
      <c r="F390" t="s">
        <v>141</v>
      </c>
      <c r="G390" t="s">
        <v>1491</v>
      </c>
      <c r="H390" t="s">
        <v>1492</v>
      </c>
      <c r="I390" t="s">
        <v>70</v>
      </c>
      <c r="J390" t="s">
        <v>100</v>
      </c>
      <c r="K390" t="s">
        <v>72</v>
      </c>
      <c r="L390">
        <v>1668</v>
      </c>
      <c r="M390" t="s">
        <v>228</v>
      </c>
      <c r="N390" t="s">
        <v>93</v>
      </c>
      <c r="O390" t="s">
        <v>75</v>
      </c>
      <c r="P390" t="s">
        <v>76</v>
      </c>
      <c r="Q390" t="s">
        <v>77</v>
      </c>
      <c r="R390" t="s">
        <v>75</v>
      </c>
      <c r="S390" t="s">
        <v>70</v>
      </c>
      <c r="T390">
        <v>247</v>
      </c>
      <c r="U390" t="s">
        <v>1493</v>
      </c>
      <c r="V390" t="s">
        <v>1494</v>
      </c>
      <c r="W390" t="s">
        <v>184</v>
      </c>
      <c r="X390">
        <v>632</v>
      </c>
      <c r="Y390" t="s">
        <v>116</v>
      </c>
      <c r="Z390">
        <v>45</v>
      </c>
      <c r="AA390" s="1">
        <v>28879</v>
      </c>
      <c r="AB390" t="s">
        <v>97</v>
      </c>
      <c r="AC390" t="s">
        <v>77</v>
      </c>
      <c r="AD390" t="s">
        <v>70</v>
      </c>
      <c r="AE390">
        <v>4</v>
      </c>
      <c r="AF390">
        <v>16</v>
      </c>
      <c r="AG390" t="s">
        <v>124</v>
      </c>
      <c r="AH390" t="s">
        <v>85</v>
      </c>
      <c r="AI390">
        <v>1</v>
      </c>
      <c r="AJ390" t="s">
        <v>77</v>
      </c>
      <c r="AK390" t="s">
        <v>77</v>
      </c>
      <c r="AL390" t="s">
        <v>77</v>
      </c>
      <c r="AM390">
        <v>2</v>
      </c>
      <c r="AN390" s="1">
        <v>45260</v>
      </c>
      <c r="AO390" t="s">
        <v>117</v>
      </c>
      <c r="AP390" t="s">
        <v>75</v>
      </c>
      <c r="AQ390" t="s">
        <v>75</v>
      </c>
      <c r="AR390" t="s">
        <v>77</v>
      </c>
      <c r="AS390">
        <v>5820</v>
      </c>
      <c r="AT390">
        <v>500</v>
      </c>
      <c r="AU390" t="s">
        <v>75</v>
      </c>
      <c r="AV390" t="s">
        <v>75</v>
      </c>
      <c r="AW390" t="s">
        <v>87</v>
      </c>
      <c r="AX390" t="s">
        <v>70</v>
      </c>
      <c r="AY390">
        <v>-1</v>
      </c>
      <c r="AZ390">
        <v>-1</v>
      </c>
      <c r="BA390">
        <v>-1</v>
      </c>
      <c r="BB390">
        <v>-1</v>
      </c>
      <c r="BC390" t="s">
        <v>159</v>
      </c>
      <c r="BD390">
        <v>58.27</v>
      </c>
      <c r="BE390">
        <v>653.99</v>
      </c>
      <c r="BF390">
        <v>3638</v>
      </c>
      <c r="BG390">
        <v>5820</v>
      </c>
      <c r="BH390" t="s">
        <v>98</v>
      </c>
      <c r="BI390">
        <v>157.07</v>
      </c>
      <c r="BJ390">
        <v>1708.87</v>
      </c>
      <c r="BK390">
        <v>2400</v>
      </c>
      <c r="BL390">
        <v>6500</v>
      </c>
      <c r="BM390" t="s">
        <v>88</v>
      </c>
    </row>
    <row r="391" spans="1:65" hidden="1" x14ac:dyDescent="0.2">
      <c r="A391">
        <v>10390</v>
      </c>
      <c r="B391" t="s">
        <v>65</v>
      </c>
      <c r="C391" s="1">
        <v>45356</v>
      </c>
      <c r="D391" t="s">
        <v>70</v>
      </c>
      <c r="E391">
        <v>2009</v>
      </c>
      <c r="F391" t="s">
        <v>197</v>
      </c>
      <c r="G391" t="s">
        <v>1495</v>
      </c>
      <c r="H391" t="s">
        <v>70</v>
      </c>
      <c r="I391" t="s">
        <v>1496</v>
      </c>
      <c r="J391" t="s">
        <v>92</v>
      </c>
      <c r="K391" t="s">
        <v>133</v>
      </c>
      <c r="L391">
        <v>2987</v>
      </c>
      <c r="M391" t="s">
        <v>516</v>
      </c>
      <c r="N391" t="s">
        <v>207</v>
      </c>
      <c r="O391" t="s">
        <v>75</v>
      </c>
      <c r="P391" t="s">
        <v>76</v>
      </c>
      <c r="Q391" t="s">
        <v>77</v>
      </c>
      <c r="R391" t="s">
        <v>75</v>
      </c>
      <c r="S391" t="s">
        <v>70</v>
      </c>
      <c r="T391">
        <v>54</v>
      </c>
      <c r="U391" t="s">
        <v>808</v>
      </c>
      <c r="V391" t="s">
        <v>95</v>
      </c>
      <c r="W391" t="s">
        <v>377</v>
      </c>
      <c r="X391">
        <v>604</v>
      </c>
      <c r="Y391" t="s">
        <v>116</v>
      </c>
      <c r="Z391">
        <v>53</v>
      </c>
      <c r="AA391" s="1">
        <v>25957</v>
      </c>
      <c r="AB391" t="s">
        <v>97</v>
      </c>
      <c r="AC391" t="s">
        <v>77</v>
      </c>
      <c r="AD391" t="s">
        <v>70</v>
      </c>
      <c r="AE391">
        <v>4</v>
      </c>
      <c r="AF391">
        <v>16</v>
      </c>
      <c r="AG391" t="s">
        <v>124</v>
      </c>
      <c r="AH391" t="s">
        <v>148</v>
      </c>
      <c r="AI391">
        <v>0</v>
      </c>
      <c r="AJ391" t="s">
        <v>75</v>
      </c>
      <c r="AK391" t="s">
        <v>75</v>
      </c>
      <c r="AL391" t="s">
        <v>75</v>
      </c>
      <c r="AM391" t="s">
        <v>70</v>
      </c>
      <c r="AN391" t="s">
        <v>86</v>
      </c>
      <c r="AO391" t="s">
        <v>70</v>
      </c>
      <c r="AP391" t="s">
        <v>75</v>
      </c>
      <c r="AQ391" t="s">
        <v>75</v>
      </c>
      <c r="AR391" t="s">
        <v>77</v>
      </c>
      <c r="AS391">
        <v>45100</v>
      </c>
      <c r="AT391">
        <v>500</v>
      </c>
      <c r="AU391" t="s">
        <v>75</v>
      </c>
      <c r="AV391" t="s">
        <v>75</v>
      </c>
      <c r="AW391" t="s">
        <v>87</v>
      </c>
      <c r="AX391" t="s">
        <v>70</v>
      </c>
      <c r="AY391">
        <v>-1</v>
      </c>
      <c r="AZ391">
        <v>-1</v>
      </c>
      <c r="BA391">
        <v>-1</v>
      </c>
      <c r="BB391">
        <v>-1</v>
      </c>
      <c r="BC391" t="s">
        <v>159</v>
      </c>
      <c r="BD391">
        <v>-1</v>
      </c>
      <c r="BE391">
        <v>-1</v>
      </c>
      <c r="BF391">
        <v>-1</v>
      </c>
      <c r="BG391">
        <v>-1</v>
      </c>
      <c r="BH391" t="s">
        <v>159</v>
      </c>
      <c r="BI391">
        <v>-1</v>
      </c>
      <c r="BJ391">
        <v>-1</v>
      </c>
      <c r="BK391">
        <v>-1</v>
      </c>
      <c r="BL391">
        <v>-1</v>
      </c>
      <c r="BM391" t="s">
        <v>159</v>
      </c>
    </row>
    <row r="392" spans="1:65" x14ac:dyDescent="0.2">
      <c r="A392">
        <v>10391</v>
      </c>
      <c r="B392" t="s">
        <v>65</v>
      </c>
      <c r="C392" s="1">
        <v>45356</v>
      </c>
      <c r="D392" t="s">
        <v>70</v>
      </c>
      <c r="E392">
        <v>2002</v>
      </c>
      <c r="F392" t="s">
        <v>350</v>
      </c>
      <c r="G392" t="s">
        <v>709</v>
      </c>
      <c r="H392" t="s">
        <v>1497</v>
      </c>
      <c r="I392" t="s">
        <v>70</v>
      </c>
      <c r="J392" t="s">
        <v>92</v>
      </c>
      <c r="K392" t="s">
        <v>72</v>
      </c>
      <c r="L392">
        <v>1834</v>
      </c>
      <c r="M392" t="s">
        <v>73</v>
      </c>
      <c r="N392" t="s">
        <v>93</v>
      </c>
      <c r="O392" t="s">
        <v>75</v>
      </c>
      <c r="P392" t="s">
        <v>76</v>
      </c>
      <c r="Q392" t="s">
        <v>77</v>
      </c>
      <c r="R392" t="s">
        <v>75</v>
      </c>
      <c r="S392">
        <v>4</v>
      </c>
      <c r="T392">
        <v>41</v>
      </c>
      <c r="U392" t="s">
        <v>1498</v>
      </c>
      <c r="V392" t="s">
        <v>80</v>
      </c>
      <c r="W392" t="s">
        <v>519</v>
      </c>
      <c r="X392">
        <v>3116</v>
      </c>
      <c r="Y392" t="s">
        <v>520</v>
      </c>
      <c r="Z392">
        <v>27</v>
      </c>
      <c r="AA392" s="1">
        <v>35454</v>
      </c>
      <c r="AB392" t="s">
        <v>97</v>
      </c>
      <c r="AC392" t="s">
        <v>77</v>
      </c>
      <c r="AD392" t="s">
        <v>70</v>
      </c>
      <c r="AE392">
        <v>4</v>
      </c>
      <c r="AF392">
        <v>16</v>
      </c>
      <c r="AG392" t="s">
        <v>84</v>
      </c>
      <c r="AH392" t="s">
        <v>85</v>
      </c>
      <c r="AI392">
        <v>0</v>
      </c>
      <c r="AJ392" t="s">
        <v>75</v>
      </c>
      <c r="AK392" t="s">
        <v>75</v>
      </c>
      <c r="AL392" t="s">
        <v>75</v>
      </c>
      <c r="AM392" t="s">
        <v>70</v>
      </c>
      <c r="AN392" t="s">
        <v>86</v>
      </c>
      <c r="AO392" t="s">
        <v>70</v>
      </c>
      <c r="AP392" t="s">
        <v>75</v>
      </c>
      <c r="AQ392" t="s">
        <v>75</v>
      </c>
      <c r="AR392" t="s">
        <v>77</v>
      </c>
      <c r="AS392">
        <v>4232</v>
      </c>
      <c r="AT392">
        <v>500</v>
      </c>
      <c r="AU392" t="s">
        <v>75</v>
      </c>
      <c r="AV392" t="s">
        <v>75</v>
      </c>
      <c r="AW392" t="s">
        <v>87</v>
      </c>
      <c r="AX392" t="s">
        <v>70</v>
      </c>
      <c r="AY392">
        <v>66.13</v>
      </c>
      <c r="AZ392">
        <v>718.52</v>
      </c>
      <c r="BA392">
        <v>1</v>
      </c>
      <c r="BB392">
        <v>8100</v>
      </c>
      <c r="BC392" t="s">
        <v>98</v>
      </c>
      <c r="BD392">
        <v>58.84</v>
      </c>
      <c r="BE392">
        <v>660.35</v>
      </c>
      <c r="BF392">
        <v>3488</v>
      </c>
      <c r="BG392">
        <v>5580</v>
      </c>
      <c r="BH392" t="s">
        <v>88</v>
      </c>
      <c r="BI392">
        <v>109.05</v>
      </c>
      <c r="BJ392">
        <v>1184.99</v>
      </c>
      <c r="BK392">
        <v>2300</v>
      </c>
      <c r="BL392">
        <v>6250</v>
      </c>
      <c r="BM392" t="s">
        <v>88</v>
      </c>
    </row>
    <row r="393" spans="1:65" x14ac:dyDescent="0.2">
      <c r="A393">
        <v>10392</v>
      </c>
      <c r="B393" t="s">
        <v>65</v>
      </c>
      <c r="C393" s="1">
        <v>45356</v>
      </c>
      <c r="D393" t="s">
        <v>70</v>
      </c>
      <c r="E393">
        <v>2003</v>
      </c>
      <c r="F393" t="s">
        <v>463</v>
      </c>
      <c r="G393" t="s">
        <v>1499</v>
      </c>
      <c r="H393" t="s">
        <v>386</v>
      </c>
      <c r="I393" t="s">
        <v>1500</v>
      </c>
      <c r="J393" t="s">
        <v>100</v>
      </c>
      <c r="K393" t="s">
        <v>72</v>
      </c>
      <c r="L393">
        <v>1586</v>
      </c>
      <c r="M393" t="s">
        <v>73</v>
      </c>
      <c r="N393" t="s">
        <v>93</v>
      </c>
      <c r="O393" t="s">
        <v>75</v>
      </c>
      <c r="P393" t="s">
        <v>76</v>
      </c>
      <c r="Q393" t="s">
        <v>77</v>
      </c>
      <c r="R393" t="s">
        <v>75</v>
      </c>
      <c r="S393" t="s">
        <v>70</v>
      </c>
      <c r="T393">
        <v>4</v>
      </c>
      <c r="U393" t="s">
        <v>1501</v>
      </c>
      <c r="V393" t="s">
        <v>80</v>
      </c>
      <c r="W393" t="s">
        <v>1502</v>
      </c>
      <c r="X393">
        <v>7604</v>
      </c>
      <c r="Y393" t="s">
        <v>172</v>
      </c>
      <c r="Z393">
        <v>63</v>
      </c>
      <c r="AA393" s="1">
        <v>22305</v>
      </c>
      <c r="AB393" t="s">
        <v>97</v>
      </c>
      <c r="AC393" t="s">
        <v>77</v>
      </c>
      <c r="AD393" t="s">
        <v>70</v>
      </c>
      <c r="AE393">
        <v>4</v>
      </c>
      <c r="AF393">
        <v>16</v>
      </c>
      <c r="AG393" t="s">
        <v>124</v>
      </c>
      <c r="AH393" t="s">
        <v>85</v>
      </c>
      <c r="AI393">
        <v>0</v>
      </c>
      <c r="AJ393" t="s">
        <v>75</v>
      </c>
      <c r="AK393" t="s">
        <v>75</v>
      </c>
      <c r="AL393" t="s">
        <v>75</v>
      </c>
      <c r="AM393" t="s">
        <v>70</v>
      </c>
      <c r="AN393" t="s">
        <v>86</v>
      </c>
      <c r="AO393" t="s">
        <v>70</v>
      </c>
      <c r="AP393" t="s">
        <v>75</v>
      </c>
      <c r="AQ393" t="s">
        <v>75</v>
      </c>
      <c r="AR393" t="s">
        <v>77</v>
      </c>
      <c r="AS393">
        <v>3700</v>
      </c>
      <c r="AT393">
        <v>500</v>
      </c>
      <c r="AU393" t="s">
        <v>75</v>
      </c>
      <c r="AV393" t="s">
        <v>75</v>
      </c>
      <c r="AW393" t="s">
        <v>87</v>
      </c>
      <c r="AX393" t="s">
        <v>70</v>
      </c>
      <c r="AY393">
        <v>45.83</v>
      </c>
      <c r="AZ393">
        <v>498.26</v>
      </c>
      <c r="BA393">
        <v>1</v>
      </c>
      <c r="BB393">
        <v>7000</v>
      </c>
      <c r="BC393" t="s">
        <v>88</v>
      </c>
      <c r="BD393">
        <v>41.75</v>
      </c>
      <c r="BE393">
        <v>468.67</v>
      </c>
      <c r="BF393">
        <v>2700</v>
      </c>
      <c r="BG393">
        <v>4320</v>
      </c>
      <c r="BH393" t="s">
        <v>88</v>
      </c>
      <c r="BI393">
        <v>48.69</v>
      </c>
      <c r="BJ393">
        <v>526.57000000000005</v>
      </c>
      <c r="BK393">
        <v>1800</v>
      </c>
      <c r="BL393">
        <v>4850</v>
      </c>
      <c r="BM393" t="s">
        <v>88</v>
      </c>
    </row>
    <row r="394" spans="1:65" x14ac:dyDescent="0.2">
      <c r="A394">
        <v>10393</v>
      </c>
      <c r="B394" t="s">
        <v>65</v>
      </c>
      <c r="C394" s="1">
        <v>45356</v>
      </c>
      <c r="D394" t="s">
        <v>1503</v>
      </c>
      <c r="E394">
        <v>2005</v>
      </c>
      <c r="F394" t="s">
        <v>1504</v>
      </c>
      <c r="G394" t="s">
        <v>1505</v>
      </c>
      <c r="H394" t="s">
        <v>1506</v>
      </c>
      <c r="I394" t="s">
        <v>70</v>
      </c>
      <c r="J394" t="s">
        <v>92</v>
      </c>
      <c r="K394" t="s">
        <v>133</v>
      </c>
      <c r="L394">
        <v>2179</v>
      </c>
      <c r="M394" t="s">
        <v>73</v>
      </c>
      <c r="N394" t="s">
        <v>207</v>
      </c>
      <c r="O394" t="s">
        <v>75</v>
      </c>
      <c r="P394" t="s">
        <v>76</v>
      </c>
      <c r="Q394" t="s">
        <v>77</v>
      </c>
      <c r="R394" t="s">
        <v>75</v>
      </c>
      <c r="S394" t="s">
        <v>70</v>
      </c>
      <c r="T394">
        <v>15</v>
      </c>
      <c r="U394" t="s">
        <v>1507</v>
      </c>
      <c r="V394" t="s">
        <v>114</v>
      </c>
      <c r="W394" t="s">
        <v>1508</v>
      </c>
      <c r="X394">
        <v>2121</v>
      </c>
      <c r="Y394" t="s">
        <v>82</v>
      </c>
      <c r="Z394">
        <v>62</v>
      </c>
      <c r="AA394" s="1">
        <v>22670</v>
      </c>
      <c r="AB394" t="s">
        <v>97</v>
      </c>
      <c r="AC394" t="s">
        <v>77</v>
      </c>
      <c r="AD394" t="s">
        <v>70</v>
      </c>
      <c r="AE394">
        <v>4</v>
      </c>
      <c r="AF394">
        <v>16</v>
      </c>
      <c r="AG394" t="s">
        <v>124</v>
      </c>
      <c r="AH394" t="s">
        <v>85</v>
      </c>
      <c r="AI394">
        <v>0</v>
      </c>
      <c r="AJ394" t="s">
        <v>75</v>
      </c>
      <c r="AK394" t="s">
        <v>75</v>
      </c>
      <c r="AL394" t="s">
        <v>75</v>
      </c>
      <c r="AM394" t="s">
        <v>70</v>
      </c>
      <c r="AN394" t="s">
        <v>86</v>
      </c>
      <c r="AO394" t="s">
        <v>70</v>
      </c>
      <c r="AP394" t="s">
        <v>75</v>
      </c>
      <c r="AQ394" t="s">
        <v>75</v>
      </c>
      <c r="AR394" t="s">
        <v>77</v>
      </c>
      <c r="AS394">
        <v>10000</v>
      </c>
      <c r="AT394">
        <v>500</v>
      </c>
      <c r="AU394" t="s">
        <v>75</v>
      </c>
      <c r="AV394" t="s">
        <v>75</v>
      </c>
      <c r="AW394" t="s">
        <v>87</v>
      </c>
      <c r="AX394" t="s">
        <v>211</v>
      </c>
      <c r="AY394">
        <v>81.239999999999995</v>
      </c>
      <c r="AZ394">
        <v>882.41</v>
      </c>
      <c r="BA394">
        <v>16550</v>
      </c>
      <c r="BB394">
        <v>49650</v>
      </c>
      <c r="BC394" t="s">
        <v>98</v>
      </c>
      <c r="BD394">
        <v>85.95</v>
      </c>
      <c r="BE394">
        <v>964.47</v>
      </c>
      <c r="BF394">
        <v>24525</v>
      </c>
      <c r="BG394">
        <v>39240</v>
      </c>
      <c r="BH394" t="s">
        <v>98</v>
      </c>
      <c r="BI394">
        <v>71.48</v>
      </c>
      <c r="BJ394">
        <v>775.13</v>
      </c>
      <c r="BK394">
        <v>3750</v>
      </c>
      <c r="BL394">
        <v>10000</v>
      </c>
      <c r="BM394" t="s">
        <v>88</v>
      </c>
    </row>
    <row r="395" spans="1:65" x14ac:dyDescent="0.2">
      <c r="A395">
        <v>10394</v>
      </c>
      <c r="B395" t="s">
        <v>65</v>
      </c>
      <c r="C395" s="1">
        <v>45356</v>
      </c>
      <c r="D395" t="s">
        <v>70</v>
      </c>
      <c r="E395">
        <v>2016</v>
      </c>
      <c r="F395" t="s">
        <v>350</v>
      </c>
      <c r="G395" t="s">
        <v>927</v>
      </c>
      <c r="H395" t="s">
        <v>1042</v>
      </c>
      <c r="I395" t="s">
        <v>70</v>
      </c>
      <c r="J395" t="s">
        <v>92</v>
      </c>
      <c r="K395" t="s">
        <v>72</v>
      </c>
      <c r="L395">
        <v>1998</v>
      </c>
      <c r="M395" t="s">
        <v>352</v>
      </c>
      <c r="N395" t="s">
        <v>93</v>
      </c>
      <c r="O395" t="s">
        <v>75</v>
      </c>
      <c r="P395" t="s">
        <v>76</v>
      </c>
      <c r="Q395" t="s">
        <v>77</v>
      </c>
      <c r="R395" t="s">
        <v>75</v>
      </c>
      <c r="S395" t="s">
        <v>70</v>
      </c>
      <c r="T395">
        <v>18</v>
      </c>
      <c r="U395" t="s">
        <v>1509</v>
      </c>
      <c r="V395" t="s">
        <v>95</v>
      </c>
      <c r="W395" t="s">
        <v>359</v>
      </c>
      <c r="X395">
        <v>614</v>
      </c>
      <c r="Y395" t="s">
        <v>116</v>
      </c>
      <c r="Z395">
        <v>40</v>
      </c>
      <c r="AA395" s="1">
        <v>30705</v>
      </c>
      <c r="AB395" t="s">
        <v>254</v>
      </c>
      <c r="AC395" t="s">
        <v>77</v>
      </c>
      <c r="AD395" t="s">
        <v>70</v>
      </c>
      <c r="AE395">
        <v>4</v>
      </c>
      <c r="AF395">
        <v>16</v>
      </c>
      <c r="AG395" t="s">
        <v>84</v>
      </c>
      <c r="AH395" t="s">
        <v>85</v>
      </c>
      <c r="AI395">
        <v>0</v>
      </c>
      <c r="AJ395" t="s">
        <v>75</v>
      </c>
      <c r="AK395" t="s">
        <v>75</v>
      </c>
      <c r="AL395" t="s">
        <v>75</v>
      </c>
      <c r="AM395" t="s">
        <v>70</v>
      </c>
      <c r="AN395" t="s">
        <v>86</v>
      </c>
      <c r="AO395" t="s">
        <v>70</v>
      </c>
      <c r="AP395" t="s">
        <v>75</v>
      </c>
      <c r="AQ395" t="s">
        <v>75</v>
      </c>
      <c r="AR395" t="s">
        <v>77</v>
      </c>
      <c r="AS395">
        <v>20400</v>
      </c>
      <c r="AT395">
        <v>500</v>
      </c>
      <c r="AU395" t="s">
        <v>75</v>
      </c>
      <c r="AV395" t="s">
        <v>75</v>
      </c>
      <c r="AW395" t="s">
        <v>87</v>
      </c>
      <c r="AX395" t="s">
        <v>70</v>
      </c>
      <c r="AY395">
        <v>123.7</v>
      </c>
      <c r="AZ395">
        <v>1343.04</v>
      </c>
      <c r="BA395">
        <v>8675</v>
      </c>
      <c r="BB395">
        <v>26025</v>
      </c>
      <c r="BC395" t="s">
        <v>98</v>
      </c>
      <c r="BD395">
        <v>110.21</v>
      </c>
      <c r="BE395">
        <v>1236.42</v>
      </c>
      <c r="BF395">
        <v>12750</v>
      </c>
      <c r="BG395">
        <v>20400</v>
      </c>
      <c r="BH395" t="s">
        <v>88</v>
      </c>
      <c r="BI395">
        <v>133.12</v>
      </c>
      <c r="BJ395">
        <v>1447.59</v>
      </c>
      <c r="BK395">
        <v>8200</v>
      </c>
      <c r="BL395">
        <v>21600</v>
      </c>
      <c r="BM395" t="s">
        <v>88</v>
      </c>
    </row>
    <row r="396" spans="1:65" hidden="1" x14ac:dyDescent="0.2">
      <c r="A396">
        <v>10395</v>
      </c>
      <c r="B396" t="s">
        <v>65</v>
      </c>
      <c r="C396" s="1">
        <v>45356</v>
      </c>
      <c r="D396" t="s">
        <v>70</v>
      </c>
      <c r="E396">
        <v>2006</v>
      </c>
      <c r="F396" t="s">
        <v>89</v>
      </c>
      <c r="G396" t="s">
        <v>1510</v>
      </c>
      <c r="H396" t="s">
        <v>70</v>
      </c>
      <c r="I396" t="s">
        <v>70</v>
      </c>
      <c r="J396" t="s">
        <v>100</v>
      </c>
      <c r="K396" t="s">
        <v>72</v>
      </c>
      <c r="L396">
        <v>1496</v>
      </c>
      <c r="M396" t="s">
        <v>228</v>
      </c>
      <c r="N396" t="s">
        <v>74</v>
      </c>
      <c r="O396" t="s">
        <v>75</v>
      </c>
      <c r="P396" t="s">
        <v>76</v>
      </c>
      <c r="Q396" t="s">
        <v>77</v>
      </c>
      <c r="R396" t="s">
        <v>75</v>
      </c>
      <c r="S396" t="s">
        <v>70</v>
      </c>
      <c r="T396">
        <v>31</v>
      </c>
      <c r="U396" t="s">
        <v>1511</v>
      </c>
      <c r="V396" t="s">
        <v>114</v>
      </c>
      <c r="W396" t="s">
        <v>874</v>
      </c>
      <c r="X396">
        <v>2023</v>
      </c>
      <c r="Y396" t="s">
        <v>116</v>
      </c>
      <c r="Z396">
        <v>28</v>
      </c>
      <c r="AA396" s="1">
        <v>35088</v>
      </c>
      <c r="AB396" t="s">
        <v>97</v>
      </c>
      <c r="AC396" t="s">
        <v>77</v>
      </c>
      <c r="AD396" t="s">
        <v>70</v>
      </c>
      <c r="AE396">
        <v>4</v>
      </c>
      <c r="AF396">
        <v>16</v>
      </c>
      <c r="AG396" t="s">
        <v>124</v>
      </c>
      <c r="AH396" t="s">
        <v>148</v>
      </c>
      <c r="AI396">
        <v>1</v>
      </c>
      <c r="AJ396" t="s">
        <v>77</v>
      </c>
      <c r="AK396" t="s">
        <v>77</v>
      </c>
      <c r="AL396" t="s">
        <v>77</v>
      </c>
      <c r="AM396">
        <v>8</v>
      </c>
      <c r="AN396" s="1">
        <v>45077</v>
      </c>
      <c r="AO396" t="s">
        <v>117</v>
      </c>
      <c r="AP396" t="s">
        <v>75</v>
      </c>
      <c r="AQ396" t="s">
        <v>75</v>
      </c>
      <c r="AR396" t="s">
        <v>77</v>
      </c>
      <c r="AS396">
        <v>6120</v>
      </c>
      <c r="AT396">
        <v>500</v>
      </c>
      <c r="AU396" t="s">
        <v>75</v>
      </c>
      <c r="AV396" t="s">
        <v>75</v>
      </c>
      <c r="AW396" t="s">
        <v>87</v>
      </c>
      <c r="AX396" t="s">
        <v>70</v>
      </c>
      <c r="AY396">
        <v>-1</v>
      </c>
      <c r="AZ396">
        <v>-1</v>
      </c>
      <c r="BA396">
        <v>-1</v>
      </c>
      <c r="BB396">
        <v>-1</v>
      </c>
      <c r="BC396" t="s">
        <v>159</v>
      </c>
      <c r="BD396">
        <v>80.91</v>
      </c>
      <c r="BE396">
        <v>907.83</v>
      </c>
      <c r="BF396">
        <v>3825</v>
      </c>
      <c r="BG396">
        <v>6120</v>
      </c>
      <c r="BH396" t="s">
        <v>88</v>
      </c>
      <c r="BI396">
        <v>137.66</v>
      </c>
      <c r="BJ396">
        <v>1497.08</v>
      </c>
      <c r="BK396">
        <v>2550</v>
      </c>
      <c r="BL396">
        <v>6850</v>
      </c>
      <c r="BM396" t="s">
        <v>88</v>
      </c>
    </row>
    <row r="397" spans="1:65" x14ac:dyDescent="0.2">
      <c r="A397">
        <v>10396</v>
      </c>
      <c r="B397" t="s">
        <v>65</v>
      </c>
      <c r="C397" s="1">
        <v>45356</v>
      </c>
      <c r="D397" t="s">
        <v>70</v>
      </c>
      <c r="E397">
        <v>2004</v>
      </c>
      <c r="F397" t="s">
        <v>118</v>
      </c>
      <c r="G397" t="s">
        <v>696</v>
      </c>
      <c r="H397" t="s">
        <v>1512</v>
      </c>
      <c r="I397" t="s">
        <v>70</v>
      </c>
      <c r="J397" t="s">
        <v>92</v>
      </c>
      <c r="K397" t="s">
        <v>72</v>
      </c>
      <c r="L397">
        <v>2260</v>
      </c>
      <c r="M397" t="s">
        <v>73</v>
      </c>
      <c r="N397" t="s">
        <v>93</v>
      </c>
      <c r="O397" t="s">
        <v>75</v>
      </c>
      <c r="P397" t="s">
        <v>76</v>
      </c>
      <c r="Q397" t="s">
        <v>77</v>
      </c>
      <c r="R397" t="s">
        <v>75</v>
      </c>
      <c r="S397" t="s">
        <v>70</v>
      </c>
      <c r="T397">
        <v>11</v>
      </c>
      <c r="U397" t="s">
        <v>1513</v>
      </c>
      <c r="V397" t="s">
        <v>95</v>
      </c>
      <c r="W397" t="s">
        <v>1514</v>
      </c>
      <c r="X397">
        <v>3110</v>
      </c>
      <c r="Y397" t="s">
        <v>147</v>
      </c>
      <c r="Z397">
        <v>51</v>
      </c>
      <c r="AA397" s="1">
        <v>26688</v>
      </c>
      <c r="AB397" t="s">
        <v>97</v>
      </c>
      <c r="AC397" t="s">
        <v>77</v>
      </c>
      <c r="AD397" t="s">
        <v>70</v>
      </c>
      <c r="AE397">
        <v>4</v>
      </c>
      <c r="AF397">
        <v>16</v>
      </c>
      <c r="AG397" t="s">
        <v>124</v>
      </c>
      <c r="AH397" t="s">
        <v>85</v>
      </c>
      <c r="AI397">
        <v>0</v>
      </c>
      <c r="AJ397" t="s">
        <v>75</v>
      </c>
      <c r="AK397" t="s">
        <v>75</v>
      </c>
      <c r="AL397" t="s">
        <v>75</v>
      </c>
      <c r="AM397" t="s">
        <v>70</v>
      </c>
      <c r="AN397" t="s">
        <v>86</v>
      </c>
      <c r="AO397" t="s">
        <v>70</v>
      </c>
      <c r="AP397" t="s">
        <v>75</v>
      </c>
      <c r="AQ397" t="s">
        <v>75</v>
      </c>
      <c r="AR397" t="s">
        <v>77</v>
      </c>
      <c r="AS397">
        <v>6360</v>
      </c>
      <c r="AT397">
        <v>500</v>
      </c>
      <c r="AU397" t="s">
        <v>75</v>
      </c>
      <c r="AV397" t="s">
        <v>75</v>
      </c>
      <c r="AW397" t="s">
        <v>87</v>
      </c>
      <c r="AX397" t="s">
        <v>70</v>
      </c>
      <c r="AY397">
        <v>55.14</v>
      </c>
      <c r="AZ397">
        <v>599.23</v>
      </c>
      <c r="BA397">
        <v>1</v>
      </c>
      <c r="BB397">
        <v>8500</v>
      </c>
      <c r="BC397" t="s">
        <v>98</v>
      </c>
      <c r="BD397">
        <v>45.95</v>
      </c>
      <c r="BE397">
        <v>515.73</v>
      </c>
      <c r="BF397">
        <v>3975</v>
      </c>
      <c r="BG397">
        <v>6360</v>
      </c>
      <c r="BH397" t="s">
        <v>88</v>
      </c>
      <c r="BI397">
        <v>68.209999999999994</v>
      </c>
      <c r="BJ397">
        <v>739.52</v>
      </c>
      <c r="BK397">
        <v>2650</v>
      </c>
      <c r="BL397">
        <v>7100</v>
      </c>
      <c r="BM397" t="s">
        <v>88</v>
      </c>
    </row>
    <row r="398" spans="1:65" x14ac:dyDescent="0.2">
      <c r="A398">
        <v>10397</v>
      </c>
      <c r="B398" t="s">
        <v>65</v>
      </c>
      <c r="C398" s="1">
        <v>45356</v>
      </c>
      <c r="D398" t="s">
        <v>1515</v>
      </c>
      <c r="E398">
        <v>2007</v>
      </c>
      <c r="F398" t="s">
        <v>463</v>
      </c>
      <c r="G398" t="s">
        <v>464</v>
      </c>
      <c r="H398" t="s">
        <v>70</v>
      </c>
      <c r="I398" t="s">
        <v>493</v>
      </c>
      <c r="J398" t="s">
        <v>100</v>
      </c>
      <c r="K398" t="s">
        <v>72</v>
      </c>
      <c r="L398">
        <v>1490</v>
      </c>
      <c r="M398" t="s">
        <v>73</v>
      </c>
      <c r="N398" t="s">
        <v>93</v>
      </c>
      <c r="O398" t="s">
        <v>75</v>
      </c>
      <c r="P398" t="s">
        <v>76</v>
      </c>
      <c r="Q398" t="s">
        <v>77</v>
      </c>
      <c r="R398" t="s">
        <v>75</v>
      </c>
      <c r="S398" t="s">
        <v>70</v>
      </c>
      <c r="T398">
        <v>70</v>
      </c>
      <c r="U398" t="s">
        <v>1516</v>
      </c>
      <c r="V398" t="s">
        <v>114</v>
      </c>
      <c r="W398" t="s">
        <v>290</v>
      </c>
      <c r="X398">
        <v>5028</v>
      </c>
      <c r="Y398" t="s">
        <v>239</v>
      </c>
      <c r="Z398">
        <v>24</v>
      </c>
      <c r="AA398" s="1">
        <v>36549</v>
      </c>
      <c r="AB398" t="s">
        <v>248</v>
      </c>
      <c r="AC398" t="s">
        <v>77</v>
      </c>
      <c r="AD398" t="s">
        <v>77</v>
      </c>
      <c r="AE398">
        <v>4</v>
      </c>
      <c r="AF398">
        <v>16</v>
      </c>
      <c r="AG398" t="s">
        <v>84</v>
      </c>
      <c r="AH398" t="s">
        <v>85</v>
      </c>
      <c r="AI398">
        <v>0</v>
      </c>
      <c r="AJ398" t="s">
        <v>75</v>
      </c>
      <c r="AK398" t="s">
        <v>75</v>
      </c>
      <c r="AL398" t="s">
        <v>75</v>
      </c>
      <c r="AM398" t="s">
        <v>70</v>
      </c>
      <c r="AN398" t="s">
        <v>86</v>
      </c>
      <c r="AO398" t="s">
        <v>70</v>
      </c>
      <c r="AP398" t="s">
        <v>75</v>
      </c>
      <c r="AQ398" t="s">
        <v>75</v>
      </c>
      <c r="AR398" t="s">
        <v>77</v>
      </c>
      <c r="AS398">
        <v>8725</v>
      </c>
      <c r="AT398">
        <v>500</v>
      </c>
      <c r="AU398" t="s">
        <v>75</v>
      </c>
      <c r="AV398" t="s">
        <v>75</v>
      </c>
      <c r="AW398" t="s">
        <v>87</v>
      </c>
      <c r="AX398" t="s">
        <v>70</v>
      </c>
      <c r="AY398">
        <v>97.8</v>
      </c>
      <c r="AZ398">
        <v>1062.1300000000001</v>
      </c>
      <c r="BA398">
        <v>1700</v>
      </c>
      <c r="BB398">
        <v>11700</v>
      </c>
      <c r="BC398" t="s">
        <v>88</v>
      </c>
      <c r="BD398">
        <v>110.73</v>
      </c>
      <c r="BE398">
        <v>1242.3</v>
      </c>
      <c r="BF398">
        <v>6900</v>
      </c>
      <c r="BG398">
        <v>11040</v>
      </c>
      <c r="BH398" t="s">
        <v>536</v>
      </c>
      <c r="BI398">
        <v>131.56</v>
      </c>
      <c r="BJ398">
        <v>1438.62</v>
      </c>
      <c r="BK398">
        <v>4600</v>
      </c>
      <c r="BL398">
        <v>12250</v>
      </c>
      <c r="BM398" t="s">
        <v>88</v>
      </c>
    </row>
    <row r="399" spans="1:65" x14ac:dyDescent="0.2">
      <c r="A399">
        <v>10398</v>
      </c>
      <c r="B399" t="s">
        <v>65</v>
      </c>
      <c r="C399" s="1">
        <v>45356</v>
      </c>
      <c r="D399" t="s">
        <v>1517</v>
      </c>
      <c r="E399">
        <v>2005</v>
      </c>
      <c r="F399" t="s">
        <v>241</v>
      </c>
      <c r="G399" t="s">
        <v>286</v>
      </c>
      <c r="H399" t="s">
        <v>429</v>
      </c>
      <c r="I399" t="s">
        <v>288</v>
      </c>
      <c r="J399" t="s">
        <v>1298</v>
      </c>
      <c r="K399" t="s">
        <v>133</v>
      </c>
      <c r="L399">
        <v>2999</v>
      </c>
      <c r="M399" t="s">
        <v>175</v>
      </c>
      <c r="N399" t="s">
        <v>207</v>
      </c>
      <c r="O399" t="s">
        <v>75</v>
      </c>
      <c r="P399" t="s">
        <v>76</v>
      </c>
      <c r="Q399" t="s">
        <v>77</v>
      </c>
      <c r="R399" t="s">
        <v>75</v>
      </c>
      <c r="S399" t="s">
        <v>70</v>
      </c>
      <c r="T399">
        <v>406</v>
      </c>
      <c r="U399" t="s">
        <v>1518</v>
      </c>
      <c r="V399" t="s">
        <v>95</v>
      </c>
      <c r="W399" t="s">
        <v>1519</v>
      </c>
      <c r="X399">
        <v>181</v>
      </c>
      <c r="Y399" t="s">
        <v>138</v>
      </c>
      <c r="Z399">
        <v>50</v>
      </c>
      <c r="AA399" s="1">
        <v>27053</v>
      </c>
      <c r="AB399" t="s">
        <v>97</v>
      </c>
      <c r="AC399" t="s">
        <v>77</v>
      </c>
      <c r="AD399" t="s">
        <v>70</v>
      </c>
      <c r="AE399">
        <v>4</v>
      </c>
      <c r="AF399">
        <v>16</v>
      </c>
      <c r="AG399" t="s">
        <v>124</v>
      </c>
      <c r="AH399" t="s">
        <v>85</v>
      </c>
      <c r="AI399">
        <v>0</v>
      </c>
      <c r="AJ399" t="s">
        <v>75</v>
      </c>
      <c r="AK399" t="s">
        <v>75</v>
      </c>
      <c r="AL399" t="s">
        <v>75</v>
      </c>
      <c r="AM399" t="s">
        <v>70</v>
      </c>
      <c r="AN399" t="s">
        <v>86</v>
      </c>
      <c r="AO399" t="s">
        <v>70</v>
      </c>
      <c r="AP399" t="s">
        <v>75</v>
      </c>
      <c r="AQ399" t="s">
        <v>75</v>
      </c>
      <c r="AR399" t="s">
        <v>77</v>
      </c>
      <c r="AS399">
        <v>11650</v>
      </c>
      <c r="AT399">
        <v>500</v>
      </c>
      <c r="AU399" t="s">
        <v>75</v>
      </c>
      <c r="AV399" t="s">
        <v>75</v>
      </c>
      <c r="AW399" t="s">
        <v>87</v>
      </c>
      <c r="AX399" t="s">
        <v>70</v>
      </c>
      <c r="AY399">
        <v>85.06</v>
      </c>
      <c r="AZ399">
        <v>923.83</v>
      </c>
      <c r="BA399">
        <v>4650</v>
      </c>
      <c r="BB399">
        <v>14650</v>
      </c>
      <c r="BC399" t="s">
        <v>88</v>
      </c>
      <c r="BD399">
        <v>73.22</v>
      </c>
      <c r="BE399">
        <v>821.62</v>
      </c>
      <c r="BF399">
        <v>8700</v>
      </c>
      <c r="BG399">
        <v>13920</v>
      </c>
      <c r="BH399" t="s">
        <v>88</v>
      </c>
      <c r="BI399">
        <v>107.83</v>
      </c>
      <c r="BJ399">
        <v>1179.73</v>
      </c>
      <c r="BK399">
        <v>4400</v>
      </c>
      <c r="BL399">
        <v>11650</v>
      </c>
      <c r="BM399" t="s">
        <v>88</v>
      </c>
    </row>
    <row r="400" spans="1:65" x14ac:dyDescent="0.2">
      <c r="A400">
        <v>10399</v>
      </c>
      <c r="B400" t="s">
        <v>65</v>
      </c>
      <c r="C400" s="1">
        <v>45356</v>
      </c>
      <c r="D400" t="s">
        <v>70</v>
      </c>
      <c r="E400">
        <v>2007</v>
      </c>
      <c r="F400" t="s">
        <v>167</v>
      </c>
      <c r="G400" t="s">
        <v>212</v>
      </c>
      <c r="H400" t="s">
        <v>1520</v>
      </c>
      <c r="I400" t="s">
        <v>70</v>
      </c>
      <c r="J400" t="s">
        <v>100</v>
      </c>
      <c r="K400" t="s">
        <v>133</v>
      </c>
      <c r="L400">
        <v>1994</v>
      </c>
      <c r="M400" t="s">
        <v>73</v>
      </c>
      <c r="N400" t="s">
        <v>74</v>
      </c>
      <c r="O400" t="s">
        <v>75</v>
      </c>
      <c r="P400" t="s">
        <v>76</v>
      </c>
      <c r="Q400" t="s">
        <v>77</v>
      </c>
      <c r="R400" t="s">
        <v>75</v>
      </c>
      <c r="S400" t="s">
        <v>70</v>
      </c>
      <c r="T400">
        <v>959</v>
      </c>
      <c r="U400" t="s">
        <v>1521</v>
      </c>
      <c r="V400" t="s">
        <v>1494</v>
      </c>
      <c r="W400" t="s">
        <v>1522</v>
      </c>
      <c r="X400">
        <v>9073</v>
      </c>
      <c r="Y400" t="s">
        <v>278</v>
      </c>
      <c r="Z400">
        <v>21</v>
      </c>
      <c r="AA400" s="1">
        <v>37645</v>
      </c>
      <c r="AB400" t="s">
        <v>97</v>
      </c>
      <c r="AC400" t="s">
        <v>77</v>
      </c>
      <c r="AD400" t="s">
        <v>70</v>
      </c>
      <c r="AE400">
        <v>4</v>
      </c>
      <c r="AF400">
        <v>16</v>
      </c>
      <c r="AG400" t="s">
        <v>84</v>
      </c>
      <c r="AH400" t="s">
        <v>148</v>
      </c>
      <c r="AI400">
        <v>0</v>
      </c>
      <c r="AJ400" t="s">
        <v>75</v>
      </c>
      <c r="AK400" t="s">
        <v>75</v>
      </c>
      <c r="AL400" t="s">
        <v>75</v>
      </c>
      <c r="AM400" t="s">
        <v>70</v>
      </c>
      <c r="AN400" t="s">
        <v>86</v>
      </c>
      <c r="AO400" t="s">
        <v>70</v>
      </c>
      <c r="AP400" t="s">
        <v>75</v>
      </c>
      <c r="AQ400" t="s">
        <v>75</v>
      </c>
      <c r="AR400" t="s">
        <v>77</v>
      </c>
      <c r="AS400">
        <v>10020</v>
      </c>
      <c r="AT400">
        <v>500</v>
      </c>
      <c r="AU400" t="s">
        <v>75</v>
      </c>
      <c r="AV400" t="s">
        <v>75</v>
      </c>
      <c r="AW400" t="s">
        <v>87</v>
      </c>
      <c r="AX400" t="s">
        <v>70</v>
      </c>
      <c r="AY400">
        <v>115.98</v>
      </c>
      <c r="AZ400">
        <v>1259.33</v>
      </c>
      <c r="BA400">
        <v>3550</v>
      </c>
      <c r="BB400">
        <v>13550</v>
      </c>
      <c r="BC400" t="s">
        <v>88</v>
      </c>
      <c r="BD400">
        <v>107.48</v>
      </c>
      <c r="BE400">
        <v>1205.8599999999999</v>
      </c>
      <c r="BF400">
        <v>6263</v>
      </c>
      <c r="BG400">
        <v>10020</v>
      </c>
      <c r="BH400" t="s">
        <v>179</v>
      </c>
      <c r="BI400">
        <v>125.3</v>
      </c>
      <c r="BJ400">
        <v>1362.15</v>
      </c>
      <c r="BK400">
        <v>5400</v>
      </c>
      <c r="BL400">
        <v>14400</v>
      </c>
      <c r="BM400" t="s">
        <v>88</v>
      </c>
    </row>
    <row r="401" spans="1:65" x14ac:dyDescent="0.2">
      <c r="A401">
        <v>10400</v>
      </c>
      <c r="B401" t="s">
        <v>65</v>
      </c>
      <c r="C401" s="1">
        <v>45356</v>
      </c>
      <c r="D401" t="s">
        <v>70</v>
      </c>
      <c r="E401">
        <v>2009</v>
      </c>
      <c r="F401" t="s">
        <v>67</v>
      </c>
      <c r="G401" t="s">
        <v>1523</v>
      </c>
      <c r="H401" t="s">
        <v>1524</v>
      </c>
      <c r="I401" t="s">
        <v>70</v>
      </c>
      <c r="J401" t="s">
        <v>111</v>
      </c>
      <c r="K401" t="s">
        <v>72</v>
      </c>
      <c r="L401">
        <v>1597</v>
      </c>
      <c r="M401" t="s">
        <v>73</v>
      </c>
      <c r="N401" t="s">
        <v>74</v>
      </c>
      <c r="O401" t="s">
        <v>75</v>
      </c>
      <c r="P401" t="s">
        <v>76</v>
      </c>
      <c r="Q401" t="s">
        <v>77</v>
      </c>
      <c r="R401" t="s">
        <v>75</v>
      </c>
      <c r="S401">
        <v>2</v>
      </c>
      <c r="T401">
        <v>676</v>
      </c>
      <c r="U401" t="s">
        <v>1525</v>
      </c>
      <c r="V401" t="s">
        <v>225</v>
      </c>
      <c r="W401" t="s">
        <v>1490</v>
      </c>
      <c r="X401">
        <v>7010</v>
      </c>
      <c r="Y401" t="s">
        <v>741</v>
      </c>
      <c r="Z401">
        <v>31</v>
      </c>
      <c r="AA401" s="1">
        <v>33993</v>
      </c>
      <c r="AB401" t="s">
        <v>97</v>
      </c>
      <c r="AC401" t="s">
        <v>77</v>
      </c>
      <c r="AD401" t="s">
        <v>70</v>
      </c>
      <c r="AE401">
        <v>4</v>
      </c>
      <c r="AF401">
        <v>16</v>
      </c>
      <c r="AG401" t="s">
        <v>124</v>
      </c>
      <c r="AH401" t="s">
        <v>85</v>
      </c>
      <c r="AI401">
        <v>0</v>
      </c>
      <c r="AJ401" t="s">
        <v>75</v>
      </c>
      <c r="AK401" t="s">
        <v>75</v>
      </c>
      <c r="AL401" t="s">
        <v>75</v>
      </c>
      <c r="AM401" t="s">
        <v>70</v>
      </c>
      <c r="AN401" t="s">
        <v>86</v>
      </c>
      <c r="AO401" t="s">
        <v>70</v>
      </c>
      <c r="AP401" t="s">
        <v>75</v>
      </c>
      <c r="AQ401" t="s">
        <v>75</v>
      </c>
      <c r="AR401" t="s">
        <v>77</v>
      </c>
      <c r="AS401">
        <v>9925</v>
      </c>
      <c r="AT401">
        <v>500</v>
      </c>
      <c r="AU401" t="s">
        <v>75</v>
      </c>
      <c r="AV401" t="s">
        <v>75</v>
      </c>
      <c r="AW401" t="s">
        <v>87</v>
      </c>
      <c r="AX401" t="s">
        <v>70</v>
      </c>
      <c r="AY401">
        <v>80.69</v>
      </c>
      <c r="AZ401">
        <v>876.44</v>
      </c>
      <c r="BA401">
        <v>2450</v>
      </c>
      <c r="BB401">
        <v>12450</v>
      </c>
      <c r="BC401" t="s">
        <v>88</v>
      </c>
      <c r="BD401">
        <v>88.79</v>
      </c>
      <c r="BE401">
        <v>996.31</v>
      </c>
      <c r="BF401">
        <v>7088</v>
      </c>
      <c r="BG401">
        <v>11340</v>
      </c>
      <c r="BH401" t="s">
        <v>88</v>
      </c>
      <c r="BI401">
        <v>94.12</v>
      </c>
      <c r="BJ401">
        <v>1022.18</v>
      </c>
      <c r="BK401">
        <v>4700</v>
      </c>
      <c r="BL401">
        <v>12550</v>
      </c>
      <c r="BM401" t="s">
        <v>88</v>
      </c>
    </row>
    <row r="402" spans="1:65" hidden="1" x14ac:dyDescent="0.2">
      <c r="A402">
        <v>10401</v>
      </c>
      <c r="B402" t="s">
        <v>65</v>
      </c>
      <c r="C402" s="1">
        <v>45356</v>
      </c>
      <c r="D402" t="s">
        <v>70</v>
      </c>
      <c r="E402">
        <v>1993</v>
      </c>
      <c r="F402" t="s">
        <v>241</v>
      </c>
      <c r="G402" t="s">
        <v>767</v>
      </c>
      <c r="H402" t="s">
        <v>1526</v>
      </c>
      <c r="I402" t="s">
        <v>1527</v>
      </c>
      <c r="J402" t="s">
        <v>71</v>
      </c>
      <c r="K402" t="s">
        <v>72</v>
      </c>
      <c r="L402">
        <v>4987</v>
      </c>
      <c r="M402" t="s">
        <v>175</v>
      </c>
      <c r="N402" t="s">
        <v>74</v>
      </c>
      <c r="O402" t="s">
        <v>75</v>
      </c>
      <c r="P402" t="s">
        <v>76</v>
      </c>
      <c r="Q402" t="s">
        <v>77</v>
      </c>
      <c r="R402" t="s">
        <v>75</v>
      </c>
      <c r="S402" t="s">
        <v>70</v>
      </c>
      <c r="T402">
        <v>4</v>
      </c>
      <c r="U402" t="s">
        <v>1528</v>
      </c>
      <c r="V402" t="s">
        <v>114</v>
      </c>
      <c r="W402" t="s">
        <v>1529</v>
      </c>
      <c r="X402">
        <v>1026</v>
      </c>
      <c r="Y402" t="s">
        <v>116</v>
      </c>
      <c r="Z402">
        <v>56</v>
      </c>
      <c r="AA402" s="1">
        <v>24861</v>
      </c>
      <c r="AB402" t="s">
        <v>97</v>
      </c>
      <c r="AC402" t="s">
        <v>77</v>
      </c>
      <c r="AD402" t="s">
        <v>70</v>
      </c>
      <c r="AE402">
        <v>4</v>
      </c>
      <c r="AF402">
        <v>16</v>
      </c>
      <c r="AG402" t="s">
        <v>84</v>
      </c>
      <c r="AH402" t="s">
        <v>85</v>
      </c>
      <c r="AI402">
        <v>0</v>
      </c>
      <c r="AJ402" t="s">
        <v>75</v>
      </c>
      <c r="AK402" t="s">
        <v>75</v>
      </c>
      <c r="AL402" t="s">
        <v>75</v>
      </c>
      <c r="AM402" t="s">
        <v>70</v>
      </c>
      <c r="AN402" t="s">
        <v>86</v>
      </c>
      <c r="AO402" t="s">
        <v>70</v>
      </c>
      <c r="AP402" t="s">
        <v>75</v>
      </c>
      <c r="AQ402" t="s">
        <v>75</v>
      </c>
      <c r="AR402" t="s">
        <v>77</v>
      </c>
      <c r="AS402">
        <v>5138</v>
      </c>
      <c r="AT402">
        <v>500</v>
      </c>
      <c r="AU402" t="s">
        <v>75</v>
      </c>
      <c r="AV402" t="s">
        <v>75</v>
      </c>
      <c r="AW402" t="s">
        <v>87</v>
      </c>
      <c r="AX402" t="s">
        <v>70</v>
      </c>
      <c r="AY402">
        <v>76.239999999999995</v>
      </c>
      <c r="AZ402">
        <v>828.16</v>
      </c>
      <c r="BA402">
        <v>1</v>
      </c>
      <c r="BB402">
        <v>9300</v>
      </c>
      <c r="BC402" t="s">
        <v>88</v>
      </c>
      <c r="BD402">
        <v>48.91</v>
      </c>
      <c r="BE402">
        <v>549.02</v>
      </c>
      <c r="BF402">
        <v>5138</v>
      </c>
      <c r="BG402">
        <v>8220</v>
      </c>
      <c r="BH402" t="s">
        <v>88</v>
      </c>
      <c r="BI402">
        <v>-1</v>
      </c>
      <c r="BJ402">
        <v>-1</v>
      </c>
      <c r="BK402">
        <v>-1</v>
      </c>
      <c r="BL402">
        <v>-1</v>
      </c>
      <c r="BM402" t="s">
        <v>159</v>
      </c>
    </row>
    <row r="403" spans="1:65" hidden="1" x14ac:dyDescent="0.2">
      <c r="A403">
        <v>10402</v>
      </c>
      <c r="B403" t="s">
        <v>65</v>
      </c>
      <c r="C403" s="1">
        <v>45356</v>
      </c>
      <c r="D403" t="s">
        <v>70</v>
      </c>
      <c r="E403">
        <v>2008</v>
      </c>
      <c r="F403" t="s">
        <v>652</v>
      </c>
      <c r="G403" t="s">
        <v>1530</v>
      </c>
      <c r="H403" t="s">
        <v>678</v>
      </c>
      <c r="I403" t="s">
        <v>1531</v>
      </c>
      <c r="J403" t="s">
        <v>92</v>
      </c>
      <c r="K403" t="s">
        <v>154</v>
      </c>
      <c r="L403">
        <v>2979</v>
      </c>
      <c r="M403" t="s">
        <v>245</v>
      </c>
      <c r="N403" t="s">
        <v>93</v>
      </c>
      <c r="O403" t="s">
        <v>75</v>
      </c>
      <c r="P403" t="s">
        <v>76</v>
      </c>
      <c r="Q403" t="s">
        <v>77</v>
      </c>
      <c r="R403" t="s">
        <v>75</v>
      </c>
      <c r="S403" t="s">
        <v>70</v>
      </c>
      <c r="T403">
        <v>61</v>
      </c>
      <c r="U403" t="s">
        <v>1532</v>
      </c>
      <c r="V403" t="s">
        <v>265</v>
      </c>
      <c r="W403" t="s">
        <v>359</v>
      </c>
      <c r="X403">
        <v>614</v>
      </c>
      <c r="Y403" t="s">
        <v>116</v>
      </c>
      <c r="Z403">
        <v>37</v>
      </c>
      <c r="AA403" s="1">
        <v>31801</v>
      </c>
      <c r="AB403" t="s">
        <v>254</v>
      </c>
      <c r="AC403" t="s">
        <v>77</v>
      </c>
      <c r="AD403" t="s">
        <v>70</v>
      </c>
      <c r="AE403">
        <v>4</v>
      </c>
      <c r="AF403">
        <v>16</v>
      </c>
      <c r="AG403" t="s">
        <v>84</v>
      </c>
      <c r="AH403" t="s">
        <v>148</v>
      </c>
      <c r="AI403">
        <v>0</v>
      </c>
      <c r="AJ403" t="s">
        <v>75</v>
      </c>
      <c r="AK403" t="s">
        <v>75</v>
      </c>
      <c r="AL403" t="s">
        <v>75</v>
      </c>
      <c r="AM403" t="s">
        <v>70</v>
      </c>
      <c r="AN403" t="s">
        <v>86</v>
      </c>
      <c r="AO403" t="s">
        <v>70</v>
      </c>
      <c r="AP403" t="s">
        <v>75</v>
      </c>
      <c r="AQ403" t="s">
        <v>75</v>
      </c>
      <c r="AR403" t="s">
        <v>77</v>
      </c>
      <c r="AS403">
        <v>15450</v>
      </c>
      <c r="AT403">
        <v>500</v>
      </c>
      <c r="AU403" t="s">
        <v>75</v>
      </c>
      <c r="AV403" t="s">
        <v>75</v>
      </c>
      <c r="AW403" t="s">
        <v>87</v>
      </c>
      <c r="AX403" t="s">
        <v>70</v>
      </c>
      <c r="AY403">
        <v>147.53</v>
      </c>
      <c r="AZ403">
        <v>1601.62</v>
      </c>
      <c r="BA403">
        <v>5150</v>
      </c>
      <c r="BB403">
        <v>15450</v>
      </c>
      <c r="BC403" t="s">
        <v>88</v>
      </c>
      <c r="BD403">
        <v>-1</v>
      </c>
      <c r="BE403">
        <v>-1</v>
      </c>
      <c r="BF403">
        <v>-1</v>
      </c>
      <c r="BG403">
        <v>-1</v>
      </c>
      <c r="BH403" t="s">
        <v>149</v>
      </c>
      <c r="BI403">
        <v>197.3</v>
      </c>
      <c r="BJ403">
        <v>2147.79</v>
      </c>
      <c r="BK403">
        <v>6400</v>
      </c>
      <c r="BL403">
        <v>16850</v>
      </c>
      <c r="BM403" t="s">
        <v>88</v>
      </c>
    </row>
    <row r="404" spans="1:65" hidden="1" x14ac:dyDescent="0.2">
      <c r="A404">
        <v>10403</v>
      </c>
      <c r="B404" t="s">
        <v>65</v>
      </c>
      <c r="C404" s="1">
        <v>45356</v>
      </c>
      <c r="D404" t="s">
        <v>1533</v>
      </c>
      <c r="E404">
        <v>2005</v>
      </c>
      <c r="F404" t="s">
        <v>89</v>
      </c>
      <c r="G404" t="s">
        <v>815</v>
      </c>
      <c r="H404" t="s">
        <v>581</v>
      </c>
      <c r="I404" t="s">
        <v>70</v>
      </c>
      <c r="J404" t="s">
        <v>92</v>
      </c>
      <c r="K404" t="s">
        <v>72</v>
      </c>
      <c r="L404">
        <v>2362</v>
      </c>
      <c r="M404" t="s">
        <v>228</v>
      </c>
      <c r="N404" t="s">
        <v>74</v>
      </c>
      <c r="O404" t="s">
        <v>75</v>
      </c>
      <c r="P404" t="s">
        <v>76</v>
      </c>
      <c r="Q404" t="s">
        <v>77</v>
      </c>
      <c r="R404" t="s">
        <v>75</v>
      </c>
      <c r="S404" t="s">
        <v>112</v>
      </c>
      <c r="T404">
        <v>148</v>
      </c>
      <c r="U404" t="s">
        <v>1534</v>
      </c>
      <c r="V404" t="s">
        <v>1494</v>
      </c>
      <c r="W404" t="s">
        <v>595</v>
      </c>
      <c r="X404">
        <v>1060</v>
      </c>
      <c r="Y404" t="s">
        <v>116</v>
      </c>
      <c r="Z404">
        <v>17</v>
      </c>
      <c r="AA404" s="1">
        <v>39106</v>
      </c>
      <c r="AB404" t="s">
        <v>83</v>
      </c>
      <c r="AC404" t="s">
        <v>77</v>
      </c>
      <c r="AD404" t="s">
        <v>70</v>
      </c>
      <c r="AE404">
        <v>1</v>
      </c>
      <c r="AF404">
        <v>16</v>
      </c>
      <c r="AG404" t="s">
        <v>124</v>
      </c>
      <c r="AH404" t="s">
        <v>85</v>
      </c>
      <c r="AI404">
        <v>0</v>
      </c>
      <c r="AJ404" t="s">
        <v>75</v>
      </c>
      <c r="AK404" t="s">
        <v>75</v>
      </c>
      <c r="AL404" t="s">
        <v>75</v>
      </c>
      <c r="AM404" t="s">
        <v>70</v>
      </c>
      <c r="AN404" t="s">
        <v>86</v>
      </c>
      <c r="AO404" t="s">
        <v>70</v>
      </c>
      <c r="AP404" t="s">
        <v>75</v>
      </c>
      <c r="AQ404" t="s">
        <v>75</v>
      </c>
      <c r="AR404" t="s">
        <v>77</v>
      </c>
      <c r="AS404">
        <v>10000</v>
      </c>
      <c r="AT404">
        <v>500</v>
      </c>
      <c r="AU404" t="s">
        <v>75</v>
      </c>
      <c r="AV404" t="s">
        <v>75</v>
      </c>
      <c r="AW404" t="s">
        <v>87</v>
      </c>
      <c r="AX404" t="s">
        <v>70</v>
      </c>
      <c r="AY404">
        <v>219.88</v>
      </c>
      <c r="AZ404">
        <v>2386.64</v>
      </c>
      <c r="BA404">
        <v>2700</v>
      </c>
      <c r="BB404">
        <v>12700</v>
      </c>
      <c r="BC404" t="s">
        <v>88</v>
      </c>
      <c r="BD404">
        <v>-1</v>
      </c>
      <c r="BE404">
        <v>-1</v>
      </c>
      <c r="BF404">
        <v>-1</v>
      </c>
      <c r="BG404">
        <v>-1</v>
      </c>
      <c r="BH404" t="s">
        <v>149</v>
      </c>
      <c r="BI404">
        <v>396.73</v>
      </c>
      <c r="BJ404">
        <v>4323.3</v>
      </c>
      <c r="BK404">
        <v>5000</v>
      </c>
      <c r="BL404">
        <v>13300</v>
      </c>
      <c r="BM404" t="s">
        <v>98</v>
      </c>
    </row>
    <row r="405" spans="1:65" x14ac:dyDescent="0.2">
      <c r="A405">
        <v>10404</v>
      </c>
      <c r="B405" t="s">
        <v>65</v>
      </c>
      <c r="C405" s="1">
        <v>45356</v>
      </c>
      <c r="D405" t="s">
        <v>1535</v>
      </c>
      <c r="E405">
        <v>2008</v>
      </c>
      <c r="F405" t="s">
        <v>118</v>
      </c>
      <c r="G405" t="s">
        <v>472</v>
      </c>
      <c r="H405" t="s">
        <v>473</v>
      </c>
      <c r="I405" t="s">
        <v>70</v>
      </c>
      <c r="J405" t="s">
        <v>100</v>
      </c>
      <c r="K405" t="s">
        <v>72</v>
      </c>
      <c r="L405">
        <v>2488</v>
      </c>
      <c r="M405" t="s">
        <v>223</v>
      </c>
      <c r="N405" t="s">
        <v>164</v>
      </c>
      <c r="O405" t="s">
        <v>75</v>
      </c>
      <c r="P405" t="s">
        <v>76</v>
      </c>
      <c r="Q405" t="s">
        <v>77</v>
      </c>
      <c r="R405" t="s">
        <v>75</v>
      </c>
      <c r="S405" t="s">
        <v>70</v>
      </c>
      <c r="T405">
        <v>20</v>
      </c>
      <c r="U405" t="s">
        <v>1536</v>
      </c>
      <c r="V405" t="s">
        <v>103</v>
      </c>
      <c r="W405" t="s">
        <v>305</v>
      </c>
      <c r="X405">
        <v>2016</v>
      </c>
      <c r="Y405" t="s">
        <v>116</v>
      </c>
      <c r="Z405">
        <v>27</v>
      </c>
      <c r="AA405" s="1">
        <v>35454</v>
      </c>
      <c r="AB405" t="s">
        <v>97</v>
      </c>
      <c r="AC405" t="s">
        <v>77</v>
      </c>
      <c r="AD405" t="s">
        <v>70</v>
      </c>
      <c r="AE405">
        <v>4</v>
      </c>
      <c r="AF405">
        <v>16</v>
      </c>
      <c r="AG405" t="s">
        <v>84</v>
      </c>
      <c r="AH405" t="s">
        <v>148</v>
      </c>
      <c r="AI405">
        <v>0</v>
      </c>
      <c r="AJ405" t="s">
        <v>75</v>
      </c>
      <c r="AK405" t="s">
        <v>75</v>
      </c>
      <c r="AL405" t="s">
        <v>75</v>
      </c>
      <c r="AM405" t="s">
        <v>70</v>
      </c>
      <c r="AN405" t="s">
        <v>86</v>
      </c>
      <c r="AO405" t="s">
        <v>70</v>
      </c>
      <c r="AP405" t="s">
        <v>75</v>
      </c>
      <c r="AQ405" t="s">
        <v>75</v>
      </c>
      <c r="AR405" t="s">
        <v>77</v>
      </c>
      <c r="AS405">
        <v>9360</v>
      </c>
      <c r="AT405">
        <v>500</v>
      </c>
      <c r="AU405" t="s">
        <v>75</v>
      </c>
      <c r="AV405" t="s">
        <v>75</v>
      </c>
      <c r="AW405" t="s">
        <v>87</v>
      </c>
      <c r="AX405" t="s">
        <v>70</v>
      </c>
      <c r="AY405">
        <v>113.12</v>
      </c>
      <c r="AZ405">
        <v>1228.29</v>
      </c>
      <c r="BA405">
        <v>650</v>
      </c>
      <c r="BB405">
        <v>10650</v>
      </c>
      <c r="BC405" t="s">
        <v>88</v>
      </c>
      <c r="BD405">
        <v>99.27</v>
      </c>
      <c r="BE405">
        <v>1113.83</v>
      </c>
      <c r="BF405">
        <v>5850</v>
      </c>
      <c r="BG405">
        <v>9360</v>
      </c>
      <c r="BH405" t="s">
        <v>88</v>
      </c>
      <c r="BI405">
        <v>153.11000000000001</v>
      </c>
      <c r="BJ405">
        <v>1665.65</v>
      </c>
      <c r="BK405">
        <v>3900</v>
      </c>
      <c r="BL405">
        <v>10400</v>
      </c>
      <c r="BM405" t="s">
        <v>88</v>
      </c>
    </row>
    <row r="406" spans="1:65" x14ac:dyDescent="0.2">
      <c r="A406">
        <v>10405</v>
      </c>
      <c r="B406" t="s">
        <v>65</v>
      </c>
      <c r="C406" s="1">
        <v>45356</v>
      </c>
      <c r="D406" t="s">
        <v>1537</v>
      </c>
      <c r="E406">
        <v>2007</v>
      </c>
      <c r="F406" t="s">
        <v>67</v>
      </c>
      <c r="G406" t="s">
        <v>1538</v>
      </c>
      <c r="H406" t="s">
        <v>70</v>
      </c>
      <c r="I406" t="s">
        <v>70</v>
      </c>
      <c r="J406" t="s">
        <v>111</v>
      </c>
      <c r="K406" t="s">
        <v>72</v>
      </c>
      <c r="L406">
        <v>1998</v>
      </c>
      <c r="M406" t="s">
        <v>73</v>
      </c>
      <c r="N406" t="s">
        <v>93</v>
      </c>
      <c r="O406" t="s">
        <v>75</v>
      </c>
      <c r="P406" t="s">
        <v>76</v>
      </c>
      <c r="Q406" t="s">
        <v>77</v>
      </c>
      <c r="R406" t="s">
        <v>75</v>
      </c>
      <c r="S406" t="s">
        <v>70</v>
      </c>
      <c r="T406">
        <v>18</v>
      </c>
      <c r="U406" t="s">
        <v>1539</v>
      </c>
      <c r="V406" t="s">
        <v>194</v>
      </c>
      <c r="W406" t="s">
        <v>987</v>
      </c>
      <c r="X406">
        <v>2014</v>
      </c>
      <c r="Y406" t="s">
        <v>116</v>
      </c>
      <c r="Z406">
        <v>26</v>
      </c>
      <c r="AA406" s="1">
        <v>35819</v>
      </c>
      <c r="AB406" t="s">
        <v>97</v>
      </c>
      <c r="AC406" t="s">
        <v>77</v>
      </c>
      <c r="AD406" t="s">
        <v>70</v>
      </c>
      <c r="AE406">
        <v>4</v>
      </c>
      <c r="AF406">
        <v>16</v>
      </c>
      <c r="AG406" t="s">
        <v>124</v>
      </c>
      <c r="AH406" t="s">
        <v>148</v>
      </c>
      <c r="AI406">
        <v>1</v>
      </c>
      <c r="AJ406" t="s">
        <v>77</v>
      </c>
      <c r="AK406" t="s">
        <v>77</v>
      </c>
      <c r="AL406" t="s">
        <v>77</v>
      </c>
      <c r="AM406">
        <v>16</v>
      </c>
      <c r="AN406" s="1">
        <v>44834</v>
      </c>
      <c r="AO406" t="s">
        <v>117</v>
      </c>
      <c r="AP406" t="s">
        <v>75</v>
      </c>
      <c r="AQ406" t="s">
        <v>75</v>
      </c>
      <c r="AR406" t="s">
        <v>77</v>
      </c>
      <c r="AS406">
        <v>13025</v>
      </c>
      <c r="AT406">
        <v>500</v>
      </c>
      <c r="AU406" t="s">
        <v>75</v>
      </c>
      <c r="AV406" t="s">
        <v>75</v>
      </c>
      <c r="AW406" t="s">
        <v>87</v>
      </c>
      <c r="AX406" t="s">
        <v>70</v>
      </c>
      <c r="AY406">
        <v>126.06</v>
      </c>
      <c r="AZ406">
        <v>1368.7</v>
      </c>
      <c r="BA406">
        <v>5400</v>
      </c>
      <c r="BB406">
        <v>16200</v>
      </c>
      <c r="BC406" t="s">
        <v>88</v>
      </c>
      <c r="BD406">
        <v>121.68</v>
      </c>
      <c r="BE406">
        <v>1365.11</v>
      </c>
      <c r="BF406">
        <v>10050</v>
      </c>
      <c r="BG406">
        <v>16080</v>
      </c>
      <c r="BH406" t="s">
        <v>88</v>
      </c>
      <c r="BI406">
        <v>138.04</v>
      </c>
      <c r="BJ406">
        <v>1501.21</v>
      </c>
      <c r="BK406">
        <v>6700</v>
      </c>
      <c r="BL406">
        <v>17700</v>
      </c>
      <c r="BM406" t="s">
        <v>88</v>
      </c>
    </row>
    <row r="407" spans="1:65" x14ac:dyDescent="0.2">
      <c r="A407">
        <v>10406</v>
      </c>
      <c r="B407" t="s">
        <v>65</v>
      </c>
      <c r="C407" s="1">
        <v>45356</v>
      </c>
      <c r="D407" t="s">
        <v>1540</v>
      </c>
      <c r="E407">
        <v>1998</v>
      </c>
      <c r="F407" t="s">
        <v>141</v>
      </c>
      <c r="G407" t="s">
        <v>406</v>
      </c>
      <c r="H407" t="s">
        <v>1541</v>
      </c>
      <c r="I407" t="s">
        <v>70</v>
      </c>
      <c r="J407" t="s">
        <v>71</v>
      </c>
      <c r="K407" t="s">
        <v>72</v>
      </c>
      <c r="L407">
        <v>2254</v>
      </c>
      <c r="M407" t="s">
        <v>73</v>
      </c>
      <c r="N407" t="s">
        <v>74</v>
      </c>
      <c r="O407" t="s">
        <v>75</v>
      </c>
      <c r="P407" t="s">
        <v>76</v>
      </c>
      <c r="Q407" t="s">
        <v>77</v>
      </c>
      <c r="R407" t="s">
        <v>75</v>
      </c>
      <c r="S407">
        <v>3</v>
      </c>
      <c r="T407">
        <v>455</v>
      </c>
      <c r="U407" t="s">
        <v>1542</v>
      </c>
      <c r="V407" t="s">
        <v>1494</v>
      </c>
      <c r="W407" t="s">
        <v>1047</v>
      </c>
      <c r="X407">
        <v>931</v>
      </c>
      <c r="Y407" t="s">
        <v>116</v>
      </c>
      <c r="Z407">
        <v>61</v>
      </c>
      <c r="AA407" s="1">
        <v>23035</v>
      </c>
      <c r="AB407" t="s">
        <v>97</v>
      </c>
      <c r="AC407" t="s">
        <v>77</v>
      </c>
      <c r="AD407" t="s">
        <v>70</v>
      </c>
      <c r="AE407">
        <v>4</v>
      </c>
      <c r="AF407">
        <v>16</v>
      </c>
      <c r="AG407" t="s">
        <v>84</v>
      </c>
      <c r="AH407" t="s">
        <v>85</v>
      </c>
      <c r="AI407">
        <v>0</v>
      </c>
      <c r="AJ407" t="s">
        <v>75</v>
      </c>
      <c r="AK407" t="s">
        <v>75</v>
      </c>
      <c r="AL407" t="s">
        <v>75</v>
      </c>
      <c r="AM407" t="s">
        <v>70</v>
      </c>
      <c r="AN407" t="s">
        <v>86</v>
      </c>
      <c r="AO407" t="s">
        <v>70</v>
      </c>
      <c r="AP407" t="s">
        <v>75</v>
      </c>
      <c r="AQ407" t="s">
        <v>75</v>
      </c>
      <c r="AR407" t="s">
        <v>77</v>
      </c>
      <c r="AS407">
        <v>5175</v>
      </c>
      <c r="AT407">
        <v>500</v>
      </c>
      <c r="AU407" t="s">
        <v>75</v>
      </c>
      <c r="AV407" t="s">
        <v>75</v>
      </c>
      <c r="AW407" t="s">
        <v>87</v>
      </c>
      <c r="AX407" t="s">
        <v>70</v>
      </c>
      <c r="AY407">
        <v>53.13</v>
      </c>
      <c r="AZ407">
        <v>577.45000000000005</v>
      </c>
      <c r="BA407">
        <v>1</v>
      </c>
      <c r="BB407">
        <v>9950</v>
      </c>
      <c r="BC407" t="s">
        <v>88</v>
      </c>
      <c r="BD407">
        <v>40.93</v>
      </c>
      <c r="BE407">
        <v>459.51</v>
      </c>
      <c r="BF407">
        <v>5175</v>
      </c>
      <c r="BG407">
        <v>8280</v>
      </c>
      <c r="BH407" t="s">
        <v>88</v>
      </c>
      <c r="BI407">
        <v>65.150000000000006</v>
      </c>
      <c r="BJ407">
        <v>706.11</v>
      </c>
      <c r="BK407">
        <v>3450</v>
      </c>
      <c r="BL407">
        <v>9200</v>
      </c>
      <c r="BM407" t="s">
        <v>88</v>
      </c>
    </row>
    <row r="408" spans="1:65" x14ac:dyDescent="0.2">
      <c r="A408">
        <v>10407</v>
      </c>
      <c r="B408" t="s">
        <v>65</v>
      </c>
      <c r="C408" s="1">
        <v>45356</v>
      </c>
      <c r="D408" t="s">
        <v>1543</v>
      </c>
      <c r="E408">
        <v>2012</v>
      </c>
      <c r="F408" t="s">
        <v>269</v>
      </c>
      <c r="G408" t="s">
        <v>423</v>
      </c>
      <c r="H408" t="s">
        <v>577</v>
      </c>
      <c r="I408" t="s">
        <v>70</v>
      </c>
      <c r="J408" t="s">
        <v>263</v>
      </c>
      <c r="K408" t="s">
        <v>133</v>
      </c>
      <c r="L408">
        <v>3199</v>
      </c>
      <c r="M408" t="s">
        <v>245</v>
      </c>
      <c r="N408" t="s">
        <v>207</v>
      </c>
      <c r="O408" t="s">
        <v>75</v>
      </c>
      <c r="P408" t="s">
        <v>76</v>
      </c>
      <c r="Q408" t="s">
        <v>77</v>
      </c>
      <c r="R408" t="s">
        <v>75</v>
      </c>
      <c r="S408" t="s">
        <v>70</v>
      </c>
      <c r="T408">
        <v>185</v>
      </c>
      <c r="U408" t="s">
        <v>1544</v>
      </c>
      <c r="V408" t="s">
        <v>177</v>
      </c>
      <c r="W408" t="s">
        <v>1545</v>
      </c>
      <c r="X408">
        <v>2582</v>
      </c>
      <c r="Y408" t="s">
        <v>116</v>
      </c>
      <c r="Z408">
        <v>56</v>
      </c>
      <c r="AA408" s="1">
        <v>24861</v>
      </c>
      <c r="AB408" t="s">
        <v>97</v>
      </c>
      <c r="AC408" t="s">
        <v>77</v>
      </c>
      <c r="AD408" t="s">
        <v>70</v>
      </c>
      <c r="AE408">
        <v>4</v>
      </c>
      <c r="AF408">
        <v>16</v>
      </c>
      <c r="AG408" t="s">
        <v>84</v>
      </c>
      <c r="AH408" t="s">
        <v>85</v>
      </c>
      <c r="AI408">
        <v>0</v>
      </c>
      <c r="AJ408" t="s">
        <v>75</v>
      </c>
      <c r="AK408" t="s">
        <v>75</v>
      </c>
      <c r="AL408" t="s">
        <v>75</v>
      </c>
      <c r="AM408" t="s">
        <v>70</v>
      </c>
      <c r="AN408" t="s">
        <v>86</v>
      </c>
      <c r="AO408" t="s">
        <v>70</v>
      </c>
      <c r="AP408" t="s">
        <v>75</v>
      </c>
      <c r="AQ408" t="s">
        <v>75</v>
      </c>
      <c r="AR408" t="s">
        <v>77</v>
      </c>
      <c r="AS408">
        <v>31500</v>
      </c>
      <c r="AT408">
        <v>500</v>
      </c>
      <c r="AU408" t="s">
        <v>75</v>
      </c>
      <c r="AV408" t="s">
        <v>75</v>
      </c>
      <c r="AW408" t="s">
        <v>87</v>
      </c>
      <c r="AX408" t="s">
        <v>70</v>
      </c>
      <c r="AY408">
        <v>100.06</v>
      </c>
      <c r="AZ408">
        <v>1086.5999999999999</v>
      </c>
      <c r="BA408">
        <v>13588</v>
      </c>
      <c r="BB408">
        <v>40763</v>
      </c>
      <c r="BC408" t="s">
        <v>98</v>
      </c>
      <c r="BD408">
        <v>108.34</v>
      </c>
      <c r="BE408">
        <v>1215.54</v>
      </c>
      <c r="BF408">
        <v>20738</v>
      </c>
      <c r="BG408">
        <v>33180</v>
      </c>
      <c r="BH408" t="s">
        <v>88</v>
      </c>
      <c r="BI408">
        <v>117.9</v>
      </c>
      <c r="BJ408">
        <v>1281.1600000000001</v>
      </c>
      <c r="BK408">
        <v>12100</v>
      </c>
      <c r="BL408">
        <v>31500</v>
      </c>
      <c r="BM408" t="s">
        <v>88</v>
      </c>
    </row>
    <row r="409" spans="1:65" hidden="1" x14ac:dyDescent="0.2">
      <c r="A409">
        <v>10408</v>
      </c>
      <c r="B409" t="s">
        <v>65</v>
      </c>
      <c r="C409" s="1">
        <v>45356</v>
      </c>
      <c r="D409" t="s">
        <v>1546</v>
      </c>
      <c r="E409">
        <v>2009</v>
      </c>
      <c r="F409" t="s">
        <v>269</v>
      </c>
      <c r="G409" t="s">
        <v>270</v>
      </c>
      <c r="H409" t="s">
        <v>271</v>
      </c>
      <c r="I409" t="s">
        <v>1547</v>
      </c>
      <c r="J409" t="s">
        <v>206</v>
      </c>
      <c r="K409" t="s">
        <v>72</v>
      </c>
      <c r="L409">
        <v>3984</v>
      </c>
      <c r="M409" t="s">
        <v>223</v>
      </c>
      <c r="N409" t="s">
        <v>93</v>
      </c>
      <c r="O409" t="s">
        <v>75</v>
      </c>
      <c r="P409" t="s">
        <v>76</v>
      </c>
      <c r="Q409" t="s">
        <v>77</v>
      </c>
      <c r="R409" t="s">
        <v>75</v>
      </c>
      <c r="S409">
        <v>1</v>
      </c>
      <c r="T409">
        <v>36</v>
      </c>
      <c r="U409" t="s">
        <v>1548</v>
      </c>
      <c r="V409" t="s">
        <v>80</v>
      </c>
      <c r="W409" t="s">
        <v>1549</v>
      </c>
      <c r="X409">
        <v>5019</v>
      </c>
      <c r="Y409" t="s">
        <v>239</v>
      </c>
      <c r="Z409">
        <v>50</v>
      </c>
      <c r="AA409" s="1">
        <v>27053</v>
      </c>
      <c r="AB409" t="s">
        <v>97</v>
      </c>
      <c r="AC409" t="s">
        <v>77</v>
      </c>
      <c r="AD409" t="s">
        <v>70</v>
      </c>
      <c r="AE409">
        <v>4</v>
      </c>
      <c r="AF409">
        <v>16</v>
      </c>
      <c r="AG409" t="s">
        <v>124</v>
      </c>
      <c r="AH409" t="s">
        <v>148</v>
      </c>
      <c r="AI409">
        <v>0</v>
      </c>
      <c r="AJ409" t="s">
        <v>75</v>
      </c>
      <c r="AK409" t="s">
        <v>75</v>
      </c>
      <c r="AL409" t="s">
        <v>75</v>
      </c>
      <c r="AM409" t="s">
        <v>70</v>
      </c>
      <c r="AN409" t="s">
        <v>86</v>
      </c>
      <c r="AO409" t="s">
        <v>70</v>
      </c>
      <c r="AP409" t="s">
        <v>75</v>
      </c>
      <c r="AQ409" t="s">
        <v>75</v>
      </c>
      <c r="AR409" t="s">
        <v>77</v>
      </c>
      <c r="AS409">
        <v>19440</v>
      </c>
      <c r="AT409">
        <v>500</v>
      </c>
      <c r="AU409" t="s">
        <v>75</v>
      </c>
      <c r="AV409" t="s">
        <v>75</v>
      </c>
      <c r="AW409" t="s">
        <v>87</v>
      </c>
      <c r="AX409" t="s">
        <v>70</v>
      </c>
      <c r="AY409">
        <v>-1</v>
      </c>
      <c r="AZ409">
        <v>-1</v>
      </c>
      <c r="BA409">
        <v>-1</v>
      </c>
      <c r="BB409">
        <v>-1</v>
      </c>
      <c r="BC409" t="s">
        <v>149</v>
      </c>
      <c r="BD409">
        <v>81.22</v>
      </c>
      <c r="BE409">
        <v>911.31</v>
      </c>
      <c r="BF409">
        <v>12150</v>
      </c>
      <c r="BG409">
        <v>19440</v>
      </c>
      <c r="BH409" t="s">
        <v>88</v>
      </c>
      <c r="BI409">
        <v>88.59</v>
      </c>
      <c r="BJ409">
        <v>961.86</v>
      </c>
      <c r="BK409">
        <v>8100</v>
      </c>
      <c r="BL409">
        <v>21300</v>
      </c>
      <c r="BM409" t="s">
        <v>88</v>
      </c>
    </row>
    <row r="410" spans="1:65" x14ac:dyDescent="0.2">
      <c r="A410">
        <v>10409</v>
      </c>
      <c r="B410" t="s">
        <v>65</v>
      </c>
      <c r="C410" s="1">
        <v>45356</v>
      </c>
      <c r="D410" t="s">
        <v>70</v>
      </c>
      <c r="E410">
        <v>1999</v>
      </c>
      <c r="F410" t="s">
        <v>89</v>
      </c>
      <c r="G410" t="s">
        <v>1550</v>
      </c>
      <c r="H410" t="s">
        <v>70</v>
      </c>
      <c r="I410" t="s">
        <v>70</v>
      </c>
      <c r="J410" t="s">
        <v>92</v>
      </c>
      <c r="K410" t="s">
        <v>72</v>
      </c>
      <c r="L410">
        <v>1587</v>
      </c>
      <c r="M410" t="s">
        <v>73</v>
      </c>
      <c r="N410" t="s">
        <v>74</v>
      </c>
      <c r="O410" t="s">
        <v>75</v>
      </c>
      <c r="P410" t="s">
        <v>76</v>
      </c>
      <c r="Q410" t="s">
        <v>77</v>
      </c>
      <c r="R410" t="s">
        <v>75</v>
      </c>
      <c r="S410" t="s">
        <v>70</v>
      </c>
      <c r="T410">
        <v>118</v>
      </c>
      <c r="U410" t="s">
        <v>1551</v>
      </c>
      <c r="V410" t="s">
        <v>80</v>
      </c>
      <c r="W410" t="s">
        <v>1209</v>
      </c>
      <c r="X410">
        <v>3120</v>
      </c>
      <c r="Y410" t="s">
        <v>147</v>
      </c>
      <c r="Z410">
        <v>49</v>
      </c>
      <c r="AA410" s="1">
        <v>27418</v>
      </c>
      <c r="AB410" t="s">
        <v>97</v>
      </c>
      <c r="AC410" t="s">
        <v>77</v>
      </c>
      <c r="AD410" t="s">
        <v>70</v>
      </c>
      <c r="AE410">
        <v>4</v>
      </c>
      <c r="AF410">
        <v>16</v>
      </c>
      <c r="AG410" t="s">
        <v>84</v>
      </c>
      <c r="AH410" t="s">
        <v>85</v>
      </c>
      <c r="AI410">
        <v>0</v>
      </c>
      <c r="AJ410" t="s">
        <v>75</v>
      </c>
      <c r="AK410" t="s">
        <v>75</v>
      </c>
      <c r="AL410" t="s">
        <v>75</v>
      </c>
      <c r="AM410" t="s">
        <v>70</v>
      </c>
      <c r="AN410" t="s">
        <v>86</v>
      </c>
      <c r="AO410" t="s">
        <v>70</v>
      </c>
      <c r="AP410" t="s">
        <v>75</v>
      </c>
      <c r="AQ410" t="s">
        <v>75</v>
      </c>
      <c r="AR410" t="s">
        <v>77</v>
      </c>
      <c r="AS410">
        <v>3140</v>
      </c>
      <c r="AT410">
        <v>500</v>
      </c>
      <c r="AU410" t="s">
        <v>75</v>
      </c>
      <c r="AV410" t="s">
        <v>75</v>
      </c>
      <c r="AW410" t="s">
        <v>87</v>
      </c>
      <c r="AX410" t="s">
        <v>70</v>
      </c>
      <c r="AY410">
        <v>43.89</v>
      </c>
      <c r="AZ410">
        <v>477.16</v>
      </c>
      <c r="BA410">
        <v>1</v>
      </c>
      <c r="BB410">
        <v>6550</v>
      </c>
      <c r="BC410" t="s">
        <v>88</v>
      </c>
      <c r="BD410">
        <v>39.19</v>
      </c>
      <c r="BE410">
        <v>439.98</v>
      </c>
      <c r="BF410">
        <v>2063</v>
      </c>
      <c r="BG410">
        <v>3300</v>
      </c>
      <c r="BH410" t="s">
        <v>88</v>
      </c>
      <c r="BI410">
        <v>75.540000000000006</v>
      </c>
      <c r="BJ410">
        <v>827.49</v>
      </c>
      <c r="BK410">
        <v>1400</v>
      </c>
      <c r="BL410">
        <v>3700</v>
      </c>
      <c r="BM410" t="s">
        <v>88</v>
      </c>
    </row>
    <row r="411" spans="1:65" x14ac:dyDescent="0.2">
      <c r="A411">
        <v>10410</v>
      </c>
      <c r="B411" t="s">
        <v>65</v>
      </c>
      <c r="C411" s="1">
        <v>45356</v>
      </c>
      <c r="D411" t="s">
        <v>70</v>
      </c>
      <c r="E411">
        <v>2005</v>
      </c>
      <c r="F411" t="s">
        <v>67</v>
      </c>
      <c r="G411" t="s">
        <v>1552</v>
      </c>
      <c r="H411" t="s">
        <v>1553</v>
      </c>
      <c r="I411" t="s">
        <v>1554</v>
      </c>
      <c r="J411" t="s">
        <v>92</v>
      </c>
      <c r="K411" t="s">
        <v>72</v>
      </c>
      <c r="L411">
        <v>3498</v>
      </c>
      <c r="M411" t="s">
        <v>144</v>
      </c>
      <c r="N411" t="s">
        <v>93</v>
      </c>
      <c r="O411" t="s">
        <v>75</v>
      </c>
      <c r="P411" t="s">
        <v>76</v>
      </c>
      <c r="Q411" t="s">
        <v>77</v>
      </c>
      <c r="R411" t="s">
        <v>75</v>
      </c>
      <c r="S411" t="s">
        <v>70</v>
      </c>
      <c r="T411">
        <v>37</v>
      </c>
      <c r="U411" t="s">
        <v>1555</v>
      </c>
      <c r="V411" t="s">
        <v>95</v>
      </c>
      <c r="W411" t="s">
        <v>1209</v>
      </c>
      <c r="X411">
        <v>3120</v>
      </c>
      <c r="Y411" t="s">
        <v>147</v>
      </c>
      <c r="Z411">
        <v>52</v>
      </c>
      <c r="AA411" s="1">
        <v>26322</v>
      </c>
      <c r="AB411" t="s">
        <v>248</v>
      </c>
      <c r="AC411" t="s">
        <v>77</v>
      </c>
      <c r="AD411" t="s">
        <v>77</v>
      </c>
      <c r="AE411">
        <v>4</v>
      </c>
      <c r="AF411">
        <v>16</v>
      </c>
      <c r="AG411" t="s">
        <v>124</v>
      </c>
      <c r="AH411" t="s">
        <v>148</v>
      </c>
      <c r="AI411">
        <v>0</v>
      </c>
      <c r="AJ411" t="s">
        <v>75</v>
      </c>
      <c r="AK411" t="s">
        <v>75</v>
      </c>
      <c r="AL411" t="s">
        <v>75</v>
      </c>
      <c r="AM411" t="s">
        <v>70</v>
      </c>
      <c r="AN411" t="s">
        <v>86</v>
      </c>
      <c r="AO411" t="s">
        <v>70</v>
      </c>
      <c r="AP411" t="s">
        <v>75</v>
      </c>
      <c r="AQ411" t="s">
        <v>75</v>
      </c>
      <c r="AR411" t="s">
        <v>77</v>
      </c>
      <c r="AS411">
        <v>11520</v>
      </c>
      <c r="AT411">
        <v>500</v>
      </c>
      <c r="AU411" t="s">
        <v>75</v>
      </c>
      <c r="AV411" t="s">
        <v>75</v>
      </c>
      <c r="AW411" t="s">
        <v>87</v>
      </c>
      <c r="AX411" t="s">
        <v>70</v>
      </c>
      <c r="AY411">
        <v>75.709999999999994</v>
      </c>
      <c r="AZ411">
        <v>822.37</v>
      </c>
      <c r="BA411">
        <v>2300</v>
      </c>
      <c r="BB411">
        <v>12300</v>
      </c>
      <c r="BC411" t="s">
        <v>88</v>
      </c>
      <c r="BD411">
        <v>56.62</v>
      </c>
      <c r="BE411">
        <v>635.38</v>
      </c>
      <c r="BF411">
        <v>7200</v>
      </c>
      <c r="BG411">
        <v>11520</v>
      </c>
      <c r="BH411" t="s">
        <v>88</v>
      </c>
      <c r="BI411">
        <v>77</v>
      </c>
      <c r="BJ411">
        <v>835.38</v>
      </c>
      <c r="BK411">
        <v>4800</v>
      </c>
      <c r="BL411">
        <v>12750</v>
      </c>
      <c r="BM411" t="s">
        <v>88</v>
      </c>
    </row>
    <row r="412" spans="1:65" x14ac:dyDescent="0.2">
      <c r="A412">
        <v>10411</v>
      </c>
      <c r="B412" t="s">
        <v>65</v>
      </c>
      <c r="C412" s="1">
        <v>45356</v>
      </c>
      <c r="D412" t="s">
        <v>1556</v>
      </c>
      <c r="E412">
        <v>2016</v>
      </c>
      <c r="F412" t="s">
        <v>67</v>
      </c>
      <c r="G412" t="s">
        <v>1557</v>
      </c>
      <c r="H412" t="s">
        <v>70</v>
      </c>
      <c r="I412" t="s">
        <v>1260</v>
      </c>
      <c r="J412" t="s">
        <v>206</v>
      </c>
      <c r="K412" t="s">
        <v>72</v>
      </c>
      <c r="L412">
        <v>2488</v>
      </c>
      <c r="M412" t="s">
        <v>163</v>
      </c>
      <c r="N412" t="s">
        <v>93</v>
      </c>
      <c r="O412" t="s">
        <v>75</v>
      </c>
      <c r="P412" t="s">
        <v>76</v>
      </c>
      <c r="Q412" t="s">
        <v>77</v>
      </c>
      <c r="R412" t="s">
        <v>75</v>
      </c>
      <c r="S412" t="s">
        <v>70</v>
      </c>
      <c r="T412">
        <v>115</v>
      </c>
      <c r="U412" t="s">
        <v>1558</v>
      </c>
      <c r="V412" t="s">
        <v>95</v>
      </c>
      <c r="W412" t="s">
        <v>178</v>
      </c>
      <c r="X412">
        <v>612</v>
      </c>
      <c r="Y412" t="s">
        <v>116</v>
      </c>
      <c r="Z412">
        <v>32</v>
      </c>
      <c r="AA412" s="1">
        <v>33627</v>
      </c>
      <c r="AB412" t="s">
        <v>97</v>
      </c>
      <c r="AC412" t="s">
        <v>77</v>
      </c>
      <c r="AD412" t="s">
        <v>70</v>
      </c>
      <c r="AE412">
        <v>4</v>
      </c>
      <c r="AF412">
        <v>16</v>
      </c>
      <c r="AG412" t="s">
        <v>124</v>
      </c>
      <c r="AH412" t="s">
        <v>148</v>
      </c>
      <c r="AI412">
        <v>1</v>
      </c>
      <c r="AJ412" t="s">
        <v>77</v>
      </c>
      <c r="AK412" t="s">
        <v>77</v>
      </c>
      <c r="AL412" t="s">
        <v>77</v>
      </c>
      <c r="AM412">
        <v>19</v>
      </c>
      <c r="AN412" s="1">
        <v>44742</v>
      </c>
      <c r="AO412" t="s">
        <v>106</v>
      </c>
      <c r="AP412" t="s">
        <v>75</v>
      </c>
      <c r="AQ412" t="s">
        <v>75</v>
      </c>
      <c r="AR412" t="s">
        <v>77</v>
      </c>
      <c r="AS412">
        <v>26400</v>
      </c>
      <c r="AT412">
        <v>500</v>
      </c>
      <c r="AU412" t="s">
        <v>75</v>
      </c>
      <c r="AV412" t="s">
        <v>75</v>
      </c>
      <c r="AW412" t="s">
        <v>87</v>
      </c>
      <c r="AX412" t="s">
        <v>70</v>
      </c>
      <c r="AY412">
        <v>194.46</v>
      </c>
      <c r="AZ412">
        <v>2110.79</v>
      </c>
      <c r="BA412">
        <v>12225</v>
      </c>
      <c r="BB412">
        <v>36675</v>
      </c>
      <c r="BC412" t="s">
        <v>88</v>
      </c>
      <c r="BD412">
        <v>139.61000000000001</v>
      </c>
      <c r="BE412">
        <v>1566.2</v>
      </c>
      <c r="BF412">
        <v>16500</v>
      </c>
      <c r="BG412">
        <v>26400</v>
      </c>
      <c r="BH412" t="s">
        <v>88</v>
      </c>
      <c r="BI412">
        <v>160.77000000000001</v>
      </c>
      <c r="BJ412">
        <v>1749.24</v>
      </c>
      <c r="BK412">
        <v>11000</v>
      </c>
      <c r="BL412">
        <v>28600</v>
      </c>
      <c r="BM412" t="s">
        <v>88</v>
      </c>
    </row>
    <row r="413" spans="1:65" hidden="1" x14ac:dyDescent="0.2">
      <c r="A413">
        <v>10412</v>
      </c>
      <c r="B413" t="s">
        <v>65</v>
      </c>
      <c r="C413" s="1">
        <v>45356</v>
      </c>
      <c r="D413" t="s">
        <v>70</v>
      </c>
      <c r="E413">
        <v>2017</v>
      </c>
      <c r="F413" t="s">
        <v>197</v>
      </c>
      <c r="G413" t="s">
        <v>1559</v>
      </c>
      <c r="H413" t="s">
        <v>70</v>
      </c>
      <c r="I413" t="s">
        <v>70</v>
      </c>
      <c r="J413" t="s">
        <v>92</v>
      </c>
      <c r="K413" t="s">
        <v>133</v>
      </c>
      <c r="L413">
        <v>1991</v>
      </c>
      <c r="M413" t="s">
        <v>1560</v>
      </c>
      <c r="N413" t="s">
        <v>164</v>
      </c>
      <c r="O413" t="s">
        <v>75</v>
      </c>
      <c r="P413" t="s">
        <v>76</v>
      </c>
      <c r="Q413" t="s">
        <v>77</v>
      </c>
      <c r="R413" t="s">
        <v>75</v>
      </c>
      <c r="S413" t="s">
        <v>70</v>
      </c>
      <c r="T413">
        <v>2</v>
      </c>
      <c r="U413" t="s">
        <v>1561</v>
      </c>
      <c r="V413" t="s">
        <v>177</v>
      </c>
      <c r="W413" t="s">
        <v>1562</v>
      </c>
      <c r="X413">
        <v>9302</v>
      </c>
      <c r="Y413" t="s">
        <v>278</v>
      </c>
      <c r="Z413">
        <v>45</v>
      </c>
      <c r="AA413" s="1">
        <v>28879</v>
      </c>
      <c r="AB413" t="s">
        <v>97</v>
      </c>
      <c r="AC413" t="s">
        <v>77</v>
      </c>
      <c r="AD413" t="s">
        <v>70</v>
      </c>
      <c r="AE413">
        <v>4</v>
      </c>
      <c r="AF413">
        <v>16</v>
      </c>
      <c r="AG413" t="s">
        <v>124</v>
      </c>
      <c r="AH413" t="s">
        <v>148</v>
      </c>
      <c r="AI413">
        <v>0</v>
      </c>
      <c r="AJ413" t="s">
        <v>75</v>
      </c>
      <c r="AK413" t="s">
        <v>75</v>
      </c>
      <c r="AL413" t="s">
        <v>75</v>
      </c>
      <c r="AM413" t="s">
        <v>70</v>
      </c>
      <c r="AN413" t="s">
        <v>86</v>
      </c>
      <c r="AO413" t="s">
        <v>70</v>
      </c>
      <c r="AP413" t="s">
        <v>75</v>
      </c>
      <c r="AQ413" t="s">
        <v>75</v>
      </c>
      <c r="AR413" t="s">
        <v>77</v>
      </c>
      <c r="AS413">
        <v>33400</v>
      </c>
      <c r="AT413">
        <v>500</v>
      </c>
      <c r="AU413" t="s">
        <v>75</v>
      </c>
      <c r="AV413" t="s">
        <v>75</v>
      </c>
      <c r="AW413" t="s">
        <v>87</v>
      </c>
      <c r="AX413" t="s">
        <v>70</v>
      </c>
      <c r="AY413">
        <v>-1</v>
      </c>
      <c r="AZ413">
        <v>-1</v>
      </c>
      <c r="BA413">
        <v>-1</v>
      </c>
      <c r="BB413">
        <v>-1</v>
      </c>
      <c r="BC413" t="s">
        <v>159</v>
      </c>
      <c r="BD413">
        <v>-1</v>
      </c>
      <c r="BE413">
        <v>-1</v>
      </c>
      <c r="BF413">
        <v>-1</v>
      </c>
      <c r="BG413">
        <v>-1</v>
      </c>
      <c r="BH413" t="s">
        <v>159</v>
      </c>
      <c r="BI413">
        <v>128.47</v>
      </c>
      <c r="BJ413">
        <v>1396.81</v>
      </c>
      <c r="BK413">
        <v>12850</v>
      </c>
      <c r="BL413">
        <v>33400</v>
      </c>
      <c r="BM413" t="s">
        <v>88</v>
      </c>
    </row>
    <row r="414" spans="1:65" hidden="1" x14ac:dyDescent="0.2">
      <c r="A414">
        <v>10413</v>
      </c>
      <c r="B414" t="s">
        <v>65</v>
      </c>
      <c r="C414" s="1">
        <v>45356</v>
      </c>
      <c r="D414" t="s">
        <v>1563</v>
      </c>
      <c r="E414">
        <v>2005</v>
      </c>
      <c r="F414" t="s">
        <v>118</v>
      </c>
      <c r="G414" t="s">
        <v>1296</v>
      </c>
      <c r="H414" t="s">
        <v>110</v>
      </c>
      <c r="I414" t="s">
        <v>1564</v>
      </c>
      <c r="J414" t="s">
        <v>1298</v>
      </c>
      <c r="K414" t="s">
        <v>509</v>
      </c>
      <c r="L414">
        <v>2500</v>
      </c>
      <c r="M414" t="s">
        <v>175</v>
      </c>
      <c r="N414" t="s">
        <v>207</v>
      </c>
      <c r="O414" t="s">
        <v>75</v>
      </c>
      <c r="P414" t="s">
        <v>76</v>
      </c>
      <c r="Q414" t="s">
        <v>77</v>
      </c>
      <c r="R414" t="s">
        <v>75</v>
      </c>
      <c r="S414" t="s">
        <v>70</v>
      </c>
      <c r="T414">
        <v>66</v>
      </c>
      <c r="U414" t="s">
        <v>1565</v>
      </c>
      <c r="V414" t="s">
        <v>95</v>
      </c>
      <c r="W414" t="s">
        <v>1566</v>
      </c>
      <c r="X414">
        <v>112</v>
      </c>
      <c r="Y414" t="s">
        <v>138</v>
      </c>
      <c r="Z414">
        <v>25</v>
      </c>
      <c r="AA414" s="1">
        <v>36184</v>
      </c>
      <c r="AB414" t="s">
        <v>254</v>
      </c>
      <c r="AC414" t="s">
        <v>77</v>
      </c>
      <c r="AD414" t="s">
        <v>70</v>
      </c>
      <c r="AE414">
        <v>4</v>
      </c>
      <c r="AF414">
        <v>16</v>
      </c>
      <c r="AG414" t="s">
        <v>124</v>
      </c>
      <c r="AH414" t="s">
        <v>148</v>
      </c>
      <c r="AI414">
        <v>0</v>
      </c>
      <c r="AJ414" t="s">
        <v>75</v>
      </c>
      <c r="AK414" t="s">
        <v>75</v>
      </c>
      <c r="AL414" t="s">
        <v>75</v>
      </c>
      <c r="AM414" t="s">
        <v>70</v>
      </c>
      <c r="AN414" t="s">
        <v>86</v>
      </c>
      <c r="AO414" t="s">
        <v>70</v>
      </c>
      <c r="AP414" t="s">
        <v>75</v>
      </c>
      <c r="AQ414" t="s">
        <v>75</v>
      </c>
      <c r="AR414" t="s">
        <v>77</v>
      </c>
      <c r="AS414">
        <v>15750</v>
      </c>
      <c r="AT414">
        <v>500</v>
      </c>
      <c r="AU414" t="s">
        <v>75</v>
      </c>
      <c r="AV414" t="s">
        <v>75</v>
      </c>
      <c r="AW414" t="s">
        <v>87</v>
      </c>
      <c r="AX414" t="s">
        <v>70</v>
      </c>
      <c r="AY414">
        <v>184.33</v>
      </c>
      <c r="AZ414">
        <v>2000.89</v>
      </c>
      <c r="BA414">
        <v>5250</v>
      </c>
      <c r="BB414">
        <v>15750</v>
      </c>
      <c r="BC414" t="s">
        <v>88</v>
      </c>
      <c r="BD414">
        <v>110.06</v>
      </c>
      <c r="BE414">
        <v>1234.82</v>
      </c>
      <c r="BF414">
        <v>9938</v>
      </c>
      <c r="BG414">
        <v>15900</v>
      </c>
      <c r="BH414" t="s">
        <v>88</v>
      </c>
      <c r="BI414">
        <v>-1</v>
      </c>
      <c r="BJ414">
        <v>-1</v>
      </c>
      <c r="BK414">
        <v>-1</v>
      </c>
      <c r="BL414">
        <v>-1</v>
      </c>
      <c r="BM414" t="s">
        <v>159</v>
      </c>
    </row>
    <row r="415" spans="1:65" hidden="1" x14ac:dyDescent="0.2">
      <c r="A415">
        <v>10414</v>
      </c>
      <c r="B415" t="s">
        <v>65</v>
      </c>
      <c r="C415" s="1">
        <v>45356</v>
      </c>
      <c r="D415" t="s">
        <v>70</v>
      </c>
      <c r="E415">
        <v>2011</v>
      </c>
      <c r="F415" t="s">
        <v>67</v>
      </c>
      <c r="G415" t="s">
        <v>1479</v>
      </c>
      <c r="H415" t="s">
        <v>961</v>
      </c>
      <c r="I415" t="s">
        <v>70</v>
      </c>
      <c r="J415" t="s">
        <v>92</v>
      </c>
      <c r="K415" t="s">
        <v>72</v>
      </c>
      <c r="L415">
        <v>1498</v>
      </c>
      <c r="M415" t="s">
        <v>228</v>
      </c>
      <c r="N415" t="s">
        <v>93</v>
      </c>
      <c r="O415" t="s">
        <v>75</v>
      </c>
      <c r="P415" t="s">
        <v>76</v>
      </c>
      <c r="Q415" t="s">
        <v>77</v>
      </c>
      <c r="R415" t="s">
        <v>75</v>
      </c>
      <c r="S415" t="s">
        <v>70</v>
      </c>
      <c r="T415">
        <v>10</v>
      </c>
      <c r="U415" t="s">
        <v>982</v>
      </c>
      <c r="V415" t="s">
        <v>225</v>
      </c>
      <c r="W415" t="s">
        <v>567</v>
      </c>
      <c r="X415">
        <v>1072</v>
      </c>
      <c r="Y415" t="s">
        <v>116</v>
      </c>
      <c r="Z415">
        <v>33</v>
      </c>
      <c r="AA415" s="1">
        <v>33262</v>
      </c>
      <c r="AB415" t="s">
        <v>97</v>
      </c>
      <c r="AC415" t="s">
        <v>77</v>
      </c>
      <c r="AD415" t="s">
        <v>70</v>
      </c>
      <c r="AE415">
        <v>4</v>
      </c>
      <c r="AF415">
        <v>16</v>
      </c>
      <c r="AG415" t="s">
        <v>84</v>
      </c>
      <c r="AH415" t="s">
        <v>148</v>
      </c>
      <c r="AI415">
        <v>1</v>
      </c>
      <c r="AJ415" t="s">
        <v>77</v>
      </c>
      <c r="AK415" t="s">
        <v>77</v>
      </c>
      <c r="AL415" t="s">
        <v>77</v>
      </c>
      <c r="AM415">
        <v>7</v>
      </c>
      <c r="AN415" s="1">
        <v>45107</v>
      </c>
      <c r="AO415" t="s">
        <v>117</v>
      </c>
      <c r="AP415" t="s">
        <v>75</v>
      </c>
      <c r="AQ415" t="s">
        <v>75</v>
      </c>
      <c r="AR415" t="s">
        <v>77</v>
      </c>
      <c r="AS415">
        <v>14350</v>
      </c>
      <c r="AT415">
        <v>500</v>
      </c>
      <c r="AU415" t="s">
        <v>75</v>
      </c>
      <c r="AV415" t="s">
        <v>75</v>
      </c>
      <c r="AW415" t="s">
        <v>87</v>
      </c>
      <c r="AX415" t="s">
        <v>70</v>
      </c>
      <c r="AY415">
        <v>117.21</v>
      </c>
      <c r="AZ415">
        <v>1272.73</v>
      </c>
      <c r="BA415">
        <v>4350</v>
      </c>
      <c r="BB415">
        <v>14350</v>
      </c>
      <c r="BC415" t="s">
        <v>88</v>
      </c>
      <c r="BD415">
        <v>-1</v>
      </c>
      <c r="BE415">
        <v>-1</v>
      </c>
      <c r="BF415">
        <v>-1</v>
      </c>
      <c r="BG415">
        <v>-1</v>
      </c>
      <c r="BH415" t="s">
        <v>159</v>
      </c>
      <c r="BI415">
        <v>-1</v>
      </c>
      <c r="BJ415">
        <v>-1</v>
      </c>
      <c r="BK415">
        <v>-1</v>
      </c>
      <c r="BL415">
        <v>-1</v>
      </c>
      <c r="BM415" t="s">
        <v>159</v>
      </c>
    </row>
    <row r="416" spans="1:65" hidden="1" x14ac:dyDescent="0.2">
      <c r="A416">
        <v>10415</v>
      </c>
      <c r="B416" t="s">
        <v>65</v>
      </c>
      <c r="C416" s="1">
        <v>45356</v>
      </c>
      <c r="D416" t="s">
        <v>70</v>
      </c>
      <c r="E416">
        <v>2008</v>
      </c>
      <c r="F416" t="s">
        <v>89</v>
      </c>
      <c r="G416" t="s">
        <v>1567</v>
      </c>
      <c r="H416" t="s">
        <v>1492</v>
      </c>
      <c r="I416" t="s">
        <v>70</v>
      </c>
      <c r="J416" t="s">
        <v>71</v>
      </c>
      <c r="K416" t="s">
        <v>72</v>
      </c>
      <c r="L416">
        <v>1296</v>
      </c>
      <c r="M416" t="s">
        <v>228</v>
      </c>
      <c r="N416" t="s">
        <v>93</v>
      </c>
      <c r="O416" t="s">
        <v>75</v>
      </c>
      <c r="P416" t="s">
        <v>76</v>
      </c>
      <c r="Q416" t="s">
        <v>77</v>
      </c>
      <c r="R416" t="s">
        <v>75</v>
      </c>
      <c r="S416" t="s">
        <v>70</v>
      </c>
      <c r="T416">
        <v>11</v>
      </c>
      <c r="U416" t="s">
        <v>1568</v>
      </c>
      <c r="V416" t="s">
        <v>177</v>
      </c>
      <c r="W416" t="s">
        <v>950</v>
      </c>
      <c r="X416">
        <v>8025</v>
      </c>
      <c r="Y416" t="s">
        <v>172</v>
      </c>
      <c r="Z416">
        <v>30</v>
      </c>
      <c r="AA416" s="1">
        <v>34358</v>
      </c>
      <c r="AB416" t="s">
        <v>97</v>
      </c>
      <c r="AC416" t="s">
        <v>77</v>
      </c>
      <c r="AD416" t="s">
        <v>70</v>
      </c>
      <c r="AE416">
        <v>4</v>
      </c>
      <c r="AF416">
        <v>16</v>
      </c>
      <c r="AG416" t="s">
        <v>124</v>
      </c>
      <c r="AH416" t="s">
        <v>85</v>
      </c>
      <c r="AI416">
        <v>1</v>
      </c>
      <c r="AJ416" t="s">
        <v>77</v>
      </c>
      <c r="AK416" t="s">
        <v>77</v>
      </c>
      <c r="AL416" t="s">
        <v>77</v>
      </c>
      <c r="AM416">
        <v>24</v>
      </c>
      <c r="AN416" s="1">
        <v>44592</v>
      </c>
      <c r="AO416" t="s">
        <v>267</v>
      </c>
      <c r="AP416" t="s">
        <v>75</v>
      </c>
      <c r="AQ416" t="s">
        <v>75</v>
      </c>
      <c r="AR416" t="s">
        <v>77</v>
      </c>
      <c r="AS416">
        <v>6540</v>
      </c>
      <c r="AT416">
        <v>500</v>
      </c>
      <c r="AU416" t="s">
        <v>75</v>
      </c>
      <c r="AV416" t="s">
        <v>75</v>
      </c>
      <c r="AW416" t="s">
        <v>87</v>
      </c>
      <c r="AX416" t="s">
        <v>70</v>
      </c>
      <c r="AY416">
        <v>-1</v>
      </c>
      <c r="AZ416">
        <v>-1</v>
      </c>
      <c r="BA416">
        <v>-1</v>
      </c>
      <c r="BB416">
        <v>-1</v>
      </c>
      <c r="BC416" t="s">
        <v>159</v>
      </c>
      <c r="BD416">
        <v>77.650000000000006</v>
      </c>
      <c r="BE416">
        <v>871.29</v>
      </c>
      <c r="BF416">
        <v>4088</v>
      </c>
      <c r="BG416">
        <v>6540</v>
      </c>
      <c r="BH416" t="s">
        <v>88</v>
      </c>
      <c r="BI416">
        <v>105.86</v>
      </c>
      <c r="BJ416">
        <v>1150.25</v>
      </c>
      <c r="BK416">
        <v>2700</v>
      </c>
      <c r="BL416">
        <v>7300</v>
      </c>
      <c r="BM416" t="s">
        <v>88</v>
      </c>
    </row>
    <row r="417" spans="1:65" hidden="1" x14ac:dyDescent="0.2">
      <c r="A417">
        <v>10416</v>
      </c>
      <c r="B417" t="s">
        <v>65</v>
      </c>
      <c r="C417" s="1">
        <v>45356</v>
      </c>
      <c r="D417" t="s">
        <v>70</v>
      </c>
      <c r="E417">
        <v>2014</v>
      </c>
      <c r="F417" t="s">
        <v>541</v>
      </c>
      <c r="G417" t="s">
        <v>547</v>
      </c>
      <c r="H417" t="s">
        <v>1361</v>
      </c>
      <c r="I417" t="s">
        <v>1244</v>
      </c>
      <c r="J417" t="s">
        <v>92</v>
      </c>
      <c r="K417" t="s">
        <v>133</v>
      </c>
      <c r="L417">
        <v>2199</v>
      </c>
      <c r="M417" t="s">
        <v>245</v>
      </c>
      <c r="N417" t="s">
        <v>207</v>
      </c>
      <c r="O417" t="s">
        <v>75</v>
      </c>
      <c r="P417" t="s">
        <v>76</v>
      </c>
      <c r="Q417" t="s">
        <v>77</v>
      </c>
      <c r="R417" t="s">
        <v>75</v>
      </c>
      <c r="S417" t="s">
        <v>70</v>
      </c>
      <c r="T417" t="s">
        <v>1569</v>
      </c>
      <c r="U417" t="s">
        <v>1570</v>
      </c>
      <c r="V417" t="s">
        <v>95</v>
      </c>
      <c r="W417" t="s">
        <v>567</v>
      </c>
      <c r="X417">
        <v>1072</v>
      </c>
      <c r="Y417" t="s">
        <v>116</v>
      </c>
      <c r="Z417">
        <v>42</v>
      </c>
      <c r="AA417" s="1">
        <v>29975</v>
      </c>
      <c r="AB417" t="s">
        <v>97</v>
      </c>
      <c r="AC417" t="s">
        <v>77</v>
      </c>
      <c r="AD417" t="s">
        <v>70</v>
      </c>
      <c r="AE417">
        <v>4</v>
      </c>
      <c r="AF417">
        <v>16</v>
      </c>
      <c r="AG417" t="s">
        <v>124</v>
      </c>
      <c r="AH417" t="s">
        <v>85</v>
      </c>
      <c r="AI417">
        <v>0</v>
      </c>
      <c r="AJ417" t="s">
        <v>75</v>
      </c>
      <c r="AK417" t="s">
        <v>75</v>
      </c>
      <c r="AL417" t="s">
        <v>75</v>
      </c>
      <c r="AM417" t="s">
        <v>70</v>
      </c>
      <c r="AN417" t="s">
        <v>86</v>
      </c>
      <c r="AO417" t="s">
        <v>70</v>
      </c>
      <c r="AP417" t="s">
        <v>75</v>
      </c>
      <c r="AQ417" t="s">
        <v>75</v>
      </c>
      <c r="AR417" t="s">
        <v>77</v>
      </c>
      <c r="AS417">
        <v>18900</v>
      </c>
      <c r="AT417">
        <v>500</v>
      </c>
      <c r="AU417" t="s">
        <v>75</v>
      </c>
      <c r="AV417" t="s">
        <v>75</v>
      </c>
      <c r="AW417" t="s">
        <v>87</v>
      </c>
      <c r="AX417" t="s">
        <v>70</v>
      </c>
      <c r="AY417">
        <v>-1</v>
      </c>
      <c r="AZ417">
        <v>-1</v>
      </c>
      <c r="BA417">
        <v>-1</v>
      </c>
      <c r="BB417">
        <v>-1</v>
      </c>
      <c r="BC417" t="s">
        <v>159</v>
      </c>
      <c r="BD417">
        <v>107.95</v>
      </c>
      <c r="BE417">
        <v>1211.19</v>
      </c>
      <c r="BF417">
        <v>11813</v>
      </c>
      <c r="BG417">
        <v>18900</v>
      </c>
      <c r="BH417" t="s">
        <v>88</v>
      </c>
      <c r="BI417">
        <v>125.77</v>
      </c>
      <c r="BJ417">
        <v>1367.41</v>
      </c>
      <c r="BK417">
        <v>10100</v>
      </c>
      <c r="BL417">
        <v>26400</v>
      </c>
      <c r="BM417" t="s">
        <v>88</v>
      </c>
    </row>
    <row r="418" spans="1:65" x14ac:dyDescent="0.2">
      <c r="A418">
        <v>10417</v>
      </c>
      <c r="B418" t="s">
        <v>65</v>
      </c>
      <c r="C418" s="1">
        <v>45356</v>
      </c>
      <c r="D418" t="s">
        <v>1571</v>
      </c>
      <c r="E418">
        <v>2003</v>
      </c>
      <c r="F418" t="s">
        <v>141</v>
      </c>
      <c r="G418" t="s">
        <v>191</v>
      </c>
      <c r="H418" t="s">
        <v>192</v>
      </c>
      <c r="I418" t="s">
        <v>70</v>
      </c>
      <c r="J418" t="s">
        <v>92</v>
      </c>
      <c r="K418" t="s">
        <v>72</v>
      </c>
      <c r="L418">
        <v>2354</v>
      </c>
      <c r="M418" t="s">
        <v>175</v>
      </c>
      <c r="N418" t="s">
        <v>74</v>
      </c>
      <c r="O418" t="s">
        <v>75</v>
      </c>
      <c r="P418" t="s">
        <v>76</v>
      </c>
      <c r="Q418" t="s">
        <v>77</v>
      </c>
      <c r="R418" t="s">
        <v>75</v>
      </c>
      <c r="S418" t="s">
        <v>70</v>
      </c>
      <c r="T418">
        <v>22</v>
      </c>
      <c r="U418" t="s">
        <v>1572</v>
      </c>
      <c r="V418" t="s">
        <v>103</v>
      </c>
      <c r="W418" t="s">
        <v>1573</v>
      </c>
      <c r="X418">
        <v>2105</v>
      </c>
      <c r="Y418" t="s">
        <v>116</v>
      </c>
      <c r="Z418">
        <v>34</v>
      </c>
      <c r="AA418" s="1">
        <v>32897</v>
      </c>
      <c r="AB418" t="s">
        <v>248</v>
      </c>
      <c r="AC418" t="s">
        <v>77</v>
      </c>
      <c r="AD418" t="s">
        <v>77</v>
      </c>
      <c r="AE418">
        <v>4</v>
      </c>
      <c r="AF418">
        <v>16</v>
      </c>
      <c r="AG418" t="s">
        <v>84</v>
      </c>
      <c r="AH418" t="s">
        <v>85</v>
      </c>
      <c r="AI418">
        <v>0</v>
      </c>
      <c r="AJ418" t="s">
        <v>75</v>
      </c>
      <c r="AK418" t="s">
        <v>75</v>
      </c>
      <c r="AL418" t="s">
        <v>75</v>
      </c>
      <c r="AM418" t="s">
        <v>70</v>
      </c>
      <c r="AN418" t="s">
        <v>86</v>
      </c>
      <c r="AO418" t="s">
        <v>70</v>
      </c>
      <c r="AP418" t="s">
        <v>75</v>
      </c>
      <c r="AQ418" t="s">
        <v>75</v>
      </c>
      <c r="AR418" t="s">
        <v>77</v>
      </c>
      <c r="AS418">
        <v>5820</v>
      </c>
      <c r="AT418">
        <v>500</v>
      </c>
      <c r="AU418" t="s">
        <v>75</v>
      </c>
      <c r="AV418" t="s">
        <v>75</v>
      </c>
      <c r="AW418" t="s">
        <v>87</v>
      </c>
      <c r="AX418" t="s">
        <v>70</v>
      </c>
      <c r="AY418">
        <v>78.650000000000006</v>
      </c>
      <c r="AZ418">
        <v>854.29</v>
      </c>
      <c r="BA418">
        <v>1</v>
      </c>
      <c r="BB418">
        <v>8050</v>
      </c>
      <c r="BC418" t="s">
        <v>88</v>
      </c>
      <c r="BD418">
        <v>64.55</v>
      </c>
      <c r="BE418">
        <v>724.45</v>
      </c>
      <c r="BF418">
        <v>3638</v>
      </c>
      <c r="BG418">
        <v>5820</v>
      </c>
      <c r="BH418" t="s">
        <v>88</v>
      </c>
      <c r="BI418">
        <v>102.99</v>
      </c>
      <c r="BJ418">
        <v>1118.9000000000001</v>
      </c>
      <c r="BK418">
        <v>2400</v>
      </c>
      <c r="BL418">
        <v>6500</v>
      </c>
      <c r="BM418" t="s">
        <v>88</v>
      </c>
    </row>
    <row r="419" spans="1:65" x14ac:dyDescent="0.2">
      <c r="A419">
        <v>10418</v>
      </c>
      <c r="B419" t="s">
        <v>65</v>
      </c>
      <c r="C419" s="1">
        <v>45356</v>
      </c>
      <c r="D419" t="s">
        <v>70</v>
      </c>
      <c r="E419">
        <v>1999</v>
      </c>
      <c r="F419" t="s">
        <v>652</v>
      </c>
      <c r="G419" t="s">
        <v>1574</v>
      </c>
      <c r="H419" t="s">
        <v>70</v>
      </c>
      <c r="I419" t="s">
        <v>1203</v>
      </c>
      <c r="J419" t="s">
        <v>71</v>
      </c>
      <c r="K419" t="s">
        <v>72</v>
      </c>
      <c r="L419">
        <v>2494</v>
      </c>
      <c r="M419" t="s">
        <v>73</v>
      </c>
      <c r="N419" t="s">
        <v>93</v>
      </c>
      <c r="O419" t="s">
        <v>75</v>
      </c>
      <c r="P419" t="s">
        <v>76</v>
      </c>
      <c r="Q419" t="s">
        <v>77</v>
      </c>
      <c r="R419" t="s">
        <v>75</v>
      </c>
      <c r="S419" t="s">
        <v>70</v>
      </c>
      <c r="T419">
        <v>8</v>
      </c>
      <c r="U419" t="s">
        <v>1575</v>
      </c>
      <c r="V419" t="s">
        <v>785</v>
      </c>
      <c r="W419" t="s">
        <v>1576</v>
      </c>
      <c r="X419">
        <v>930</v>
      </c>
      <c r="Y419" t="s">
        <v>116</v>
      </c>
      <c r="Z419">
        <v>50</v>
      </c>
      <c r="AA419" s="1">
        <v>27053</v>
      </c>
      <c r="AB419" t="s">
        <v>97</v>
      </c>
      <c r="AC419" t="s">
        <v>77</v>
      </c>
      <c r="AD419" t="s">
        <v>70</v>
      </c>
      <c r="AE419">
        <v>4</v>
      </c>
      <c r="AF419">
        <v>16</v>
      </c>
      <c r="AG419" t="s">
        <v>84</v>
      </c>
      <c r="AH419" t="s">
        <v>85</v>
      </c>
      <c r="AI419">
        <v>0</v>
      </c>
      <c r="AJ419" t="s">
        <v>75</v>
      </c>
      <c r="AK419" t="s">
        <v>75</v>
      </c>
      <c r="AL419" t="s">
        <v>75</v>
      </c>
      <c r="AM419" t="s">
        <v>70</v>
      </c>
      <c r="AN419" t="s">
        <v>86</v>
      </c>
      <c r="AO419" t="s">
        <v>70</v>
      </c>
      <c r="AP419" t="s">
        <v>75</v>
      </c>
      <c r="AQ419" t="s">
        <v>75</v>
      </c>
      <c r="AR419" t="s">
        <v>77</v>
      </c>
      <c r="AS419">
        <v>3900</v>
      </c>
      <c r="AT419">
        <v>500</v>
      </c>
      <c r="AU419" t="s">
        <v>75</v>
      </c>
      <c r="AV419" t="s">
        <v>75</v>
      </c>
      <c r="AW419" t="s">
        <v>87</v>
      </c>
      <c r="AX419" t="s">
        <v>70</v>
      </c>
      <c r="AY419">
        <v>51.01</v>
      </c>
      <c r="AZ419">
        <v>554.41999999999996</v>
      </c>
      <c r="BA419">
        <v>1</v>
      </c>
      <c r="BB419">
        <v>6550</v>
      </c>
      <c r="BC419" t="s">
        <v>98</v>
      </c>
      <c r="BD419">
        <v>48.82</v>
      </c>
      <c r="BE419">
        <v>548</v>
      </c>
      <c r="BF419">
        <v>2438</v>
      </c>
      <c r="BG419">
        <v>3900</v>
      </c>
      <c r="BH419" t="s">
        <v>98</v>
      </c>
      <c r="BI419">
        <v>68.72</v>
      </c>
      <c r="BJ419">
        <v>745.09</v>
      </c>
      <c r="BK419">
        <v>1600</v>
      </c>
      <c r="BL419">
        <v>4350</v>
      </c>
      <c r="BM419" t="s">
        <v>88</v>
      </c>
    </row>
    <row r="420" spans="1:65" x14ac:dyDescent="0.2">
      <c r="A420">
        <v>10419</v>
      </c>
      <c r="B420" t="s">
        <v>65</v>
      </c>
      <c r="C420" s="1">
        <v>45356</v>
      </c>
      <c r="D420" t="s">
        <v>70</v>
      </c>
      <c r="E420">
        <v>2004</v>
      </c>
      <c r="F420" t="s">
        <v>118</v>
      </c>
      <c r="G420" t="s">
        <v>472</v>
      </c>
      <c r="H420" t="s">
        <v>386</v>
      </c>
      <c r="I420" t="s">
        <v>70</v>
      </c>
      <c r="J420" t="s">
        <v>71</v>
      </c>
      <c r="K420" t="s">
        <v>72</v>
      </c>
      <c r="L420">
        <v>1999</v>
      </c>
      <c r="M420" t="s">
        <v>73</v>
      </c>
      <c r="N420" t="s">
        <v>74</v>
      </c>
      <c r="O420" t="s">
        <v>75</v>
      </c>
      <c r="P420" t="s">
        <v>76</v>
      </c>
      <c r="Q420" t="s">
        <v>77</v>
      </c>
      <c r="R420" t="s">
        <v>75</v>
      </c>
      <c r="S420" t="s">
        <v>70</v>
      </c>
      <c r="T420">
        <v>22</v>
      </c>
      <c r="U420" t="s">
        <v>1577</v>
      </c>
      <c r="V420" t="s">
        <v>80</v>
      </c>
      <c r="W420" t="s">
        <v>1578</v>
      </c>
      <c r="X420">
        <v>3411</v>
      </c>
      <c r="Y420" t="s">
        <v>82</v>
      </c>
      <c r="Z420">
        <v>25</v>
      </c>
      <c r="AA420" s="1">
        <v>36184</v>
      </c>
      <c r="AB420" t="s">
        <v>254</v>
      </c>
      <c r="AC420" t="s">
        <v>77</v>
      </c>
      <c r="AD420" t="s">
        <v>70</v>
      </c>
      <c r="AE420">
        <v>4</v>
      </c>
      <c r="AF420">
        <v>16</v>
      </c>
      <c r="AG420" t="s">
        <v>84</v>
      </c>
      <c r="AH420" t="s">
        <v>85</v>
      </c>
      <c r="AI420">
        <v>0</v>
      </c>
      <c r="AJ420" t="s">
        <v>75</v>
      </c>
      <c r="AK420" t="s">
        <v>75</v>
      </c>
      <c r="AL420" t="s">
        <v>75</v>
      </c>
      <c r="AM420" t="s">
        <v>70</v>
      </c>
      <c r="AN420" t="s">
        <v>86</v>
      </c>
      <c r="AO420" t="s">
        <v>70</v>
      </c>
      <c r="AP420" t="s">
        <v>75</v>
      </c>
      <c r="AQ420" t="s">
        <v>75</v>
      </c>
      <c r="AR420" t="s">
        <v>77</v>
      </c>
      <c r="AS420">
        <v>4500</v>
      </c>
      <c r="AT420">
        <v>500</v>
      </c>
      <c r="AU420" t="s">
        <v>75</v>
      </c>
      <c r="AV420" t="s">
        <v>75</v>
      </c>
      <c r="AW420" t="s">
        <v>87</v>
      </c>
      <c r="AX420" t="s">
        <v>70</v>
      </c>
      <c r="AY420">
        <v>85.04</v>
      </c>
      <c r="AZ420">
        <v>923.63</v>
      </c>
      <c r="BA420">
        <v>1</v>
      </c>
      <c r="BB420">
        <v>7150</v>
      </c>
      <c r="BC420" t="s">
        <v>88</v>
      </c>
      <c r="BD420">
        <v>63.89</v>
      </c>
      <c r="BE420">
        <v>716.93</v>
      </c>
      <c r="BF420">
        <v>2813</v>
      </c>
      <c r="BG420">
        <v>4500</v>
      </c>
      <c r="BH420" t="s">
        <v>88</v>
      </c>
      <c r="BI420">
        <v>137.66999999999999</v>
      </c>
      <c r="BJ420">
        <v>1497.2</v>
      </c>
      <c r="BK420">
        <v>1900</v>
      </c>
      <c r="BL420">
        <v>5050</v>
      </c>
      <c r="BM420" t="s">
        <v>88</v>
      </c>
    </row>
    <row r="421" spans="1:65" x14ac:dyDescent="0.2">
      <c r="A421">
        <v>10420</v>
      </c>
      <c r="B421" t="s">
        <v>65</v>
      </c>
      <c r="C421" s="1">
        <v>45356</v>
      </c>
      <c r="D421" t="s">
        <v>70</v>
      </c>
      <c r="E421">
        <v>2006</v>
      </c>
      <c r="F421" t="s">
        <v>350</v>
      </c>
      <c r="G421" t="s">
        <v>351</v>
      </c>
      <c r="H421" t="s">
        <v>275</v>
      </c>
      <c r="I421" t="s">
        <v>70</v>
      </c>
      <c r="J421" t="s">
        <v>92</v>
      </c>
      <c r="K421" t="s">
        <v>72</v>
      </c>
      <c r="L421">
        <v>2378</v>
      </c>
      <c r="M421" t="s">
        <v>352</v>
      </c>
      <c r="N421" t="s">
        <v>93</v>
      </c>
      <c r="O421" t="s">
        <v>75</v>
      </c>
      <c r="P421" t="s">
        <v>76</v>
      </c>
      <c r="Q421" t="s">
        <v>77</v>
      </c>
      <c r="R421" t="s">
        <v>75</v>
      </c>
      <c r="S421" t="s">
        <v>70</v>
      </c>
      <c r="T421">
        <v>152</v>
      </c>
      <c r="U421" t="s">
        <v>1579</v>
      </c>
      <c r="V421" t="s">
        <v>80</v>
      </c>
      <c r="W421" t="s">
        <v>1580</v>
      </c>
      <c r="X421">
        <v>7810</v>
      </c>
      <c r="Y421" t="s">
        <v>527</v>
      </c>
      <c r="Z421">
        <v>30</v>
      </c>
      <c r="AA421" s="1">
        <v>34358</v>
      </c>
      <c r="AB421" t="s">
        <v>97</v>
      </c>
      <c r="AC421" t="s">
        <v>77</v>
      </c>
      <c r="AD421" t="s">
        <v>70</v>
      </c>
      <c r="AE421">
        <v>4</v>
      </c>
      <c r="AF421">
        <v>16</v>
      </c>
      <c r="AG421" t="s">
        <v>84</v>
      </c>
      <c r="AH421" t="s">
        <v>85</v>
      </c>
      <c r="AI421">
        <v>0</v>
      </c>
      <c r="AJ421" t="s">
        <v>75</v>
      </c>
      <c r="AK421" t="s">
        <v>75</v>
      </c>
      <c r="AL421" t="s">
        <v>75</v>
      </c>
      <c r="AM421" t="s">
        <v>70</v>
      </c>
      <c r="AN421" t="s">
        <v>86</v>
      </c>
      <c r="AO421" t="s">
        <v>70</v>
      </c>
      <c r="AP421" t="s">
        <v>75</v>
      </c>
      <c r="AQ421" t="s">
        <v>75</v>
      </c>
      <c r="AR421" t="s">
        <v>77</v>
      </c>
      <c r="AS421">
        <v>11600</v>
      </c>
      <c r="AT421">
        <v>500</v>
      </c>
      <c r="AU421" t="s">
        <v>75</v>
      </c>
      <c r="AV421" t="s">
        <v>75</v>
      </c>
      <c r="AW421" t="s">
        <v>87</v>
      </c>
      <c r="AX421" t="s">
        <v>70</v>
      </c>
      <c r="AY421">
        <v>81.349999999999994</v>
      </c>
      <c r="AZ421">
        <v>883.6</v>
      </c>
      <c r="BA421">
        <v>2550</v>
      </c>
      <c r="BB421">
        <v>12550</v>
      </c>
      <c r="BC421" t="s">
        <v>98</v>
      </c>
      <c r="BD421">
        <v>96.36</v>
      </c>
      <c r="BE421">
        <v>1081.21</v>
      </c>
      <c r="BF421">
        <v>7350</v>
      </c>
      <c r="BG421">
        <v>11760</v>
      </c>
      <c r="BH421" t="s">
        <v>88</v>
      </c>
      <c r="BI421">
        <v>96.4</v>
      </c>
      <c r="BJ421">
        <v>1046.8800000000001</v>
      </c>
      <c r="BK421">
        <v>4900</v>
      </c>
      <c r="BL421">
        <v>13000</v>
      </c>
      <c r="BM421" t="s">
        <v>88</v>
      </c>
    </row>
    <row r="422" spans="1:65" x14ac:dyDescent="0.2">
      <c r="A422">
        <v>10421</v>
      </c>
      <c r="B422" t="s">
        <v>65</v>
      </c>
      <c r="C422" s="1">
        <v>45356</v>
      </c>
      <c r="D422" t="s">
        <v>1581</v>
      </c>
      <c r="E422">
        <v>2008</v>
      </c>
      <c r="F422" t="s">
        <v>89</v>
      </c>
      <c r="G422" t="s">
        <v>1567</v>
      </c>
      <c r="H422" t="s">
        <v>1492</v>
      </c>
      <c r="I422" t="s">
        <v>70</v>
      </c>
      <c r="J422" t="s">
        <v>71</v>
      </c>
      <c r="K422" t="s">
        <v>72</v>
      </c>
      <c r="L422">
        <v>1296</v>
      </c>
      <c r="M422" t="s">
        <v>228</v>
      </c>
      <c r="N422" t="s">
        <v>93</v>
      </c>
      <c r="O422" t="s">
        <v>75</v>
      </c>
      <c r="P422" t="s">
        <v>76</v>
      </c>
      <c r="Q422" t="s">
        <v>77</v>
      </c>
      <c r="R422" t="s">
        <v>75</v>
      </c>
      <c r="S422" t="s">
        <v>70</v>
      </c>
      <c r="T422">
        <v>11</v>
      </c>
      <c r="U422" t="s">
        <v>1568</v>
      </c>
      <c r="V422" t="s">
        <v>177</v>
      </c>
      <c r="W422" t="s">
        <v>950</v>
      </c>
      <c r="X422">
        <v>8025</v>
      </c>
      <c r="Y422" t="s">
        <v>172</v>
      </c>
      <c r="Z422">
        <v>29</v>
      </c>
      <c r="AA422" s="1">
        <v>34723</v>
      </c>
      <c r="AB422" t="s">
        <v>97</v>
      </c>
      <c r="AC422" t="s">
        <v>77</v>
      </c>
      <c r="AD422" t="s">
        <v>70</v>
      </c>
      <c r="AE422">
        <v>4</v>
      </c>
      <c r="AF422">
        <v>16</v>
      </c>
      <c r="AG422" t="s">
        <v>84</v>
      </c>
      <c r="AH422" t="s">
        <v>85</v>
      </c>
      <c r="AI422">
        <v>0</v>
      </c>
      <c r="AJ422" t="s">
        <v>75</v>
      </c>
      <c r="AK422" t="s">
        <v>75</v>
      </c>
      <c r="AL422" t="s">
        <v>75</v>
      </c>
      <c r="AM422" t="s">
        <v>70</v>
      </c>
      <c r="AN422" t="s">
        <v>86</v>
      </c>
      <c r="AO422" t="s">
        <v>70</v>
      </c>
      <c r="AP422" t="s">
        <v>75</v>
      </c>
      <c r="AQ422" t="s">
        <v>75</v>
      </c>
      <c r="AR422" t="s">
        <v>77</v>
      </c>
      <c r="AS422">
        <v>6540</v>
      </c>
      <c r="AT422">
        <v>500</v>
      </c>
      <c r="AU422" t="s">
        <v>75</v>
      </c>
      <c r="AV422" t="s">
        <v>75</v>
      </c>
      <c r="AW422" t="s">
        <v>87</v>
      </c>
      <c r="AX422" t="s">
        <v>70</v>
      </c>
      <c r="AY422">
        <v>78.39</v>
      </c>
      <c r="AZ422">
        <v>851.5</v>
      </c>
      <c r="BA422">
        <v>1</v>
      </c>
      <c r="BB422">
        <v>8850</v>
      </c>
      <c r="BC422" t="s">
        <v>98</v>
      </c>
      <c r="BD422">
        <v>76.08</v>
      </c>
      <c r="BE422">
        <v>853.68</v>
      </c>
      <c r="BF422">
        <v>4088</v>
      </c>
      <c r="BG422">
        <v>6540</v>
      </c>
      <c r="BH422" t="s">
        <v>88</v>
      </c>
      <c r="BI422">
        <v>89.1</v>
      </c>
      <c r="BJ422">
        <v>967.35</v>
      </c>
      <c r="BK422">
        <v>2700</v>
      </c>
      <c r="BL422">
        <v>7300</v>
      </c>
      <c r="BM422" t="s">
        <v>88</v>
      </c>
    </row>
    <row r="423" spans="1:65" hidden="1" x14ac:dyDescent="0.2">
      <c r="A423">
        <v>10422</v>
      </c>
      <c r="B423" t="s">
        <v>65</v>
      </c>
      <c r="C423" s="1">
        <v>45356</v>
      </c>
      <c r="D423" t="s">
        <v>70</v>
      </c>
      <c r="E423">
        <v>1995</v>
      </c>
      <c r="F423" t="s">
        <v>652</v>
      </c>
      <c r="G423" t="s">
        <v>1582</v>
      </c>
      <c r="H423" t="s">
        <v>70</v>
      </c>
      <c r="I423" t="s">
        <v>1583</v>
      </c>
      <c r="J423" t="s">
        <v>153</v>
      </c>
      <c r="K423" t="s">
        <v>72</v>
      </c>
      <c r="L423">
        <v>2793</v>
      </c>
      <c r="M423" t="s">
        <v>175</v>
      </c>
      <c r="N423" t="s">
        <v>74</v>
      </c>
      <c r="O423" t="s">
        <v>75</v>
      </c>
      <c r="P423" t="s">
        <v>76</v>
      </c>
      <c r="Q423" t="s">
        <v>77</v>
      </c>
      <c r="R423" t="s">
        <v>75</v>
      </c>
      <c r="S423" t="s">
        <v>70</v>
      </c>
      <c r="T423" t="s">
        <v>120</v>
      </c>
      <c r="U423" t="s">
        <v>1584</v>
      </c>
      <c r="V423" t="s">
        <v>177</v>
      </c>
      <c r="W423" t="s">
        <v>1585</v>
      </c>
      <c r="X423">
        <v>618</v>
      </c>
      <c r="Y423" t="s">
        <v>116</v>
      </c>
      <c r="Z423">
        <v>22</v>
      </c>
      <c r="AA423" s="1">
        <v>37280</v>
      </c>
      <c r="AB423" t="s">
        <v>97</v>
      </c>
      <c r="AC423" t="s">
        <v>77</v>
      </c>
      <c r="AD423" t="s">
        <v>70</v>
      </c>
      <c r="AE423">
        <v>4</v>
      </c>
      <c r="AF423">
        <v>16</v>
      </c>
      <c r="AG423" t="s">
        <v>124</v>
      </c>
      <c r="AH423" t="s">
        <v>85</v>
      </c>
      <c r="AI423">
        <v>0</v>
      </c>
      <c r="AJ423" t="s">
        <v>75</v>
      </c>
      <c r="AK423" t="s">
        <v>75</v>
      </c>
      <c r="AL423" t="s">
        <v>75</v>
      </c>
      <c r="AM423" t="s">
        <v>70</v>
      </c>
      <c r="AN423" t="s">
        <v>86</v>
      </c>
      <c r="AO423" t="s">
        <v>70</v>
      </c>
      <c r="AP423" t="s">
        <v>75</v>
      </c>
      <c r="AQ423" t="s">
        <v>75</v>
      </c>
      <c r="AR423" t="s">
        <v>77</v>
      </c>
      <c r="AS423">
        <v>2450</v>
      </c>
      <c r="AT423">
        <v>500</v>
      </c>
      <c r="AU423" t="s">
        <v>75</v>
      </c>
      <c r="AV423" t="s">
        <v>75</v>
      </c>
      <c r="AW423" t="s">
        <v>87</v>
      </c>
      <c r="AX423" t="s">
        <v>70</v>
      </c>
      <c r="AY423">
        <v>98.08</v>
      </c>
      <c r="AZ423">
        <v>1065.1199999999999</v>
      </c>
      <c r="BA423">
        <v>1</v>
      </c>
      <c r="BB423">
        <v>6600</v>
      </c>
      <c r="BC423" t="s">
        <v>88</v>
      </c>
      <c r="BD423">
        <v>-1</v>
      </c>
      <c r="BE423">
        <v>-1</v>
      </c>
      <c r="BF423">
        <v>-1</v>
      </c>
      <c r="BG423">
        <v>-1</v>
      </c>
      <c r="BH423" t="s">
        <v>149</v>
      </c>
      <c r="BI423">
        <v>143.15</v>
      </c>
      <c r="BJ423">
        <v>1557.03</v>
      </c>
      <c r="BK423">
        <v>1200</v>
      </c>
      <c r="BL423">
        <v>3300</v>
      </c>
      <c r="BM423" t="s">
        <v>88</v>
      </c>
    </row>
    <row r="424" spans="1:65" x14ac:dyDescent="0.2">
      <c r="A424">
        <v>10423</v>
      </c>
      <c r="B424" t="s">
        <v>65</v>
      </c>
      <c r="C424" s="1">
        <v>45356</v>
      </c>
      <c r="D424" t="s">
        <v>1586</v>
      </c>
      <c r="E424">
        <v>2010</v>
      </c>
      <c r="F424" t="s">
        <v>89</v>
      </c>
      <c r="G424" t="s">
        <v>589</v>
      </c>
      <c r="H424" t="s">
        <v>70</v>
      </c>
      <c r="I424" t="s">
        <v>1587</v>
      </c>
      <c r="J424" t="s">
        <v>92</v>
      </c>
      <c r="K424" t="s">
        <v>72</v>
      </c>
      <c r="L424">
        <v>2362</v>
      </c>
      <c r="M424" t="s">
        <v>73</v>
      </c>
      <c r="N424" t="s">
        <v>93</v>
      </c>
      <c r="O424" t="s">
        <v>75</v>
      </c>
      <c r="P424" t="s">
        <v>76</v>
      </c>
      <c r="Q424" t="s">
        <v>77</v>
      </c>
      <c r="R424" t="s">
        <v>75</v>
      </c>
      <c r="S424" t="s">
        <v>101</v>
      </c>
      <c r="T424">
        <v>33</v>
      </c>
      <c r="U424" t="s">
        <v>1588</v>
      </c>
      <c r="V424" t="s">
        <v>177</v>
      </c>
      <c r="W424" t="s">
        <v>1589</v>
      </c>
      <c r="X424">
        <v>3129</v>
      </c>
      <c r="Y424" t="s">
        <v>147</v>
      </c>
      <c r="Z424">
        <v>66</v>
      </c>
      <c r="AA424" s="1">
        <v>21209</v>
      </c>
      <c r="AB424" t="s">
        <v>97</v>
      </c>
      <c r="AC424" t="s">
        <v>77</v>
      </c>
      <c r="AD424" t="s">
        <v>70</v>
      </c>
      <c r="AE424">
        <v>4</v>
      </c>
      <c r="AF424">
        <v>16</v>
      </c>
      <c r="AG424" t="s">
        <v>124</v>
      </c>
      <c r="AH424" t="s">
        <v>85</v>
      </c>
      <c r="AI424">
        <v>0</v>
      </c>
      <c r="AJ424" t="s">
        <v>75</v>
      </c>
      <c r="AK424" t="s">
        <v>75</v>
      </c>
      <c r="AL424" t="s">
        <v>75</v>
      </c>
      <c r="AM424" t="s">
        <v>70</v>
      </c>
      <c r="AN424" t="s">
        <v>86</v>
      </c>
      <c r="AO424" t="s">
        <v>70</v>
      </c>
      <c r="AP424" t="s">
        <v>75</v>
      </c>
      <c r="AQ424" t="s">
        <v>75</v>
      </c>
      <c r="AR424" t="s">
        <v>77</v>
      </c>
      <c r="AS424">
        <v>13740</v>
      </c>
      <c r="AT424">
        <v>500</v>
      </c>
      <c r="AU424" t="s">
        <v>75</v>
      </c>
      <c r="AV424" t="s">
        <v>75</v>
      </c>
      <c r="AW424" t="s">
        <v>87</v>
      </c>
      <c r="AX424" t="s">
        <v>70</v>
      </c>
      <c r="AY424">
        <v>67.56</v>
      </c>
      <c r="AZ424">
        <v>733.97</v>
      </c>
      <c r="BA424">
        <v>4300</v>
      </c>
      <c r="BB424">
        <v>14300</v>
      </c>
      <c r="BC424" t="s">
        <v>88</v>
      </c>
      <c r="BD424">
        <v>69.64</v>
      </c>
      <c r="BE424">
        <v>781.44</v>
      </c>
      <c r="BF424">
        <v>8588</v>
      </c>
      <c r="BG424">
        <v>13740</v>
      </c>
      <c r="BH424" t="s">
        <v>88</v>
      </c>
      <c r="BI424">
        <v>69.83</v>
      </c>
      <c r="BJ424">
        <v>757.11</v>
      </c>
      <c r="BK424">
        <v>5700</v>
      </c>
      <c r="BL424">
        <v>15150</v>
      </c>
      <c r="BM424" t="s">
        <v>88</v>
      </c>
    </row>
    <row r="425" spans="1:65" x14ac:dyDescent="0.2">
      <c r="A425">
        <v>10424</v>
      </c>
      <c r="B425" t="s">
        <v>65</v>
      </c>
      <c r="C425" s="1">
        <v>45356</v>
      </c>
      <c r="D425" t="s">
        <v>70</v>
      </c>
      <c r="E425">
        <v>2007</v>
      </c>
      <c r="F425" t="s">
        <v>67</v>
      </c>
      <c r="G425" t="s">
        <v>859</v>
      </c>
      <c r="H425" t="s">
        <v>70</v>
      </c>
      <c r="I425" t="s">
        <v>70</v>
      </c>
      <c r="J425" t="s">
        <v>92</v>
      </c>
      <c r="K425" t="s">
        <v>72</v>
      </c>
      <c r="L425">
        <v>1498</v>
      </c>
      <c r="M425" t="s">
        <v>73</v>
      </c>
      <c r="N425" t="s">
        <v>93</v>
      </c>
      <c r="O425" t="s">
        <v>75</v>
      </c>
      <c r="P425" t="s">
        <v>76</v>
      </c>
      <c r="Q425" t="s">
        <v>77</v>
      </c>
      <c r="R425" t="s">
        <v>75</v>
      </c>
      <c r="S425" t="s">
        <v>70</v>
      </c>
      <c r="T425">
        <v>61</v>
      </c>
      <c r="U425" t="s">
        <v>1590</v>
      </c>
      <c r="V425" t="s">
        <v>95</v>
      </c>
      <c r="W425" t="s">
        <v>178</v>
      </c>
      <c r="X425">
        <v>612</v>
      </c>
      <c r="Y425" t="s">
        <v>116</v>
      </c>
      <c r="Z425">
        <v>38</v>
      </c>
      <c r="AA425" s="1">
        <v>31436</v>
      </c>
      <c r="AB425" t="s">
        <v>254</v>
      </c>
      <c r="AC425" t="s">
        <v>77</v>
      </c>
      <c r="AD425" t="s">
        <v>70</v>
      </c>
      <c r="AE425">
        <v>4</v>
      </c>
      <c r="AF425">
        <v>16</v>
      </c>
      <c r="AG425" t="s">
        <v>84</v>
      </c>
      <c r="AH425" t="s">
        <v>85</v>
      </c>
      <c r="AI425">
        <v>0</v>
      </c>
      <c r="AJ425" t="s">
        <v>75</v>
      </c>
      <c r="AK425" t="s">
        <v>75</v>
      </c>
      <c r="AL425" t="s">
        <v>75</v>
      </c>
      <c r="AM425" t="s">
        <v>70</v>
      </c>
      <c r="AN425" t="s">
        <v>86</v>
      </c>
      <c r="AO425" t="s">
        <v>70</v>
      </c>
      <c r="AP425" t="s">
        <v>75</v>
      </c>
      <c r="AQ425" t="s">
        <v>75</v>
      </c>
      <c r="AR425" t="s">
        <v>77</v>
      </c>
      <c r="AS425">
        <v>5880</v>
      </c>
      <c r="AT425">
        <v>500</v>
      </c>
      <c r="AU425" t="s">
        <v>75</v>
      </c>
      <c r="AV425" t="s">
        <v>75</v>
      </c>
      <c r="AW425" t="s">
        <v>87</v>
      </c>
      <c r="AX425" t="s">
        <v>70</v>
      </c>
      <c r="AY425">
        <v>84.62</v>
      </c>
      <c r="AZ425">
        <v>919.09</v>
      </c>
      <c r="BA425">
        <v>1</v>
      </c>
      <c r="BB425">
        <v>8050</v>
      </c>
      <c r="BC425" t="s">
        <v>98</v>
      </c>
      <c r="BD425">
        <v>70.83</v>
      </c>
      <c r="BE425">
        <v>794.85</v>
      </c>
      <c r="BF425">
        <v>3675</v>
      </c>
      <c r="BG425">
        <v>5880</v>
      </c>
      <c r="BH425" t="s">
        <v>98</v>
      </c>
      <c r="BI425">
        <v>105.56</v>
      </c>
      <c r="BJ425">
        <v>1146.96</v>
      </c>
      <c r="BK425">
        <v>2300</v>
      </c>
      <c r="BL425">
        <v>6250</v>
      </c>
      <c r="BM425" t="s">
        <v>88</v>
      </c>
    </row>
    <row r="426" spans="1:65" x14ac:dyDescent="0.2">
      <c r="A426">
        <v>10425</v>
      </c>
      <c r="B426" t="s">
        <v>65</v>
      </c>
      <c r="C426" s="1">
        <v>45356</v>
      </c>
      <c r="D426" t="s">
        <v>1591</v>
      </c>
      <c r="E426">
        <v>2004</v>
      </c>
      <c r="F426" t="s">
        <v>141</v>
      </c>
      <c r="G426" t="s">
        <v>1270</v>
      </c>
      <c r="H426" t="s">
        <v>143</v>
      </c>
      <c r="I426" t="s">
        <v>1592</v>
      </c>
      <c r="J426" t="s">
        <v>92</v>
      </c>
      <c r="K426" t="s">
        <v>72</v>
      </c>
      <c r="L426">
        <v>1668</v>
      </c>
      <c r="M426" t="s">
        <v>73</v>
      </c>
      <c r="N426" t="s">
        <v>93</v>
      </c>
      <c r="O426" t="s">
        <v>75</v>
      </c>
      <c r="P426" t="s">
        <v>76</v>
      </c>
      <c r="Q426" t="s">
        <v>77</v>
      </c>
      <c r="R426" t="s">
        <v>75</v>
      </c>
      <c r="S426">
        <v>3</v>
      </c>
      <c r="T426">
        <v>5</v>
      </c>
      <c r="U426" t="s">
        <v>1593</v>
      </c>
      <c r="V426" t="s">
        <v>194</v>
      </c>
      <c r="W426" t="s">
        <v>1594</v>
      </c>
      <c r="X426">
        <v>8053</v>
      </c>
      <c r="Y426" t="s">
        <v>172</v>
      </c>
      <c r="Z426">
        <v>80</v>
      </c>
      <c r="AA426" s="1">
        <v>16095</v>
      </c>
      <c r="AB426" t="s">
        <v>97</v>
      </c>
      <c r="AC426" t="s">
        <v>77</v>
      </c>
      <c r="AD426" t="s">
        <v>70</v>
      </c>
      <c r="AE426">
        <v>4</v>
      </c>
      <c r="AF426">
        <v>16</v>
      </c>
      <c r="AG426" t="s">
        <v>124</v>
      </c>
      <c r="AH426" t="s">
        <v>148</v>
      </c>
      <c r="AI426">
        <v>0</v>
      </c>
      <c r="AJ426" t="s">
        <v>75</v>
      </c>
      <c r="AK426" t="s">
        <v>75</v>
      </c>
      <c r="AL426" t="s">
        <v>75</v>
      </c>
      <c r="AM426" t="s">
        <v>70</v>
      </c>
      <c r="AN426" t="s">
        <v>86</v>
      </c>
      <c r="AO426" t="s">
        <v>70</v>
      </c>
      <c r="AP426" t="s">
        <v>75</v>
      </c>
      <c r="AQ426" t="s">
        <v>75</v>
      </c>
      <c r="AR426" t="s">
        <v>77</v>
      </c>
      <c r="AS426">
        <v>5000</v>
      </c>
      <c r="AT426">
        <v>500</v>
      </c>
      <c r="AU426" t="s">
        <v>75</v>
      </c>
      <c r="AV426" t="s">
        <v>75</v>
      </c>
      <c r="AW426" t="s">
        <v>87</v>
      </c>
      <c r="AX426" t="s">
        <v>70</v>
      </c>
      <c r="AY426">
        <v>83.28</v>
      </c>
      <c r="AZ426">
        <v>904.59</v>
      </c>
      <c r="BA426">
        <v>1</v>
      </c>
      <c r="BB426">
        <v>7550</v>
      </c>
      <c r="BC426" t="s">
        <v>88</v>
      </c>
      <c r="BD426">
        <v>46.84</v>
      </c>
      <c r="BE426">
        <v>525.79999999999995</v>
      </c>
      <c r="BF426">
        <v>3150</v>
      </c>
      <c r="BG426">
        <v>5040</v>
      </c>
      <c r="BH426" t="s">
        <v>88</v>
      </c>
      <c r="BI426">
        <v>99.13</v>
      </c>
      <c r="BJ426">
        <v>1084.8900000000001</v>
      </c>
      <c r="BK426">
        <v>2100</v>
      </c>
      <c r="BL426">
        <v>5650</v>
      </c>
      <c r="BM426" t="s">
        <v>88</v>
      </c>
    </row>
    <row r="427" spans="1:65" x14ac:dyDescent="0.2">
      <c r="A427">
        <v>10426</v>
      </c>
      <c r="B427" t="s">
        <v>65</v>
      </c>
      <c r="C427" s="1">
        <v>45356</v>
      </c>
      <c r="D427" t="s">
        <v>70</v>
      </c>
      <c r="E427">
        <v>2004</v>
      </c>
      <c r="F427" t="s">
        <v>89</v>
      </c>
      <c r="G427" t="s">
        <v>396</v>
      </c>
      <c r="H427" t="s">
        <v>70</v>
      </c>
      <c r="I427" t="s">
        <v>397</v>
      </c>
      <c r="J427" t="s">
        <v>100</v>
      </c>
      <c r="K427" t="s">
        <v>72</v>
      </c>
      <c r="L427">
        <v>1298</v>
      </c>
      <c r="M427" t="s">
        <v>73</v>
      </c>
      <c r="N427" t="s">
        <v>74</v>
      </c>
      <c r="O427" t="s">
        <v>75</v>
      </c>
      <c r="P427" t="s">
        <v>76</v>
      </c>
      <c r="Q427" t="s">
        <v>77</v>
      </c>
      <c r="R427" t="s">
        <v>75</v>
      </c>
      <c r="S427">
        <v>1</v>
      </c>
      <c r="T427" t="s">
        <v>1595</v>
      </c>
      <c r="U427" t="s">
        <v>1596</v>
      </c>
      <c r="V427" t="s">
        <v>95</v>
      </c>
      <c r="W427" t="s">
        <v>703</v>
      </c>
      <c r="X427">
        <v>1025</v>
      </c>
      <c r="Y427" t="s">
        <v>116</v>
      </c>
      <c r="Z427">
        <v>31</v>
      </c>
      <c r="AA427" s="1">
        <v>33993</v>
      </c>
      <c r="AB427" t="s">
        <v>97</v>
      </c>
      <c r="AC427" t="s">
        <v>77</v>
      </c>
      <c r="AD427" t="s">
        <v>70</v>
      </c>
      <c r="AE427">
        <v>4</v>
      </c>
      <c r="AF427">
        <v>16</v>
      </c>
      <c r="AG427" t="s">
        <v>124</v>
      </c>
      <c r="AH427" t="s">
        <v>85</v>
      </c>
      <c r="AI427">
        <v>1</v>
      </c>
      <c r="AJ427" t="s">
        <v>77</v>
      </c>
      <c r="AK427" t="s">
        <v>77</v>
      </c>
      <c r="AL427" t="s">
        <v>77</v>
      </c>
      <c r="AM427">
        <v>6</v>
      </c>
      <c r="AN427" s="1">
        <v>45138</v>
      </c>
      <c r="AO427" t="s">
        <v>117</v>
      </c>
      <c r="AP427" t="s">
        <v>75</v>
      </c>
      <c r="AQ427" t="s">
        <v>75</v>
      </c>
      <c r="AR427" t="s">
        <v>77</v>
      </c>
      <c r="AS427">
        <v>5300</v>
      </c>
      <c r="AT427">
        <v>500</v>
      </c>
      <c r="AU427" t="s">
        <v>75</v>
      </c>
      <c r="AV427" t="s">
        <v>75</v>
      </c>
      <c r="AW427" t="s">
        <v>87</v>
      </c>
      <c r="AX427" t="s">
        <v>70</v>
      </c>
      <c r="AY427">
        <v>84.71</v>
      </c>
      <c r="AZ427">
        <v>920.05</v>
      </c>
      <c r="BA427">
        <v>1</v>
      </c>
      <c r="BB427">
        <v>7700</v>
      </c>
      <c r="BC427" t="s">
        <v>98</v>
      </c>
      <c r="BD427">
        <v>78.44</v>
      </c>
      <c r="BE427">
        <v>880.18</v>
      </c>
      <c r="BF427">
        <v>3413</v>
      </c>
      <c r="BG427">
        <v>5460</v>
      </c>
      <c r="BH427" t="s">
        <v>98</v>
      </c>
      <c r="BI427">
        <v>155.66</v>
      </c>
      <c r="BJ427">
        <v>1693.49</v>
      </c>
      <c r="BK427">
        <v>2200</v>
      </c>
      <c r="BL427">
        <v>5900</v>
      </c>
      <c r="BM427" t="s">
        <v>88</v>
      </c>
    </row>
    <row r="428" spans="1:65" x14ac:dyDescent="0.2">
      <c r="A428">
        <v>10427</v>
      </c>
      <c r="B428" t="s">
        <v>65</v>
      </c>
      <c r="C428" s="1">
        <v>45356</v>
      </c>
      <c r="D428" t="s">
        <v>1597</v>
      </c>
      <c r="E428">
        <v>2011</v>
      </c>
      <c r="F428" t="s">
        <v>269</v>
      </c>
      <c r="G428" t="s">
        <v>423</v>
      </c>
      <c r="H428" t="s">
        <v>174</v>
      </c>
      <c r="I428" t="s">
        <v>70</v>
      </c>
      <c r="J428" t="s">
        <v>1298</v>
      </c>
      <c r="K428" t="s">
        <v>133</v>
      </c>
      <c r="L428">
        <v>2953</v>
      </c>
      <c r="M428" t="s">
        <v>175</v>
      </c>
      <c r="N428" t="s">
        <v>207</v>
      </c>
      <c r="O428" t="s">
        <v>75</v>
      </c>
      <c r="P428" t="s">
        <v>76</v>
      </c>
      <c r="Q428" t="s">
        <v>77</v>
      </c>
      <c r="R428" t="s">
        <v>75</v>
      </c>
      <c r="S428" t="s">
        <v>70</v>
      </c>
      <c r="T428" t="s">
        <v>1598</v>
      </c>
      <c r="U428" t="s">
        <v>1599</v>
      </c>
      <c r="V428" t="s">
        <v>95</v>
      </c>
      <c r="W428" t="s">
        <v>1600</v>
      </c>
      <c r="X428">
        <v>2579</v>
      </c>
      <c r="Y428" t="s">
        <v>116</v>
      </c>
      <c r="Z428">
        <v>40</v>
      </c>
      <c r="AA428" s="1">
        <v>30705</v>
      </c>
      <c r="AB428" t="s">
        <v>97</v>
      </c>
      <c r="AC428" t="s">
        <v>77</v>
      </c>
      <c r="AD428" t="s">
        <v>70</v>
      </c>
      <c r="AE428">
        <v>4</v>
      </c>
      <c r="AF428">
        <v>16</v>
      </c>
      <c r="AG428" t="s">
        <v>124</v>
      </c>
      <c r="AH428" t="s">
        <v>85</v>
      </c>
      <c r="AI428">
        <v>1</v>
      </c>
      <c r="AJ428" t="s">
        <v>77</v>
      </c>
      <c r="AK428" t="s">
        <v>77</v>
      </c>
      <c r="AL428" t="s">
        <v>77</v>
      </c>
      <c r="AM428">
        <v>8</v>
      </c>
      <c r="AN428" s="1">
        <v>45077</v>
      </c>
      <c r="AO428" t="s">
        <v>106</v>
      </c>
      <c r="AP428" t="s">
        <v>75</v>
      </c>
      <c r="AQ428" t="s">
        <v>75</v>
      </c>
      <c r="AR428" t="s">
        <v>77</v>
      </c>
      <c r="AS428">
        <v>20340</v>
      </c>
      <c r="AT428">
        <v>500</v>
      </c>
      <c r="AU428" t="s">
        <v>75</v>
      </c>
      <c r="AV428" t="s">
        <v>75</v>
      </c>
      <c r="AW428" t="s">
        <v>87</v>
      </c>
      <c r="AX428" t="s">
        <v>70</v>
      </c>
      <c r="AY428">
        <v>132.44</v>
      </c>
      <c r="AZ428">
        <v>1437.94</v>
      </c>
      <c r="BA428">
        <v>7525</v>
      </c>
      <c r="BB428">
        <v>22575</v>
      </c>
      <c r="BC428" t="s">
        <v>98</v>
      </c>
      <c r="BD428">
        <v>156.30000000000001</v>
      </c>
      <c r="BE428">
        <v>1753.3</v>
      </c>
      <c r="BF428">
        <v>12713</v>
      </c>
      <c r="BG428">
        <v>20340</v>
      </c>
      <c r="BH428" t="s">
        <v>88</v>
      </c>
      <c r="BI428">
        <v>130.12</v>
      </c>
      <c r="BJ428">
        <v>1414.87</v>
      </c>
      <c r="BK428">
        <v>8500</v>
      </c>
      <c r="BL428">
        <v>22250</v>
      </c>
      <c r="BM428" t="s">
        <v>88</v>
      </c>
    </row>
    <row r="429" spans="1:65" hidden="1" x14ac:dyDescent="0.2">
      <c r="A429">
        <v>10428</v>
      </c>
      <c r="B429" t="s">
        <v>65</v>
      </c>
      <c r="C429" s="1">
        <v>45356</v>
      </c>
      <c r="D429" t="s">
        <v>70</v>
      </c>
      <c r="E429">
        <v>2010</v>
      </c>
      <c r="F429" t="s">
        <v>67</v>
      </c>
      <c r="G429" t="s">
        <v>1479</v>
      </c>
      <c r="H429" t="s">
        <v>961</v>
      </c>
      <c r="I429" t="s">
        <v>70</v>
      </c>
      <c r="J429" t="s">
        <v>92</v>
      </c>
      <c r="K429" t="s">
        <v>72</v>
      </c>
      <c r="L429">
        <v>1498</v>
      </c>
      <c r="M429" t="s">
        <v>228</v>
      </c>
      <c r="N429" t="s">
        <v>93</v>
      </c>
      <c r="O429" t="s">
        <v>75</v>
      </c>
      <c r="P429" t="s">
        <v>76</v>
      </c>
      <c r="Q429" t="s">
        <v>77</v>
      </c>
      <c r="R429" t="s">
        <v>75</v>
      </c>
      <c r="S429" t="s">
        <v>70</v>
      </c>
      <c r="T429">
        <v>22</v>
      </c>
      <c r="U429" t="s">
        <v>1601</v>
      </c>
      <c r="V429" t="s">
        <v>539</v>
      </c>
      <c r="W429" t="s">
        <v>1602</v>
      </c>
      <c r="X429">
        <v>6012</v>
      </c>
      <c r="Y429" t="s">
        <v>239</v>
      </c>
      <c r="Z429">
        <v>42</v>
      </c>
      <c r="AA429" s="1">
        <v>29975</v>
      </c>
      <c r="AB429" t="s">
        <v>248</v>
      </c>
      <c r="AC429" t="s">
        <v>77</v>
      </c>
      <c r="AD429" t="s">
        <v>77</v>
      </c>
      <c r="AE429">
        <v>4</v>
      </c>
      <c r="AF429">
        <v>16</v>
      </c>
      <c r="AG429" t="s">
        <v>84</v>
      </c>
      <c r="AH429" t="s">
        <v>85</v>
      </c>
      <c r="AI429">
        <v>0</v>
      </c>
      <c r="AJ429" t="s">
        <v>75</v>
      </c>
      <c r="AK429" t="s">
        <v>75</v>
      </c>
      <c r="AL429" t="s">
        <v>75</v>
      </c>
      <c r="AM429" t="s">
        <v>70</v>
      </c>
      <c r="AN429" t="s">
        <v>86</v>
      </c>
      <c r="AO429" t="s">
        <v>70</v>
      </c>
      <c r="AP429" t="s">
        <v>75</v>
      </c>
      <c r="AQ429" t="s">
        <v>75</v>
      </c>
      <c r="AR429" t="s">
        <v>77</v>
      </c>
      <c r="AS429">
        <v>13650</v>
      </c>
      <c r="AT429">
        <v>500</v>
      </c>
      <c r="AU429" t="s">
        <v>75</v>
      </c>
      <c r="AV429" t="s">
        <v>75</v>
      </c>
      <c r="AW429" t="s">
        <v>87</v>
      </c>
      <c r="AX429" t="s">
        <v>70</v>
      </c>
      <c r="AY429">
        <v>86</v>
      </c>
      <c r="AZ429">
        <v>934.02</v>
      </c>
      <c r="BA429">
        <v>3650</v>
      </c>
      <c r="BB429">
        <v>13650</v>
      </c>
      <c r="BC429" t="s">
        <v>88</v>
      </c>
      <c r="BD429">
        <v>-1</v>
      </c>
      <c r="BE429">
        <v>-1</v>
      </c>
      <c r="BF429">
        <v>-1</v>
      </c>
      <c r="BG429">
        <v>-1</v>
      </c>
      <c r="BH429" t="s">
        <v>159</v>
      </c>
      <c r="BI429">
        <v>103.66</v>
      </c>
      <c r="BJ429">
        <v>1126.18</v>
      </c>
      <c r="BK429">
        <v>5400</v>
      </c>
      <c r="BL429">
        <v>14250</v>
      </c>
      <c r="BM429" t="s">
        <v>88</v>
      </c>
    </row>
    <row r="430" spans="1:65" x14ac:dyDescent="0.2">
      <c r="A430">
        <v>10429</v>
      </c>
      <c r="B430" t="s">
        <v>65</v>
      </c>
      <c r="C430" s="1">
        <v>45356</v>
      </c>
      <c r="D430" t="s">
        <v>1603</v>
      </c>
      <c r="E430">
        <v>2017</v>
      </c>
      <c r="F430" t="s">
        <v>118</v>
      </c>
      <c r="G430" t="s">
        <v>1604</v>
      </c>
      <c r="H430" t="s">
        <v>332</v>
      </c>
      <c r="I430" t="s">
        <v>70</v>
      </c>
      <c r="J430" t="s">
        <v>92</v>
      </c>
      <c r="K430" t="s">
        <v>133</v>
      </c>
      <c r="L430">
        <v>2488</v>
      </c>
      <c r="M430" t="s">
        <v>590</v>
      </c>
      <c r="N430" t="s">
        <v>93</v>
      </c>
      <c r="O430" t="s">
        <v>75</v>
      </c>
      <c r="P430" t="s">
        <v>76</v>
      </c>
      <c r="Q430" t="s">
        <v>77</v>
      </c>
      <c r="R430" t="s">
        <v>75</v>
      </c>
      <c r="S430" t="s">
        <v>70</v>
      </c>
      <c r="T430">
        <v>50</v>
      </c>
      <c r="U430" t="s">
        <v>1605</v>
      </c>
      <c r="V430" t="s">
        <v>95</v>
      </c>
      <c r="W430" t="s">
        <v>567</v>
      </c>
      <c r="X430">
        <v>1072</v>
      </c>
      <c r="Y430" t="s">
        <v>116</v>
      </c>
      <c r="Z430">
        <v>40</v>
      </c>
      <c r="AA430" s="1">
        <v>30705</v>
      </c>
      <c r="AB430" t="s">
        <v>97</v>
      </c>
      <c r="AC430" t="s">
        <v>77</v>
      </c>
      <c r="AD430" t="s">
        <v>70</v>
      </c>
      <c r="AE430">
        <v>4</v>
      </c>
      <c r="AF430">
        <v>16</v>
      </c>
      <c r="AG430" t="s">
        <v>124</v>
      </c>
      <c r="AH430" t="s">
        <v>85</v>
      </c>
      <c r="AI430">
        <v>1</v>
      </c>
      <c r="AJ430" t="s">
        <v>77</v>
      </c>
      <c r="AK430" t="s">
        <v>77</v>
      </c>
      <c r="AL430" t="s">
        <v>77</v>
      </c>
      <c r="AM430">
        <v>14</v>
      </c>
      <c r="AN430" s="1">
        <v>44895</v>
      </c>
      <c r="AO430" t="s">
        <v>267</v>
      </c>
      <c r="AP430" t="s">
        <v>75</v>
      </c>
      <c r="AQ430" t="s">
        <v>75</v>
      </c>
      <c r="AR430" t="s">
        <v>77</v>
      </c>
      <c r="AS430">
        <v>40140</v>
      </c>
      <c r="AT430">
        <v>500</v>
      </c>
      <c r="AU430" t="s">
        <v>75</v>
      </c>
      <c r="AV430" t="s">
        <v>75</v>
      </c>
      <c r="AW430" t="s">
        <v>87</v>
      </c>
      <c r="AX430" t="s">
        <v>70</v>
      </c>
      <c r="AY430">
        <v>183</v>
      </c>
      <c r="AZ430">
        <v>1986.51</v>
      </c>
      <c r="BA430">
        <v>16725</v>
      </c>
      <c r="BB430">
        <v>50175</v>
      </c>
      <c r="BC430" t="s">
        <v>88</v>
      </c>
      <c r="BD430">
        <v>189.28</v>
      </c>
      <c r="BE430">
        <v>2123.23</v>
      </c>
      <c r="BF430">
        <v>25088</v>
      </c>
      <c r="BG430">
        <v>40140</v>
      </c>
      <c r="BH430" t="s">
        <v>88</v>
      </c>
      <c r="BI430">
        <v>201.93</v>
      </c>
      <c r="BJ430">
        <v>2198.27</v>
      </c>
      <c r="BK430">
        <v>17550</v>
      </c>
      <c r="BL430">
        <v>45650</v>
      </c>
      <c r="BM430" t="s">
        <v>88</v>
      </c>
    </row>
    <row r="431" spans="1:65" x14ac:dyDescent="0.2">
      <c r="A431">
        <v>10430</v>
      </c>
      <c r="B431" t="s">
        <v>65</v>
      </c>
      <c r="C431" s="1">
        <v>45356</v>
      </c>
      <c r="D431" t="s">
        <v>70</v>
      </c>
      <c r="E431">
        <v>2001</v>
      </c>
      <c r="F431" t="s">
        <v>118</v>
      </c>
      <c r="G431" t="s">
        <v>256</v>
      </c>
      <c r="H431" t="s">
        <v>70</v>
      </c>
      <c r="I431" t="s">
        <v>1606</v>
      </c>
      <c r="J431" t="s">
        <v>100</v>
      </c>
      <c r="K431" t="s">
        <v>72</v>
      </c>
      <c r="L431">
        <v>1498</v>
      </c>
      <c r="M431" t="s">
        <v>73</v>
      </c>
      <c r="N431" t="s">
        <v>93</v>
      </c>
      <c r="O431" t="s">
        <v>75</v>
      </c>
      <c r="P431" t="s">
        <v>76</v>
      </c>
      <c r="Q431" t="s">
        <v>77</v>
      </c>
      <c r="R431" t="s">
        <v>75</v>
      </c>
      <c r="S431" t="s">
        <v>70</v>
      </c>
      <c r="T431">
        <v>155</v>
      </c>
      <c r="U431" t="s">
        <v>1607</v>
      </c>
      <c r="V431" t="s">
        <v>95</v>
      </c>
      <c r="W431" t="s">
        <v>1608</v>
      </c>
      <c r="X431">
        <v>618</v>
      </c>
      <c r="Y431" t="s">
        <v>116</v>
      </c>
      <c r="Z431">
        <v>28</v>
      </c>
      <c r="AA431" s="1">
        <v>35088</v>
      </c>
      <c r="AB431" t="s">
        <v>97</v>
      </c>
      <c r="AC431" t="s">
        <v>77</v>
      </c>
      <c r="AD431" t="s">
        <v>70</v>
      </c>
      <c r="AE431">
        <v>4</v>
      </c>
      <c r="AF431">
        <v>16</v>
      </c>
      <c r="AG431" t="s">
        <v>124</v>
      </c>
      <c r="AH431" t="s">
        <v>85</v>
      </c>
      <c r="AI431">
        <v>1</v>
      </c>
      <c r="AJ431" t="s">
        <v>77</v>
      </c>
      <c r="AK431" t="s">
        <v>77</v>
      </c>
      <c r="AL431" t="s">
        <v>77</v>
      </c>
      <c r="AM431">
        <v>6</v>
      </c>
      <c r="AN431" s="1">
        <v>45138</v>
      </c>
      <c r="AO431" t="s">
        <v>106</v>
      </c>
      <c r="AP431" t="s">
        <v>75</v>
      </c>
      <c r="AQ431" t="s">
        <v>75</v>
      </c>
      <c r="AR431" t="s">
        <v>77</v>
      </c>
      <c r="AS431">
        <v>2700</v>
      </c>
      <c r="AT431">
        <v>500</v>
      </c>
      <c r="AU431" t="s">
        <v>75</v>
      </c>
      <c r="AV431" t="s">
        <v>75</v>
      </c>
      <c r="AW431" t="s">
        <v>87</v>
      </c>
      <c r="AX431" t="s">
        <v>70</v>
      </c>
      <c r="AY431">
        <v>97.43</v>
      </c>
      <c r="AZ431">
        <v>1058.07</v>
      </c>
      <c r="BA431">
        <v>1</v>
      </c>
      <c r="BB431">
        <v>6900</v>
      </c>
      <c r="BC431" t="s">
        <v>88</v>
      </c>
      <c r="BD431">
        <v>95.88</v>
      </c>
      <c r="BE431">
        <v>1075.7</v>
      </c>
      <c r="BF431">
        <v>2663</v>
      </c>
      <c r="BG431">
        <v>4260</v>
      </c>
      <c r="BH431" t="s">
        <v>88</v>
      </c>
      <c r="BI431">
        <v>167.06</v>
      </c>
      <c r="BJ431">
        <v>1817.83</v>
      </c>
      <c r="BK431">
        <v>1800</v>
      </c>
      <c r="BL431">
        <v>4750</v>
      </c>
      <c r="BM431" t="s">
        <v>88</v>
      </c>
    </row>
    <row r="432" spans="1:65" hidden="1" x14ac:dyDescent="0.2">
      <c r="A432">
        <v>10431</v>
      </c>
      <c r="B432" t="s">
        <v>65</v>
      </c>
      <c r="C432" s="1">
        <v>45356</v>
      </c>
      <c r="D432" t="s">
        <v>70</v>
      </c>
      <c r="E432">
        <v>2009</v>
      </c>
      <c r="F432" t="s">
        <v>89</v>
      </c>
      <c r="G432" t="s">
        <v>279</v>
      </c>
      <c r="H432" t="s">
        <v>70</v>
      </c>
      <c r="I432" t="s">
        <v>70</v>
      </c>
      <c r="J432" t="s">
        <v>92</v>
      </c>
      <c r="K432" t="s">
        <v>72</v>
      </c>
      <c r="L432">
        <v>1794</v>
      </c>
      <c r="M432" t="s">
        <v>73</v>
      </c>
      <c r="N432" t="s">
        <v>74</v>
      </c>
      <c r="O432" t="s">
        <v>75</v>
      </c>
      <c r="P432" t="s">
        <v>76</v>
      </c>
      <c r="Q432" t="s">
        <v>77</v>
      </c>
      <c r="R432" t="s">
        <v>75</v>
      </c>
      <c r="S432">
        <v>6</v>
      </c>
      <c r="T432">
        <v>79</v>
      </c>
      <c r="U432" t="s">
        <v>1609</v>
      </c>
      <c r="V432" t="s">
        <v>95</v>
      </c>
      <c r="W432" t="s">
        <v>685</v>
      </c>
      <c r="X432">
        <v>602</v>
      </c>
      <c r="Y432" t="s">
        <v>116</v>
      </c>
      <c r="Z432">
        <v>50</v>
      </c>
      <c r="AA432" s="1">
        <v>27053</v>
      </c>
      <c r="AB432" t="s">
        <v>97</v>
      </c>
      <c r="AC432" t="s">
        <v>77</v>
      </c>
      <c r="AD432" t="s">
        <v>70</v>
      </c>
      <c r="AE432">
        <v>4</v>
      </c>
      <c r="AF432">
        <v>16</v>
      </c>
      <c r="AG432" t="s">
        <v>124</v>
      </c>
      <c r="AH432" t="s">
        <v>85</v>
      </c>
      <c r="AI432">
        <v>0</v>
      </c>
      <c r="AJ432" t="s">
        <v>75</v>
      </c>
      <c r="AK432" t="s">
        <v>75</v>
      </c>
      <c r="AL432" t="s">
        <v>75</v>
      </c>
      <c r="AM432" t="s">
        <v>70</v>
      </c>
      <c r="AN432" t="s">
        <v>86</v>
      </c>
      <c r="AO432" t="s">
        <v>70</v>
      </c>
      <c r="AP432" t="s">
        <v>75</v>
      </c>
      <c r="AQ432" t="s">
        <v>75</v>
      </c>
      <c r="AR432" t="s">
        <v>77</v>
      </c>
      <c r="AS432">
        <v>13175</v>
      </c>
      <c r="AT432">
        <v>500</v>
      </c>
      <c r="AU432" t="s">
        <v>75</v>
      </c>
      <c r="AV432" t="s">
        <v>75</v>
      </c>
      <c r="AW432" t="s">
        <v>87</v>
      </c>
      <c r="AX432" t="s">
        <v>70</v>
      </c>
      <c r="AY432">
        <v>95.8</v>
      </c>
      <c r="AZ432">
        <v>1040.4100000000001</v>
      </c>
      <c r="BA432">
        <v>3300</v>
      </c>
      <c r="BB432">
        <v>13300</v>
      </c>
      <c r="BC432" t="s">
        <v>98</v>
      </c>
      <c r="BD432">
        <v>-1</v>
      </c>
      <c r="BE432">
        <v>-1</v>
      </c>
      <c r="BF432">
        <v>-1</v>
      </c>
      <c r="BG432">
        <v>-1</v>
      </c>
      <c r="BH432" t="s">
        <v>159</v>
      </c>
      <c r="BI432">
        <v>-1</v>
      </c>
      <c r="BJ432">
        <v>-1</v>
      </c>
      <c r="BK432">
        <v>-1</v>
      </c>
      <c r="BL432">
        <v>-1</v>
      </c>
      <c r="BM432" t="s">
        <v>107</v>
      </c>
    </row>
    <row r="433" spans="1:65" hidden="1" x14ac:dyDescent="0.2">
      <c r="A433">
        <v>10432</v>
      </c>
      <c r="B433" t="s">
        <v>65</v>
      </c>
      <c r="C433" s="1">
        <v>45356</v>
      </c>
      <c r="D433" t="s">
        <v>70</v>
      </c>
      <c r="E433">
        <v>2005</v>
      </c>
      <c r="F433" t="s">
        <v>89</v>
      </c>
      <c r="G433" t="s">
        <v>1610</v>
      </c>
      <c r="H433" t="s">
        <v>70</v>
      </c>
      <c r="I433" t="s">
        <v>70</v>
      </c>
      <c r="J433" t="s">
        <v>100</v>
      </c>
      <c r="K433" t="s">
        <v>72</v>
      </c>
      <c r="L433">
        <v>1295</v>
      </c>
      <c r="M433" t="s">
        <v>73</v>
      </c>
      <c r="N433" t="s">
        <v>93</v>
      </c>
      <c r="O433" t="s">
        <v>75</v>
      </c>
      <c r="P433" t="s">
        <v>76</v>
      </c>
      <c r="Q433" t="s">
        <v>77</v>
      </c>
      <c r="R433" t="s">
        <v>75</v>
      </c>
      <c r="S433" t="s">
        <v>70</v>
      </c>
      <c r="T433">
        <v>42</v>
      </c>
      <c r="U433" t="s">
        <v>1611</v>
      </c>
      <c r="V433" t="s">
        <v>177</v>
      </c>
      <c r="W433" t="s">
        <v>1612</v>
      </c>
      <c r="X433">
        <v>420</v>
      </c>
      <c r="Y433" t="s">
        <v>138</v>
      </c>
      <c r="Z433">
        <v>68</v>
      </c>
      <c r="AA433" s="1">
        <v>20478</v>
      </c>
      <c r="AB433" t="s">
        <v>97</v>
      </c>
      <c r="AC433" t="s">
        <v>77</v>
      </c>
      <c r="AD433" t="s">
        <v>70</v>
      </c>
      <c r="AE433">
        <v>4</v>
      </c>
      <c r="AF433">
        <v>16</v>
      </c>
      <c r="AG433" t="s">
        <v>124</v>
      </c>
      <c r="AH433" t="s">
        <v>85</v>
      </c>
      <c r="AI433">
        <v>0</v>
      </c>
      <c r="AJ433" t="s">
        <v>75</v>
      </c>
      <c r="AK433" t="s">
        <v>75</v>
      </c>
      <c r="AL433" t="s">
        <v>75</v>
      </c>
      <c r="AM433" t="s">
        <v>70</v>
      </c>
      <c r="AN433" t="s">
        <v>86</v>
      </c>
      <c r="AO433" t="s">
        <v>70</v>
      </c>
      <c r="AP433" t="s">
        <v>75</v>
      </c>
      <c r="AQ433" t="s">
        <v>75</v>
      </c>
      <c r="AR433" t="s">
        <v>77</v>
      </c>
      <c r="AS433">
        <v>6150</v>
      </c>
      <c r="AT433">
        <v>500</v>
      </c>
      <c r="AU433" t="s">
        <v>75</v>
      </c>
      <c r="AV433" t="s">
        <v>75</v>
      </c>
      <c r="AW433" t="s">
        <v>87</v>
      </c>
      <c r="AX433" t="s">
        <v>70</v>
      </c>
      <c r="AY433">
        <v>66.08</v>
      </c>
      <c r="AZ433">
        <v>717.95</v>
      </c>
      <c r="BA433">
        <v>1</v>
      </c>
      <c r="BB433">
        <v>8500</v>
      </c>
      <c r="BC433" t="s">
        <v>88</v>
      </c>
      <c r="BD433">
        <v>-1</v>
      </c>
      <c r="BE433">
        <v>-1</v>
      </c>
      <c r="BF433">
        <v>-1</v>
      </c>
      <c r="BG433">
        <v>-1</v>
      </c>
      <c r="BH433" t="s">
        <v>159</v>
      </c>
      <c r="BI433">
        <v>-1</v>
      </c>
      <c r="BJ433">
        <v>-1</v>
      </c>
      <c r="BK433">
        <v>-1</v>
      </c>
      <c r="BL433">
        <v>-1</v>
      </c>
      <c r="BM433" t="s">
        <v>107</v>
      </c>
    </row>
    <row r="434" spans="1:65" x14ac:dyDescent="0.2">
      <c r="A434">
        <v>10433</v>
      </c>
      <c r="B434" t="s">
        <v>65</v>
      </c>
      <c r="C434" s="1">
        <v>45356</v>
      </c>
      <c r="D434" t="s">
        <v>70</v>
      </c>
      <c r="E434">
        <v>2008</v>
      </c>
      <c r="F434" t="s">
        <v>141</v>
      </c>
      <c r="G434" t="s">
        <v>446</v>
      </c>
      <c r="H434" t="s">
        <v>70</v>
      </c>
      <c r="I434" t="s">
        <v>70</v>
      </c>
      <c r="J434" t="s">
        <v>100</v>
      </c>
      <c r="K434" t="s">
        <v>72</v>
      </c>
      <c r="L434">
        <v>1339</v>
      </c>
      <c r="M434" t="s">
        <v>73</v>
      </c>
      <c r="N434" t="s">
        <v>93</v>
      </c>
      <c r="O434" t="s">
        <v>75</v>
      </c>
      <c r="P434" t="s">
        <v>76</v>
      </c>
      <c r="Q434" t="s">
        <v>77</v>
      </c>
      <c r="R434" t="s">
        <v>75</v>
      </c>
      <c r="S434" t="s">
        <v>70</v>
      </c>
      <c r="T434">
        <v>8</v>
      </c>
      <c r="U434" t="s">
        <v>1613</v>
      </c>
      <c r="V434" t="s">
        <v>265</v>
      </c>
      <c r="W434" t="s">
        <v>834</v>
      </c>
      <c r="X434">
        <v>7020</v>
      </c>
      <c r="Y434" t="s">
        <v>158</v>
      </c>
      <c r="Z434">
        <v>69</v>
      </c>
      <c r="AA434" s="1">
        <v>20113</v>
      </c>
      <c r="AB434" t="s">
        <v>97</v>
      </c>
      <c r="AC434" t="s">
        <v>77</v>
      </c>
      <c r="AD434" t="s">
        <v>70</v>
      </c>
      <c r="AE434">
        <v>4</v>
      </c>
      <c r="AF434">
        <v>16</v>
      </c>
      <c r="AG434" t="s">
        <v>124</v>
      </c>
      <c r="AH434" t="s">
        <v>85</v>
      </c>
      <c r="AI434">
        <v>0</v>
      </c>
      <c r="AJ434" t="s">
        <v>75</v>
      </c>
      <c r="AK434" t="s">
        <v>75</v>
      </c>
      <c r="AL434" t="s">
        <v>75</v>
      </c>
      <c r="AM434" t="s">
        <v>70</v>
      </c>
      <c r="AN434" t="s">
        <v>86</v>
      </c>
      <c r="AO434" t="s">
        <v>70</v>
      </c>
      <c r="AP434" t="s">
        <v>75</v>
      </c>
      <c r="AQ434" t="s">
        <v>75</v>
      </c>
      <c r="AR434" t="s">
        <v>77</v>
      </c>
      <c r="AS434">
        <v>6950</v>
      </c>
      <c r="AT434">
        <v>500</v>
      </c>
      <c r="AU434" t="s">
        <v>75</v>
      </c>
      <c r="AV434" t="s">
        <v>75</v>
      </c>
      <c r="AW434" t="s">
        <v>87</v>
      </c>
      <c r="AX434" t="s">
        <v>70</v>
      </c>
      <c r="AY434">
        <v>52.8</v>
      </c>
      <c r="AZ434">
        <v>573.9</v>
      </c>
      <c r="BA434">
        <v>150</v>
      </c>
      <c r="BB434">
        <v>10150</v>
      </c>
      <c r="BC434" t="s">
        <v>88</v>
      </c>
      <c r="BD434">
        <v>57.7</v>
      </c>
      <c r="BE434">
        <v>647.54999999999995</v>
      </c>
      <c r="BF434">
        <v>4950</v>
      </c>
      <c r="BG434">
        <v>7920</v>
      </c>
      <c r="BH434" t="s">
        <v>88</v>
      </c>
      <c r="BI434">
        <v>49.51</v>
      </c>
      <c r="BJ434">
        <v>535.53</v>
      </c>
      <c r="BK434">
        <v>3300</v>
      </c>
      <c r="BL434">
        <v>8800</v>
      </c>
      <c r="BM434" t="s">
        <v>88</v>
      </c>
    </row>
    <row r="435" spans="1:65" hidden="1" x14ac:dyDescent="0.2">
      <c r="A435">
        <v>10434</v>
      </c>
      <c r="B435" t="s">
        <v>65</v>
      </c>
      <c r="C435" s="1">
        <v>45356</v>
      </c>
      <c r="D435" t="s">
        <v>70</v>
      </c>
      <c r="E435">
        <v>2005</v>
      </c>
      <c r="F435" t="s">
        <v>141</v>
      </c>
      <c r="G435" t="s">
        <v>1614</v>
      </c>
      <c r="H435" t="s">
        <v>70</v>
      </c>
      <c r="I435" t="s">
        <v>70</v>
      </c>
      <c r="J435" t="s">
        <v>111</v>
      </c>
      <c r="K435" t="s">
        <v>72</v>
      </c>
      <c r="L435">
        <v>2997</v>
      </c>
      <c r="M435" t="s">
        <v>144</v>
      </c>
      <c r="N435" t="s">
        <v>74</v>
      </c>
      <c r="O435" t="s">
        <v>75</v>
      </c>
      <c r="P435" t="s">
        <v>76</v>
      </c>
      <c r="Q435" t="s">
        <v>77</v>
      </c>
      <c r="R435" t="s">
        <v>75</v>
      </c>
      <c r="S435" t="s">
        <v>70</v>
      </c>
      <c r="T435">
        <v>23</v>
      </c>
      <c r="U435" t="s">
        <v>749</v>
      </c>
      <c r="V435" t="s">
        <v>225</v>
      </c>
      <c r="W435" t="s">
        <v>874</v>
      </c>
      <c r="X435">
        <v>2023</v>
      </c>
      <c r="Y435" t="s">
        <v>116</v>
      </c>
      <c r="Z435">
        <v>40</v>
      </c>
      <c r="AA435" s="1">
        <v>30705</v>
      </c>
      <c r="AB435" t="s">
        <v>97</v>
      </c>
      <c r="AC435" t="s">
        <v>77</v>
      </c>
      <c r="AD435" t="s">
        <v>70</v>
      </c>
      <c r="AE435">
        <v>4</v>
      </c>
      <c r="AF435">
        <v>16</v>
      </c>
      <c r="AG435" t="s">
        <v>124</v>
      </c>
      <c r="AH435" t="s">
        <v>148</v>
      </c>
      <c r="AI435">
        <v>0</v>
      </c>
      <c r="AJ435" t="s">
        <v>75</v>
      </c>
      <c r="AK435" t="s">
        <v>75</v>
      </c>
      <c r="AL435" t="s">
        <v>75</v>
      </c>
      <c r="AM435" t="s">
        <v>70</v>
      </c>
      <c r="AN435" t="s">
        <v>86</v>
      </c>
      <c r="AO435" t="s">
        <v>70</v>
      </c>
      <c r="AP435" t="s">
        <v>75</v>
      </c>
      <c r="AQ435" t="s">
        <v>75</v>
      </c>
      <c r="AR435" t="s">
        <v>77</v>
      </c>
      <c r="AS435">
        <v>7900</v>
      </c>
      <c r="AT435">
        <v>500</v>
      </c>
      <c r="AU435" t="s">
        <v>75</v>
      </c>
      <c r="AV435" t="s">
        <v>75</v>
      </c>
      <c r="AW435" t="s">
        <v>87</v>
      </c>
      <c r="AX435" t="s">
        <v>70</v>
      </c>
      <c r="AY435">
        <v>-1</v>
      </c>
      <c r="AZ435">
        <v>-1</v>
      </c>
      <c r="BA435">
        <v>-1</v>
      </c>
      <c r="BB435">
        <v>-1</v>
      </c>
      <c r="BC435" t="s">
        <v>159</v>
      </c>
      <c r="BD435">
        <v>-1</v>
      </c>
      <c r="BE435">
        <v>-1</v>
      </c>
      <c r="BF435">
        <v>-1</v>
      </c>
      <c r="BG435">
        <v>-1</v>
      </c>
      <c r="BH435" t="s">
        <v>159</v>
      </c>
      <c r="BI435">
        <v>112.53</v>
      </c>
      <c r="BJ435">
        <v>1222.98</v>
      </c>
      <c r="BK435">
        <v>3900</v>
      </c>
      <c r="BL435">
        <v>10450</v>
      </c>
      <c r="BM435" t="s">
        <v>98</v>
      </c>
    </row>
    <row r="436" spans="1:65" hidden="1" x14ac:dyDescent="0.2">
      <c r="A436">
        <v>10435</v>
      </c>
      <c r="B436" t="s">
        <v>65</v>
      </c>
      <c r="C436" s="1">
        <v>45356</v>
      </c>
      <c r="D436" t="s">
        <v>1615</v>
      </c>
      <c r="E436">
        <v>2008</v>
      </c>
      <c r="F436" t="s">
        <v>89</v>
      </c>
      <c r="G436" t="s">
        <v>250</v>
      </c>
      <c r="H436" t="s">
        <v>888</v>
      </c>
      <c r="I436" t="s">
        <v>315</v>
      </c>
      <c r="J436" t="s">
        <v>71</v>
      </c>
      <c r="K436" t="s">
        <v>72</v>
      </c>
      <c r="L436">
        <v>2362</v>
      </c>
      <c r="M436" t="s">
        <v>144</v>
      </c>
      <c r="N436" t="s">
        <v>93</v>
      </c>
      <c r="O436" t="s">
        <v>75</v>
      </c>
      <c r="P436" t="s">
        <v>76</v>
      </c>
      <c r="Q436" t="s">
        <v>77</v>
      </c>
      <c r="R436" t="s">
        <v>75</v>
      </c>
      <c r="S436" t="s">
        <v>398</v>
      </c>
      <c r="T436">
        <v>14</v>
      </c>
      <c r="U436" t="s">
        <v>1616</v>
      </c>
      <c r="V436" t="s">
        <v>177</v>
      </c>
      <c r="W436" t="s">
        <v>663</v>
      </c>
      <c r="X436">
        <v>1062</v>
      </c>
      <c r="Y436" t="s">
        <v>116</v>
      </c>
      <c r="Z436">
        <v>46</v>
      </c>
      <c r="AA436" s="1">
        <v>28514</v>
      </c>
      <c r="AB436" t="s">
        <v>97</v>
      </c>
      <c r="AC436" t="s">
        <v>77</v>
      </c>
      <c r="AD436" t="s">
        <v>70</v>
      </c>
      <c r="AE436">
        <v>4</v>
      </c>
      <c r="AF436">
        <v>16</v>
      </c>
      <c r="AG436" t="s">
        <v>124</v>
      </c>
      <c r="AH436" t="s">
        <v>148</v>
      </c>
      <c r="AI436">
        <v>0</v>
      </c>
      <c r="AJ436" t="s">
        <v>75</v>
      </c>
      <c r="AK436" t="s">
        <v>75</v>
      </c>
      <c r="AL436" t="s">
        <v>75</v>
      </c>
      <c r="AM436" t="s">
        <v>70</v>
      </c>
      <c r="AN436" t="s">
        <v>86</v>
      </c>
      <c r="AO436" t="s">
        <v>70</v>
      </c>
      <c r="AP436" t="s">
        <v>75</v>
      </c>
      <c r="AQ436" t="s">
        <v>75</v>
      </c>
      <c r="AR436" t="s">
        <v>77</v>
      </c>
      <c r="AS436">
        <v>8400</v>
      </c>
      <c r="AT436">
        <v>500</v>
      </c>
      <c r="AU436" t="s">
        <v>75</v>
      </c>
      <c r="AV436" t="s">
        <v>75</v>
      </c>
      <c r="AW436" t="s">
        <v>87</v>
      </c>
      <c r="AX436" t="s">
        <v>70</v>
      </c>
      <c r="AY436">
        <v>-1</v>
      </c>
      <c r="AZ436">
        <v>-1</v>
      </c>
      <c r="BA436">
        <v>-1</v>
      </c>
      <c r="BB436">
        <v>-1</v>
      </c>
      <c r="BC436" t="s">
        <v>159</v>
      </c>
      <c r="BD436">
        <v>73.12</v>
      </c>
      <c r="BE436">
        <v>820.49</v>
      </c>
      <c r="BF436">
        <v>5250</v>
      </c>
      <c r="BG436">
        <v>8400</v>
      </c>
      <c r="BH436" t="s">
        <v>88</v>
      </c>
      <c r="BI436">
        <v>143.97999999999999</v>
      </c>
      <c r="BJ436">
        <v>1566.1</v>
      </c>
      <c r="BK436">
        <v>3500</v>
      </c>
      <c r="BL436">
        <v>9350</v>
      </c>
      <c r="BM436" t="s">
        <v>88</v>
      </c>
    </row>
    <row r="437" spans="1:65" x14ac:dyDescent="0.2">
      <c r="A437">
        <v>10436</v>
      </c>
      <c r="B437" t="s">
        <v>65</v>
      </c>
      <c r="C437" s="1">
        <v>45356</v>
      </c>
      <c r="D437" t="s">
        <v>70</v>
      </c>
      <c r="E437">
        <v>2006</v>
      </c>
      <c r="F437" t="s">
        <v>118</v>
      </c>
      <c r="G437" t="s">
        <v>119</v>
      </c>
      <c r="H437" t="s">
        <v>70</v>
      </c>
      <c r="I437" t="s">
        <v>70</v>
      </c>
      <c r="J437" t="s">
        <v>71</v>
      </c>
      <c r="K437" t="s">
        <v>72</v>
      </c>
      <c r="L437">
        <v>1991</v>
      </c>
      <c r="M437" t="s">
        <v>441</v>
      </c>
      <c r="N437" t="s">
        <v>93</v>
      </c>
      <c r="O437" t="s">
        <v>75</v>
      </c>
      <c r="P437" t="s">
        <v>76</v>
      </c>
      <c r="Q437" t="s">
        <v>77</v>
      </c>
      <c r="R437" t="s">
        <v>75</v>
      </c>
      <c r="S437" t="s">
        <v>70</v>
      </c>
      <c r="T437">
        <v>16</v>
      </c>
      <c r="U437" t="s">
        <v>1617</v>
      </c>
      <c r="V437" t="s">
        <v>194</v>
      </c>
      <c r="W437" t="s">
        <v>305</v>
      </c>
      <c r="X437">
        <v>2016</v>
      </c>
      <c r="Y437" t="s">
        <v>116</v>
      </c>
      <c r="Z437">
        <v>43</v>
      </c>
      <c r="AA437" s="1">
        <v>29610</v>
      </c>
      <c r="AB437" t="s">
        <v>97</v>
      </c>
      <c r="AC437" t="s">
        <v>77</v>
      </c>
      <c r="AD437" t="s">
        <v>70</v>
      </c>
      <c r="AE437">
        <v>4</v>
      </c>
      <c r="AF437">
        <v>16</v>
      </c>
      <c r="AG437" t="s">
        <v>124</v>
      </c>
      <c r="AH437" t="s">
        <v>85</v>
      </c>
      <c r="AI437">
        <v>1</v>
      </c>
      <c r="AJ437" t="s">
        <v>77</v>
      </c>
      <c r="AK437" t="s">
        <v>77</v>
      </c>
      <c r="AL437" t="s">
        <v>77</v>
      </c>
      <c r="AM437">
        <v>12</v>
      </c>
      <c r="AN437" s="1">
        <v>44957</v>
      </c>
      <c r="AO437" t="s">
        <v>106</v>
      </c>
      <c r="AP437" t="s">
        <v>75</v>
      </c>
      <c r="AQ437" t="s">
        <v>75</v>
      </c>
      <c r="AR437" t="s">
        <v>77</v>
      </c>
      <c r="AS437">
        <v>8800</v>
      </c>
      <c r="AT437">
        <v>500</v>
      </c>
      <c r="AU437" t="s">
        <v>75</v>
      </c>
      <c r="AV437" t="s">
        <v>75</v>
      </c>
      <c r="AW437" t="s">
        <v>87</v>
      </c>
      <c r="AX437" t="s">
        <v>70</v>
      </c>
      <c r="AY437">
        <v>97.42</v>
      </c>
      <c r="AZ437">
        <v>1057.93</v>
      </c>
      <c r="BA437">
        <v>550</v>
      </c>
      <c r="BB437">
        <v>10550</v>
      </c>
      <c r="BC437" t="s">
        <v>88</v>
      </c>
      <c r="BD437">
        <v>96.7</v>
      </c>
      <c r="BE437">
        <v>1084.92</v>
      </c>
      <c r="BF437">
        <v>5625</v>
      </c>
      <c r="BG437">
        <v>9000</v>
      </c>
      <c r="BH437" t="s">
        <v>88</v>
      </c>
      <c r="BI437">
        <v>137.83000000000001</v>
      </c>
      <c r="BJ437">
        <v>1499.04</v>
      </c>
      <c r="BK437">
        <v>3750</v>
      </c>
      <c r="BL437">
        <v>10000</v>
      </c>
      <c r="BM437" t="s">
        <v>88</v>
      </c>
    </row>
    <row r="438" spans="1:65" x14ac:dyDescent="0.2">
      <c r="A438">
        <v>10437</v>
      </c>
      <c r="B438" t="s">
        <v>65</v>
      </c>
      <c r="C438" s="1">
        <v>45356</v>
      </c>
      <c r="D438" t="s">
        <v>1618</v>
      </c>
      <c r="E438">
        <v>2009</v>
      </c>
      <c r="F438" t="s">
        <v>67</v>
      </c>
      <c r="G438" t="s">
        <v>1557</v>
      </c>
      <c r="H438" t="s">
        <v>70</v>
      </c>
      <c r="I438" t="s">
        <v>1028</v>
      </c>
      <c r="J438" t="s">
        <v>1298</v>
      </c>
      <c r="K438" t="s">
        <v>133</v>
      </c>
      <c r="L438">
        <v>2488</v>
      </c>
      <c r="M438" t="s">
        <v>175</v>
      </c>
      <c r="N438" t="s">
        <v>207</v>
      </c>
      <c r="O438" t="s">
        <v>75</v>
      </c>
      <c r="P438" t="s">
        <v>76</v>
      </c>
      <c r="Q438" t="s">
        <v>77</v>
      </c>
      <c r="R438" t="s">
        <v>75</v>
      </c>
      <c r="S438" t="s">
        <v>70</v>
      </c>
      <c r="T438">
        <v>1019</v>
      </c>
      <c r="U438" t="s">
        <v>1619</v>
      </c>
      <c r="V438" t="s">
        <v>80</v>
      </c>
      <c r="W438" t="s">
        <v>1620</v>
      </c>
      <c r="X438">
        <v>4122</v>
      </c>
      <c r="Y438" t="s">
        <v>330</v>
      </c>
      <c r="Z438">
        <v>22</v>
      </c>
      <c r="AA438" s="1">
        <v>37280</v>
      </c>
      <c r="AB438" t="s">
        <v>97</v>
      </c>
      <c r="AC438" t="s">
        <v>77</v>
      </c>
      <c r="AD438" t="s">
        <v>70</v>
      </c>
      <c r="AE438">
        <v>4</v>
      </c>
      <c r="AF438">
        <v>16</v>
      </c>
      <c r="AG438" t="s">
        <v>84</v>
      </c>
      <c r="AH438" t="s">
        <v>148</v>
      </c>
      <c r="AI438">
        <v>0</v>
      </c>
      <c r="AJ438" t="s">
        <v>75</v>
      </c>
      <c r="AK438" t="s">
        <v>75</v>
      </c>
      <c r="AL438" t="s">
        <v>75</v>
      </c>
      <c r="AM438" t="s">
        <v>70</v>
      </c>
      <c r="AN438" t="s">
        <v>86</v>
      </c>
      <c r="AO438" t="s">
        <v>70</v>
      </c>
      <c r="AP438" t="s">
        <v>75</v>
      </c>
      <c r="AQ438" t="s">
        <v>75</v>
      </c>
      <c r="AR438" t="s">
        <v>77</v>
      </c>
      <c r="AS438">
        <v>17800</v>
      </c>
      <c r="AT438">
        <v>500</v>
      </c>
      <c r="AU438" t="s">
        <v>75</v>
      </c>
      <c r="AV438" t="s">
        <v>75</v>
      </c>
      <c r="AW438" t="s">
        <v>87</v>
      </c>
      <c r="AX438" t="s">
        <v>70</v>
      </c>
      <c r="AY438">
        <v>148.05000000000001</v>
      </c>
      <c r="AZ438">
        <v>1607.26</v>
      </c>
      <c r="BA438">
        <v>7300</v>
      </c>
      <c r="BB438">
        <v>21900</v>
      </c>
      <c r="BC438" t="s">
        <v>98</v>
      </c>
      <c r="BD438">
        <v>110.94</v>
      </c>
      <c r="BE438">
        <v>1244.6500000000001</v>
      </c>
      <c r="BF438">
        <v>12000</v>
      </c>
      <c r="BG438">
        <v>19200</v>
      </c>
      <c r="BH438" t="s">
        <v>179</v>
      </c>
      <c r="BI438">
        <v>139.94999999999999</v>
      </c>
      <c r="BJ438">
        <v>1522.13</v>
      </c>
      <c r="BK438">
        <v>7900</v>
      </c>
      <c r="BL438">
        <v>20700</v>
      </c>
      <c r="BM438" t="s">
        <v>88</v>
      </c>
    </row>
    <row r="439" spans="1:65" x14ac:dyDescent="0.2">
      <c r="A439">
        <v>10438</v>
      </c>
      <c r="B439" t="s">
        <v>65</v>
      </c>
      <c r="C439" s="1">
        <v>45356</v>
      </c>
      <c r="D439" t="s">
        <v>1621</v>
      </c>
      <c r="E439">
        <v>2016</v>
      </c>
      <c r="F439" t="s">
        <v>541</v>
      </c>
      <c r="G439" t="s">
        <v>629</v>
      </c>
      <c r="H439" t="s">
        <v>1361</v>
      </c>
      <c r="I439" t="s">
        <v>1622</v>
      </c>
      <c r="J439" t="s">
        <v>92</v>
      </c>
      <c r="K439" t="s">
        <v>72</v>
      </c>
      <c r="L439">
        <v>1999</v>
      </c>
      <c r="M439" t="s">
        <v>245</v>
      </c>
      <c r="N439" t="s">
        <v>93</v>
      </c>
      <c r="O439" t="s">
        <v>75</v>
      </c>
      <c r="P439" t="s">
        <v>76</v>
      </c>
      <c r="Q439" t="s">
        <v>77</v>
      </c>
      <c r="R439" t="s">
        <v>75</v>
      </c>
      <c r="S439" t="s">
        <v>70</v>
      </c>
      <c r="T439" t="s">
        <v>698</v>
      </c>
      <c r="U439" t="s">
        <v>1623</v>
      </c>
      <c r="V439" t="s">
        <v>80</v>
      </c>
      <c r="W439" t="s">
        <v>1624</v>
      </c>
      <c r="X439">
        <v>9018</v>
      </c>
      <c r="Y439" t="s">
        <v>278</v>
      </c>
      <c r="Z439">
        <v>72</v>
      </c>
      <c r="AA439" s="1">
        <v>19017</v>
      </c>
      <c r="AB439" t="s">
        <v>97</v>
      </c>
      <c r="AC439" t="s">
        <v>77</v>
      </c>
      <c r="AD439" t="s">
        <v>70</v>
      </c>
      <c r="AE439">
        <v>4</v>
      </c>
      <c r="AF439">
        <v>16</v>
      </c>
      <c r="AG439" t="s">
        <v>124</v>
      </c>
      <c r="AH439" t="s">
        <v>85</v>
      </c>
      <c r="AI439">
        <v>0</v>
      </c>
      <c r="AJ439" t="s">
        <v>75</v>
      </c>
      <c r="AK439" t="s">
        <v>75</v>
      </c>
      <c r="AL439" t="s">
        <v>75</v>
      </c>
      <c r="AM439" t="s">
        <v>70</v>
      </c>
      <c r="AN439" t="s">
        <v>86</v>
      </c>
      <c r="AO439" t="s">
        <v>70</v>
      </c>
      <c r="AP439" t="s">
        <v>75</v>
      </c>
      <c r="AQ439" t="s">
        <v>75</v>
      </c>
      <c r="AR439" t="s">
        <v>77</v>
      </c>
      <c r="AS439">
        <v>24600</v>
      </c>
      <c r="AT439">
        <v>500</v>
      </c>
      <c r="AU439" t="s">
        <v>75</v>
      </c>
      <c r="AV439" t="s">
        <v>75</v>
      </c>
      <c r="AW439" t="s">
        <v>87</v>
      </c>
      <c r="AX439" t="s">
        <v>70</v>
      </c>
      <c r="AY439">
        <v>83.23</v>
      </c>
      <c r="AZ439">
        <v>903.97</v>
      </c>
      <c r="BA439">
        <v>11025</v>
      </c>
      <c r="BB439">
        <v>33075</v>
      </c>
      <c r="BC439" t="s">
        <v>88</v>
      </c>
      <c r="BD439">
        <v>79.84</v>
      </c>
      <c r="BE439">
        <v>895.87</v>
      </c>
      <c r="BF439">
        <v>15375</v>
      </c>
      <c r="BG439">
        <v>24600</v>
      </c>
      <c r="BH439" t="s">
        <v>88</v>
      </c>
      <c r="BI439">
        <v>71.91</v>
      </c>
      <c r="BJ439">
        <v>779.82</v>
      </c>
      <c r="BK439">
        <v>10250</v>
      </c>
      <c r="BL439">
        <v>26700</v>
      </c>
      <c r="BM439" t="s">
        <v>88</v>
      </c>
    </row>
    <row r="440" spans="1:65" hidden="1" x14ac:dyDescent="0.2">
      <c r="A440">
        <v>10439</v>
      </c>
      <c r="B440" t="s">
        <v>65</v>
      </c>
      <c r="C440" s="1">
        <v>45356</v>
      </c>
      <c r="D440" t="s">
        <v>1625</v>
      </c>
      <c r="E440">
        <v>2001</v>
      </c>
      <c r="F440" t="s">
        <v>269</v>
      </c>
      <c r="G440" t="s">
        <v>1151</v>
      </c>
      <c r="H440" t="s">
        <v>1626</v>
      </c>
      <c r="I440" t="s">
        <v>1627</v>
      </c>
      <c r="J440" t="s">
        <v>1628</v>
      </c>
      <c r="K440" t="s">
        <v>72</v>
      </c>
      <c r="L440">
        <v>1991</v>
      </c>
      <c r="M440" t="s">
        <v>73</v>
      </c>
      <c r="N440" t="s">
        <v>93</v>
      </c>
      <c r="O440" t="s">
        <v>75</v>
      </c>
      <c r="P440" t="s">
        <v>76</v>
      </c>
      <c r="Q440" t="s">
        <v>77</v>
      </c>
      <c r="R440" t="s">
        <v>75</v>
      </c>
      <c r="S440">
        <v>14</v>
      </c>
      <c r="T440">
        <v>258</v>
      </c>
      <c r="U440" t="s">
        <v>1629</v>
      </c>
      <c r="V440" t="s">
        <v>1121</v>
      </c>
      <c r="W440" t="s">
        <v>1630</v>
      </c>
      <c r="X440">
        <v>4500</v>
      </c>
      <c r="Y440" t="s">
        <v>623</v>
      </c>
      <c r="Z440">
        <v>62</v>
      </c>
      <c r="AA440" s="1">
        <v>22670</v>
      </c>
      <c r="AB440" t="s">
        <v>97</v>
      </c>
      <c r="AC440" t="s">
        <v>77</v>
      </c>
      <c r="AD440" t="s">
        <v>70</v>
      </c>
      <c r="AE440">
        <v>4</v>
      </c>
      <c r="AF440">
        <v>16</v>
      </c>
      <c r="AG440" t="s">
        <v>84</v>
      </c>
      <c r="AH440" t="s">
        <v>85</v>
      </c>
      <c r="AI440">
        <v>0</v>
      </c>
      <c r="AJ440" t="s">
        <v>75</v>
      </c>
      <c r="AK440" t="s">
        <v>75</v>
      </c>
      <c r="AL440" t="s">
        <v>75</v>
      </c>
      <c r="AM440" t="s">
        <v>70</v>
      </c>
      <c r="AN440" t="s">
        <v>86</v>
      </c>
      <c r="AO440" t="s">
        <v>70</v>
      </c>
      <c r="AP440" t="s">
        <v>75</v>
      </c>
      <c r="AQ440" t="s">
        <v>75</v>
      </c>
      <c r="AR440" t="s">
        <v>77</v>
      </c>
      <c r="AS440">
        <v>3355</v>
      </c>
      <c r="AT440">
        <v>500</v>
      </c>
      <c r="AU440" t="s">
        <v>75</v>
      </c>
      <c r="AV440" t="s">
        <v>75</v>
      </c>
      <c r="AW440" t="s">
        <v>87</v>
      </c>
      <c r="AX440" t="s">
        <v>70</v>
      </c>
      <c r="AY440">
        <v>-1</v>
      </c>
      <c r="AZ440">
        <v>-1</v>
      </c>
      <c r="BA440">
        <v>1</v>
      </c>
      <c r="BB440">
        <v>7000</v>
      </c>
      <c r="BC440" t="s">
        <v>159</v>
      </c>
      <c r="BD440">
        <v>32.770000000000003</v>
      </c>
      <c r="BE440">
        <v>367.91</v>
      </c>
      <c r="BF440">
        <v>2738</v>
      </c>
      <c r="BG440">
        <v>4380</v>
      </c>
      <c r="BH440" t="s">
        <v>88</v>
      </c>
      <c r="BI440">
        <v>45.58</v>
      </c>
      <c r="BJ440">
        <v>492.61</v>
      </c>
      <c r="BK440">
        <v>1800</v>
      </c>
      <c r="BL440">
        <v>4900</v>
      </c>
      <c r="BM440" t="s">
        <v>88</v>
      </c>
    </row>
    <row r="441" spans="1:65" hidden="1" x14ac:dyDescent="0.2">
      <c r="A441">
        <v>10440</v>
      </c>
      <c r="B441" t="s">
        <v>65</v>
      </c>
      <c r="C441" s="1">
        <v>45356</v>
      </c>
      <c r="D441" t="s">
        <v>1631</v>
      </c>
      <c r="E441">
        <v>2010</v>
      </c>
      <c r="F441" t="s">
        <v>89</v>
      </c>
      <c r="G441" t="s">
        <v>356</v>
      </c>
      <c r="H441" t="s">
        <v>70</v>
      </c>
      <c r="I441" t="s">
        <v>357</v>
      </c>
      <c r="J441" t="s">
        <v>100</v>
      </c>
      <c r="K441" t="s">
        <v>72</v>
      </c>
      <c r="L441">
        <v>1798</v>
      </c>
      <c r="M441" t="s">
        <v>228</v>
      </c>
      <c r="N441" t="s">
        <v>164</v>
      </c>
      <c r="O441" t="s">
        <v>75</v>
      </c>
      <c r="P441" t="s">
        <v>76</v>
      </c>
      <c r="Q441" t="s">
        <v>77</v>
      </c>
      <c r="R441" t="s">
        <v>75</v>
      </c>
      <c r="S441" t="s">
        <v>70</v>
      </c>
      <c r="T441">
        <v>5</v>
      </c>
      <c r="U441" t="s">
        <v>1632</v>
      </c>
      <c r="V441" t="s">
        <v>80</v>
      </c>
      <c r="W441" t="s">
        <v>470</v>
      </c>
      <c r="X441">
        <v>622</v>
      </c>
      <c r="Y441" t="s">
        <v>116</v>
      </c>
      <c r="Z441">
        <v>37</v>
      </c>
      <c r="AA441" s="1">
        <v>31801</v>
      </c>
      <c r="AB441" t="s">
        <v>97</v>
      </c>
      <c r="AC441" t="s">
        <v>77</v>
      </c>
      <c r="AD441" t="s">
        <v>70</v>
      </c>
      <c r="AE441">
        <v>4</v>
      </c>
      <c r="AF441">
        <v>16</v>
      </c>
      <c r="AG441" t="s">
        <v>84</v>
      </c>
      <c r="AH441" t="s">
        <v>85</v>
      </c>
      <c r="AI441">
        <v>0</v>
      </c>
      <c r="AJ441" t="s">
        <v>75</v>
      </c>
      <c r="AK441" t="s">
        <v>75</v>
      </c>
      <c r="AL441" t="s">
        <v>75</v>
      </c>
      <c r="AM441" t="s">
        <v>70</v>
      </c>
      <c r="AN441" t="s">
        <v>86</v>
      </c>
      <c r="AO441" t="s">
        <v>70</v>
      </c>
      <c r="AP441" t="s">
        <v>75</v>
      </c>
      <c r="AQ441" t="s">
        <v>75</v>
      </c>
      <c r="AR441" t="s">
        <v>77</v>
      </c>
      <c r="AS441">
        <v>12600</v>
      </c>
      <c r="AT441">
        <v>500</v>
      </c>
      <c r="AU441" t="s">
        <v>75</v>
      </c>
      <c r="AV441" t="s">
        <v>75</v>
      </c>
      <c r="AW441" t="s">
        <v>87</v>
      </c>
      <c r="AX441" t="s">
        <v>70</v>
      </c>
      <c r="AY441">
        <v>113.52</v>
      </c>
      <c r="AZ441">
        <v>1232.6099999999999</v>
      </c>
      <c r="BA441">
        <v>3750</v>
      </c>
      <c r="BB441">
        <v>13750</v>
      </c>
      <c r="BC441" t="s">
        <v>88</v>
      </c>
      <c r="BD441">
        <v>97.38</v>
      </c>
      <c r="BE441">
        <v>1092.58</v>
      </c>
      <c r="BF441">
        <v>7875</v>
      </c>
      <c r="BG441">
        <v>12600</v>
      </c>
      <c r="BH441" t="s">
        <v>88</v>
      </c>
      <c r="BI441">
        <v>-1</v>
      </c>
      <c r="BJ441">
        <v>-1</v>
      </c>
      <c r="BK441">
        <v>5250</v>
      </c>
      <c r="BL441">
        <v>13950</v>
      </c>
      <c r="BM441" t="s">
        <v>159</v>
      </c>
    </row>
    <row r="442" spans="1:65" hidden="1" x14ac:dyDescent="0.2">
      <c r="A442">
        <v>10441</v>
      </c>
      <c r="B442" t="s">
        <v>65</v>
      </c>
      <c r="C442" s="1">
        <v>45356</v>
      </c>
      <c r="D442" t="s">
        <v>70</v>
      </c>
      <c r="E442">
        <v>2006</v>
      </c>
      <c r="F442" t="s">
        <v>638</v>
      </c>
      <c r="G442" t="s">
        <v>1633</v>
      </c>
      <c r="H442" t="s">
        <v>70</v>
      </c>
      <c r="I442" t="s">
        <v>1634</v>
      </c>
      <c r="J442" t="s">
        <v>71</v>
      </c>
      <c r="K442" t="s">
        <v>72</v>
      </c>
      <c r="L442">
        <v>5204</v>
      </c>
      <c r="M442" t="s">
        <v>188</v>
      </c>
      <c r="N442" t="s">
        <v>164</v>
      </c>
      <c r="O442" t="s">
        <v>75</v>
      </c>
      <c r="P442" t="s">
        <v>76</v>
      </c>
      <c r="Q442" t="s">
        <v>77</v>
      </c>
      <c r="R442" t="s">
        <v>75</v>
      </c>
      <c r="S442" t="s">
        <v>70</v>
      </c>
      <c r="T442">
        <v>92</v>
      </c>
      <c r="U442" t="s">
        <v>1375</v>
      </c>
      <c r="V442" t="s">
        <v>1494</v>
      </c>
      <c r="W442" t="s">
        <v>320</v>
      </c>
      <c r="X442">
        <v>1051</v>
      </c>
      <c r="Y442" t="s">
        <v>116</v>
      </c>
      <c r="Z442">
        <v>61</v>
      </c>
      <c r="AA442" s="1">
        <v>23035</v>
      </c>
      <c r="AB442" t="s">
        <v>97</v>
      </c>
      <c r="AC442" t="s">
        <v>77</v>
      </c>
      <c r="AD442" t="s">
        <v>70</v>
      </c>
      <c r="AE442">
        <v>4</v>
      </c>
      <c r="AF442">
        <v>16</v>
      </c>
      <c r="AG442" t="s">
        <v>124</v>
      </c>
      <c r="AH442" t="s">
        <v>148</v>
      </c>
      <c r="AI442">
        <v>0</v>
      </c>
      <c r="AJ442" t="s">
        <v>75</v>
      </c>
      <c r="AK442" t="s">
        <v>75</v>
      </c>
      <c r="AL442" t="s">
        <v>75</v>
      </c>
      <c r="AM442" t="s">
        <v>70</v>
      </c>
      <c r="AN442" t="s">
        <v>86</v>
      </c>
      <c r="AO442" t="s">
        <v>70</v>
      </c>
      <c r="AP442" t="s">
        <v>75</v>
      </c>
      <c r="AQ442" t="s">
        <v>75</v>
      </c>
      <c r="AR442" t="s">
        <v>77</v>
      </c>
      <c r="AS442">
        <v>19920</v>
      </c>
      <c r="AT442">
        <v>500</v>
      </c>
      <c r="AU442" t="s">
        <v>75</v>
      </c>
      <c r="AV442" t="s">
        <v>75</v>
      </c>
      <c r="AW442" t="s">
        <v>87</v>
      </c>
      <c r="AX442" t="s">
        <v>70</v>
      </c>
      <c r="AY442">
        <v>154.84</v>
      </c>
      <c r="AZ442">
        <v>1680.99</v>
      </c>
      <c r="BA442">
        <v>6775</v>
      </c>
      <c r="BB442">
        <v>20325</v>
      </c>
      <c r="BC442" t="s">
        <v>88</v>
      </c>
      <c r="BD442">
        <v>91.85</v>
      </c>
      <c r="BE442">
        <v>1030.5999999999999</v>
      </c>
      <c r="BF442">
        <v>12450</v>
      </c>
      <c r="BG442">
        <v>19920</v>
      </c>
      <c r="BH442" t="s">
        <v>88</v>
      </c>
      <c r="BI442">
        <v>-1</v>
      </c>
      <c r="BJ442">
        <v>-1</v>
      </c>
      <c r="BK442">
        <v>-1</v>
      </c>
      <c r="BL442">
        <v>-1</v>
      </c>
      <c r="BM442" t="s">
        <v>159</v>
      </c>
    </row>
    <row r="443" spans="1:65" x14ac:dyDescent="0.2">
      <c r="A443">
        <v>10442</v>
      </c>
      <c r="B443" t="s">
        <v>65</v>
      </c>
      <c r="C443" s="1">
        <v>45356</v>
      </c>
      <c r="D443" t="s">
        <v>70</v>
      </c>
      <c r="E443">
        <v>2009</v>
      </c>
      <c r="F443" t="s">
        <v>434</v>
      </c>
      <c r="G443" t="s">
        <v>1635</v>
      </c>
      <c r="H443" t="s">
        <v>332</v>
      </c>
      <c r="I443" t="s">
        <v>1636</v>
      </c>
      <c r="J443" t="s">
        <v>92</v>
      </c>
      <c r="K443" t="s">
        <v>72</v>
      </c>
      <c r="L443">
        <v>3700</v>
      </c>
      <c r="M443" t="s">
        <v>73</v>
      </c>
      <c r="N443" t="s">
        <v>74</v>
      </c>
      <c r="O443" t="s">
        <v>75</v>
      </c>
      <c r="P443" t="s">
        <v>76</v>
      </c>
      <c r="Q443" t="s">
        <v>77</v>
      </c>
      <c r="R443" t="s">
        <v>75</v>
      </c>
      <c r="S443" t="s">
        <v>70</v>
      </c>
      <c r="T443">
        <v>5</v>
      </c>
      <c r="U443" t="s">
        <v>1637</v>
      </c>
      <c r="V443" t="s">
        <v>225</v>
      </c>
      <c r="W443" t="s">
        <v>277</v>
      </c>
      <c r="X443">
        <v>9310</v>
      </c>
      <c r="Y443" t="s">
        <v>278</v>
      </c>
      <c r="Z443">
        <v>34</v>
      </c>
      <c r="AA443" s="1">
        <v>32897</v>
      </c>
      <c r="AB443" t="s">
        <v>97</v>
      </c>
      <c r="AC443" t="s">
        <v>77</v>
      </c>
      <c r="AD443" t="s">
        <v>70</v>
      </c>
      <c r="AE443">
        <v>4</v>
      </c>
      <c r="AF443">
        <v>16</v>
      </c>
      <c r="AG443" t="s">
        <v>84</v>
      </c>
      <c r="AH443" t="s">
        <v>85</v>
      </c>
      <c r="AI443">
        <v>0</v>
      </c>
      <c r="AJ443" t="s">
        <v>75</v>
      </c>
      <c r="AK443" t="s">
        <v>75</v>
      </c>
      <c r="AL443" t="s">
        <v>75</v>
      </c>
      <c r="AM443" t="s">
        <v>70</v>
      </c>
      <c r="AN443" t="s">
        <v>86</v>
      </c>
      <c r="AO443" t="s">
        <v>70</v>
      </c>
      <c r="AP443" t="s">
        <v>75</v>
      </c>
      <c r="AQ443" t="s">
        <v>75</v>
      </c>
      <c r="AR443" t="s">
        <v>77</v>
      </c>
      <c r="AS443">
        <v>14100</v>
      </c>
      <c r="AT443">
        <v>500</v>
      </c>
      <c r="AU443" t="s">
        <v>75</v>
      </c>
      <c r="AV443" t="s">
        <v>75</v>
      </c>
      <c r="AW443" t="s">
        <v>87</v>
      </c>
      <c r="AX443" t="s">
        <v>70</v>
      </c>
      <c r="AY443">
        <v>77.44</v>
      </c>
      <c r="AZ443">
        <v>841.15</v>
      </c>
      <c r="BA443">
        <v>4500</v>
      </c>
      <c r="BB443">
        <v>14500</v>
      </c>
      <c r="BC443" t="s">
        <v>88</v>
      </c>
      <c r="BD443">
        <v>92.53</v>
      </c>
      <c r="BE443">
        <v>1038.27</v>
      </c>
      <c r="BF443">
        <v>8813</v>
      </c>
      <c r="BG443">
        <v>14100</v>
      </c>
      <c r="BH443" t="s">
        <v>88</v>
      </c>
      <c r="BI443">
        <v>68.34</v>
      </c>
      <c r="BJ443">
        <v>740.89</v>
      </c>
      <c r="BK443">
        <v>5900</v>
      </c>
      <c r="BL443">
        <v>15550</v>
      </c>
      <c r="BM443" t="s">
        <v>88</v>
      </c>
    </row>
    <row r="444" spans="1:65" hidden="1" x14ac:dyDescent="0.2">
      <c r="A444">
        <v>10443</v>
      </c>
      <c r="B444" t="s">
        <v>65</v>
      </c>
      <c r="C444" s="1">
        <v>45356</v>
      </c>
      <c r="D444" t="s">
        <v>1638</v>
      </c>
      <c r="E444">
        <v>2003</v>
      </c>
      <c r="F444" t="s">
        <v>118</v>
      </c>
      <c r="G444" t="s">
        <v>735</v>
      </c>
      <c r="H444" t="s">
        <v>70</v>
      </c>
      <c r="I444" t="s">
        <v>70</v>
      </c>
      <c r="J444" t="s">
        <v>153</v>
      </c>
      <c r="K444" t="s">
        <v>72</v>
      </c>
      <c r="L444">
        <v>1308</v>
      </c>
      <c r="M444" t="s">
        <v>73</v>
      </c>
      <c r="N444" t="s">
        <v>74</v>
      </c>
      <c r="O444" t="s">
        <v>75</v>
      </c>
      <c r="P444" t="s">
        <v>76</v>
      </c>
      <c r="Q444" t="s">
        <v>77</v>
      </c>
      <c r="R444" t="s">
        <v>75</v>
      </c>
      <c r="S444" t="s">
        <v>70</v>
      </c>
      <c r="T444" t="s">
        <v>338</v>
      </c>
      <c r="U444" t="s">
        <v>1639</v>
      </c>
      <c r="V444" t="s">
        <v>177</v>
      </c>
      <c r="W444" t="s">
        <v>1640</v>
      </c>
      <c r="X444">
        <v>3508</v>
      </c>
      <c r="Y444" t="s">
        <v>82</v>
      </c>
      <c r="Z444">
        <v>21</v>
      </c>
      <c r="AA444" s="1">
        <v>37645</v>
      </c>
      <c r="AB444" t="s">
        <v>254</v>
      </c>
      <c r="AC444" t="s">
        <v>77</v>
      </c>
      <c r="AD444" t="s">
        <v>70</v>
      </c>
      <c r="AE444">
        <v>4</v>
      </c>
      <c r="AF444">
        <v>16</v>
      </c>
      <c r="AG444" t="s">
        <v>124</v>
      </c>
      <c r="AH444" t="s">
        <v>85</v>
      </c>
      <c r="AI444">
        <v>0</v>
      </c>
      <c r="AJ444" t="s">
        <v>75</v>
      </c>
      <c r="AK444" t="s">
        <v>75</v>
      </c>
      <c r="AL444" t="s">
        <v>75</v>
      </c>
      <c r="AM444" t="s">
        <v>70</v>
      </c>
      <c r="AN444" t="s">
        <v>86</v>
      </c>
      <c r="AO444" t="s">
        <v>70</v>
      </c>
      <c r="AP444" t="s">
        <v>75</v>
      </c>
      <c r="AQ444" t="s">
        <v>75</v>
      </c>
      <c r="AR444" t="s">
        <v>77</v>
      </c>
      <c r="AS444">
        <v>8050</v>
      </c>
      <c r="AT444">
        <v>500</v>
      </c>
      <c r="AU444" t="s">
        <v>75</v>
      </c>
      <c r="AV444" t="s">
        <v>75</v>
      </c>
      <c r="AW444" t="s">
        <v>87</v>
      </c>
      <c r="AX444" t="s">
        <v>70</v>
      </c>
      <c r="AY444">
        <v>137.47999999999999</v>
      </c>
      <c r="AZ444">
        <v>1492.65</v>
      </c>
      <c r="BA444">
        <v>1250</v>
      </c>
      <c r="BB444">
        <v>11250</v>
      </c>
      <c r="BC444" t="s">
        <v>88</v>
      </c>
      <c r="BD444">
        <v>-1</v>
      </c>
      <c r="BE444">
        <v>-1</v>
      </c>
      <c r="BF444">
        <v>-1</v>
      </c>
      <c r="BG444">
        <v>-1</v>
      </c>
      <c r="BH444" t="s">
        <v>149</v>
      </c>
      <c r="BI444">
        <v>-1</v>
      </c>
      <c r="BJ444">
        <v>-1</v>
      </c>
      <c r="BK444">
        <v>-1</v>
      </c>
      <c r="BL444">
        <v>-1</v>
      </c>
      <c r="BM444" t="s">
        <v>306</v>
      </c>
    </row>
    <row r="445" spans="1:65" x14ac:dyDescent="0.2">
      <c r="A445">
        <v>10444</v>
      </c>
      <c r="B445" t="s">
        <v>65</v>
      </c>
      <c r="C445" s="1">
        <v>45356</v>
      </c>
      <c r="D445" t="s">
        <v>1641</v>
      </c>
      <c r="E445">
        <v>2006</v>
      </c>
      <c r="F445" t="s">
        <v>269</v>
      </c>
      <c r="G445" t="s">
        <v>1642</v>
      </c>
      <c r="H445" t="s">
        <v>70</v>
      </c>
      <c r="I445" t="s">
        <v>1643</v>
      </c>
      <c r="J445" t="s">
        <v>100</v>
      </c>
      <c r="K445" t="s">
        <v>72</v>
      </c>
      <c r="L445">
        <v>1596</v>
      </c>
      <c r="M445" t="s">
        <v>175</v>
      </c>
      <c r="N445" t="s">
        <v>93</v>
      </c>
      <c r="O445" t="s">
        <v>75</v>
      </c>
      <c r="P445" t="s">
        <v>76</v>
      </c>
      <c r="Q445" t="s">
        <v>77</v>
      </c>
      <c r="R445" t="s">
        <v>75</v>
      </c>
      <c r="S445" t="s">
        <v>70</v>
      </c>
      <c r="T445">
        <v>331</v>
      </c>
      <c r="U445" t="s">
        <v>1644</v>
      </c>
      <c r="V445" t="s">
        <v>80</v>
      </c>
      <c r="W445" t="s">
        <v>1645</v>
      </c>
      <c r="X445">
        <v>9812</v>
      </c>
      <c r="Y445" t="s">
        <v>835</v>
      </c>
      <c r="Z445">
        <v>47</v>
      </c>
      <c r="AA445" s="1">
        <v>28149</v>
      </c>
      <c r="AB445" t="s">
        <v>97</v>
      </c>
      <c r="AC445" t="s">
        <v>77</v>
      </c>
      <c r="AD445" t="s">
        <v>70</v>
      </c>
      <c r="AE445">
        <v>4</v>
      </c>
      <c r="AF445">
        <v>16</v>
      </c>
      <c r="AG445" t="s">
        <v>84</v>
      </c>
      <c r="AH445" t="s">
        <v>85</v>
      </c>
      <c r="AI445">
        <v>0</v>
      </c>
      <c r="AJ445" t="s">
        <v>75</v>
      </c>
      <c r="AK445" t="s">
        <v>75</v>
      </c>
      <c r="AL445" t="s">
        <v>75</v>
      </c>
      <c r="AM445" t="s">
        <v>70</v>
      </c>
      <c r="AN445" t="s">
        <v>86</v>
      </c>
      <c r="AO445" t="s">
        <v>70</v>
      </c>
      <c r="AP445" t="s">
        <v>75</v>
      </c>
      <c r="AQ445" t="s">
        <v>75</v>
      </c>
      <c r="AR445" t="s">
        <v>77</v>
      </c>
      <c r="AS445">
        <v>5900</v>
      </c>
      <c r="AT445">
        <v>500</v>
      </c>
      <c r="AU445" t="s">
        <v>75</v>
      </c>
      <c r="AV445" t="s">
        <v>75</v>
      </c>
      <c r="AW445" t="s">
        <v>87</v>
      </c>
      <c r="AX445" t="s">
        <v>70</v>
      </c>
      <c r="AY445">
        <v>53.06</v>
      </c>
      <c r="AZ445">
        <v>576.66999999999996</v>
      </c>
      <c r="BA445">
        <v>1</v>
      </c>
      <c r="BB445">
        <v>8950</v>
      </c>
      <c r="BC445" t="s">
        <v>88</v>
      </c>
      <c r="BD445">
        <v>48.88</v>
      </c>
      <c r="BE445">
        <v>548.69000000000005</v>
      </c>
      <c r="BF445">
        <v>4013</v>
      </c>
      <c r="BG445">
        <v>6420</v>
      </c>
      <c r="BH445" t="s">
        <v>98</v>
      </c>
      <c r="BI445">
        <v>50.5</v>
      </c>
      <c r="BJ445">
        <v>546.27</v>
      </c>
      <c r="BK445">
        <v>2600</v>
      </c>
      <c r="BL445">
        <v>7050</v>
      </c>
      <c r="BM445" t="s">
        <v>88</v>
      </c>
    </row>
    <row r="446" spans="1:65" x14ac:dyDescent="0.2">
      <c r="A446">
        <v>10445</v>
      </c>
      <c r="B446" t="s">
        <v>65</v>
      </c>
      <c r="C446" s="1">
        <v>45356</v>
      </c>
      <c r="D446" t="s">
        <v>1646</v>
      </c>
      <c r="E446">
        <v>2016</v>
      </c>
      <c r="F446" t="s">
        <v>89</v>
      </c>
      <c r="G446" t="s">
        <v>250</v>
      </c>
      <c r="H446" t="s">
        <v>1647</v>
      </c>
      <c r="I446" t="s">
        <v>582</v>
      </c>
      <c r="J446" t="s">
        <v>71</v>
      </c>
      <c r="K446" t="s">
        <v>72</v>
      </c>
      <c r="L446">
        <v>2494</v>
      </c>
      <c r="M446" t="s">
        <v>228</v>
      </c>
      <c r="N446" t="s">
        <v>93</v>
      </c>
      <c r="O446" t="s">
        <v>75</v>
      </c>
      <c r="P446" t="s">
        <v>76</v>
      </c>
      <c r="Q446" t="s">
        <v>77</v>
      </c>
      <c r="R446" t="s">
        <v>75</v>
      </c>
      <c r="S446" t="s">
        <v>70</v>
      </c>
      <c r="T446">
        <v>14</v>
      </c>
      <c r="U446" t="s">
        <v>1648</v>
      </c>
      <c r="V446" t="s">
        <v>177</v>
      </c>
      <c r="W446" t="s">
        <v>896</v>
      </c>
      <c r="X446">
        <v>2112</v>
      </c>
      <c r="Y446" t="s">
        <v>116</v>
      </c>
      <c r="Z446">
        <v>25</v>
      </c>
      <c r="AA446" s="1">
        <v>36184</v>
      </c>
      <c r="AB446" t="s">
        <v>97</v>
      </c>
      <c r="AC446" t="s">
        <v>77</v>
      </c>
      <c r="AD446" t="s">
        <v>70</v>
      </c>
      <c r="AE446">
        <v>4</v>
      </c>
      <c r="AF446">
        <v>16</v>
      </c>
      <c r="AG446" t="s">
        <v>124</v>
      </c>
      <c r="AH446" t="s">
        <v>148</v>
      </c>
      <c r="AI446">
        <v>0</v>
      </c>
      <c r="AJ446" t="s">
        <v>75</v>
      </c>
      <c r="AK446" t="s">
        <v>75</v>
      </c>
      <c r="AL446" t="s">
        <v>75</v>
      </c>
      <c r="AM446" t="s">
        <v>70</v>
      </c>
      <c r="AN446" t="s">
        <v>86</v>
      </c>
      <c r="AO446" t="s">
        <v>70</v>
      </c>
      <c r="AP446" t="s">
        <v>75</v>
      </c>
      <c r="AQ446" t="s">
        <v>75</v>
      </c>
      <c r="AR446" t="s">
        <v>77</v>
      </c>
      <c r="AS446">
        <v>30000</v>
      </c>
      <c r="AT446">
        <v>500</v>
      </c>
      <c r="AU446" t="s">
        <v>75</v>
      </c>
      <c r="AV446" t="s">
        <v>75</v>
      </c>
      <c r="AW446" t="s">
        <v>87</v>
      </c>
      <c r="AX446" t="s">
        <v>70</v>
      </c>
      <c r="AY446">
        <v>213.93</v>
      </c>
      <c r="AZ446">
        <v>2322.0700000000002</v>
      </c>
      <c r="BA446">
        <v>11900</v>
      </c>
      <c r="BB446">
        <v>35700</v>
      </c>
      <c r="BC446" t="s">
        <v>88</v>
      </c>
      <c r="BD446">
        <v>137.72</v>
      </c>
      <c r="BE446">
        <v>1544.93</v>
      </c>
      <c r="BF446">
        <v>18750</v>
      </c>
      <c r="BG446">
        <v>30000</v>
      </c>
      <c r="BH446" t="s">
        <v>88</v>
      </c>
      <c r="BI446">
        <v>326.26</v>
      </c>
      <c r="BJ446">
        <v>3554.6</v>
      </c>
      <c r="BK446">
        <v>13350</v>
      </c>
      <c r="BL446">
        <v>34700</v>
      </c>
      <c r="BM446" t="s">
        <v>88</v>
      </c>
    </row>
    <row r="447" spans="1:65" x14ac:dyDescent="0.2">
      <c r="A447">
        <v>10446</v>
      </c>
      <c r="B447" t="s">
        <v>65</v>
      </c>
      <c r="C447" s="1">
        <v>45356</v>
      </c>
      <c r="D447" t="s">
        <v>1649</v>
      </c>
      <c r="E447">
        <v>2017</v>
      </c>
      <c r="F447" t="s">
        <v>379</v>
      </c>
      <c r="G447" t="s">
        <v>1650</v>
      </c>
      <c r="H447" t="s">
        <v>1651</v>
      </c>
      <c r="I447" t="s">
        <v>70</v>
      </c>
      <c r="J447" t="s">
        <v>92</v>
      </c>
      <c r="K447" t="s">
        <v>72</v>
      </c>
      <c r="L447">
        <v>2488</v>
      </c>
      <c r="M447" t="s">
        <v>1652</v>
      </c>
      <c r="N447" t="s">
        <v>93</v>
      </c>
      <c r="O447" t="s">
        <v>75</v>
      </c>
      <c r="P447" t="s">
        <v>76</v>
      </c>
      <c r="Q447" t="s">
        <v>77</v>
      </c>
      <c r="R447" t="s">
        <v>75</v>
      </c>
      <c r="S447" t="s">
        <v>70</v>
      </c>
      <c r="T447">
        <v>2</v>
      </c>
      <c r="U447" t="s">
        <v>1653</v>
      </c>
      <c r="V447" t="s">
        <v>114</v>
      </c>
      <c r="W447" t="s">
        <v>492</v>
      </c>
      <c r="X447">
        <v>1024</v>
      </c>
      <c r="Y447" t="s">
        <v>116</v>
      </c>
      <c r="Z447">
        <v>61</v>
      </c>
      <c r="AA447" s="1">
        <v>23035</v>
      </c>
      <c r="AB447" t="s">
        <v>97</v>
      </c>
      <c r="AC447" t="s">
        <v>77</v>
      </c>
      <c r="AD447" t="s">
        <v>70</v>
      </c>
      <c r="AE447">
        <v>4</v>
      </c>
      <c r="AF447">
        <v>16</v>
      </c>
      <c r="AG447" t="s">
        <v>84</v>
      </c>
      <c r="AH447" t="s">
        <v>85</v>
      </c>
      <c r="AI447">
        <v>0</v>
      </c>
      <c r="AJ447" t="s">
        <v>75</v>
      </c>
      <c r="AK447" t="s">
        <v>75</v>
      </c>
      <c r="AL447" t="s">
        <v>75</v>
      </c>
      <c r="AM447" t="s">
        <v>70</v>
      </c>
      <c r="AN447" t="s">
        <v>86</v>
      </c>
      <c r="AO447" t="s">
        <v>70</v>
      </c>
      <c r="AP447" t="s">
        <v>75</v>
      </c>
      <c r="AQ447" t="s">
        <v>75</v>
      </c>
      <c r="AR447" t="s">
        <v>77</v>
      </c>
      <c r="AS447">
        <v>25740</v>
      </c>
      <c r="AT447">
        <v>500</v>
      </c>
      <c r="AU447" t="s">
        <v>75</v>
      </c>
      <c r="AV447" t="s">
        <v>75</v>
      </c>
      <c r="AW447" t="s">
        <v>87</v>
      </c>
      <c r="AX447" t="s">
        <v>70</v>
      </c>
      <c r="AY447">
        <v>102.21</v>
      </c>
      <c r="AZ447">
        <v>1109.97</v>
      </c>
      <c r="BA447">
        <v>11825</v>
      </c>
      <c r="BB447">
        <v>35475</v>
      </c>
      <c r="BC447" t="s">
        <v>98</v>
      </c>
      <c r="BD447">
        <v>93.78</v>
      </c>
      <c r="BE447">
        <v>1052.2</v>
      </c>
      <c r="BF447">
        <v>16088</v>
      </c>
      <c r="BG447">
        <v>25740</v>
      </c>
      <c r="BH447" t="s">
        <v>98</v>
      </c>
      <c r="BI447">
        <v>125.33</v>
      </c>
      <c r="BJ447">
        <v>1362.66</v>
      </c>
      <c r="BK447">
        <v>10700</v>
      </c>
      <c r="BL447">
        <v>27900</v>
      </c>
      <c r="BM447" t="s">
        <v>88</v>
      </c>
    </row>
    <row r="448" spans="1:65" hidden="1" x14ac:dyDescent="0.2">
      <c r="A448">
        <v>10447</v>
      </c>
      <c r="B448" t="s">
        <v>65</v>
      </c>
      <c r="C448" s="1">
        <v>45356</v>
      </c>
      <c r="D448" t="s">
        <v>70</v>
      </c>
      <c r="E448">
        <v>2008</v>
      </c>
      <c r="F448" t="s">
        <v>167</v>
      </c>
      <c r="G448" t="s">
        <v>168</v>
      </c>
      <c r="H448" t="s">
        <v>1654</v>
      </c>
      <c r="I448" t="s">
        <v>1655</v>
      </c>
      <c r="J448" t="s">
        <v>71</v>
      </c>
      <c r="K448" t="s">
        <v>72</v>
      </c>
      <c r="L448">
        <v>1994</v>
      </c>
      <c r="M448" t="s">
        <v>73</v>
      </c>
      <c r="N448" t="s">
        <v>93</v>
      </c>
      <c r="O448" t="s">
        <v>75</v>
      </c>
      <c r="P448" t="s">
        <v>76</v>
      </c>
      <c r="Q448" t="s">
        <v>77</v>
      </c>
      <c r="R448" t="s">
        <v>75</v>
      </c>
      <c r="S448">
        <v>1</v>
      </c>
      <c r="T448">
        <v>4</v>
      </c>
      <c r="U448" t="s">
        <v>1656</v>
      </c>
      <c r="V448" t="s">
        <v>177</v>
      </c>
      <c r="W448" t="s">
        <v>909</v>
      </c>
      <c r="X448">
        <v>610</v>
      </c>
      <c r="Y448" t="s">
        <v>116</v>
      </c>
      <c r="Z448">
        <v>30</v>
      </c>
      <c r="AA448" s="1">
        <v>34358</v>
      </c>
      <c r="AB448" t="s">
        <v>254</v>
      </c>
      <c r="AC448" t="s">
        <v>77</v>
      </c>
      <c r="AD448" t="s">
        <v>70</v>
      </c>
      <c r="AE448">
        <v>4</v>
      </c>
      <c r="AF448">
        <v>16</v>
      </c>
      <c r="AG448" t="s">
        <v>84</v>
      </c>
      <c r="AH448" t="s">
        <v>148</v>
      </c>
      <c r="AI448">
        <v>0</v>
      </c>
      <c r="AJ448" t="s">
        <v>75</v>
      </c>
      <c r="AK448" t="s">
        <v>75</v>
      </c>
      <c r="AL448" t="s">
        <v>75</v>
      </c>
      <c r="AM448" t="s">
        <v>70</v>
      </c>
      <c r="AN448" t="s">
        <v>86</v>
      </c>
      <c r="AO448" t="s">
        <v>70</v>
      </c>
      <c r="AP448" t="s">
        <v>75</v>
      </c>
      <c r="AQ448" t="s">
        <v>75</v>
      </c>
      <c r="AR448" t="s">
        <v>77</v>
      </c>
      <c r="AS448">
        <v>11400</v>
      </c>
      <c r="AT448">
        <v>500</v>
      </c>
      <c r="AU448" t="s">
        <v>75</v>
      </c>
      <c r="AV448" t="s">
        <v>75</v>
      </c>
      <c r="AW448" t="s">
        <v>87</v>
      </c>
      <c r="AX448" t="s">
        <v>70</v>
      </c>
      <c r="AY448">
        <v>130.91</v>
      </c>
      <c r="AZ448">
        <v>1421.32</v>
      </c>
      <c r="BA448">
        <v>1550</v>
      </c>
      <c r="BB448">
        <v>11550</v>
      </c>
      <c r="BC448" t="s">
        <v>88</v>
      </c>
      <c r="BD448">
        <v>-1</v>
      </c>
      <c r="BE448">
        <v>-1</v>
      </c>
      <c r="BF448">
        <v>-1</v>
      </c>
      <c r="BG448">
        <v>-1</v>
      </c>
      <c r="BH448" t="s">
        <v>149</v>
      </c>
      <c r="BI448">
        <v>184.3</v>
      </c>
      <c r="BJ448">
        <v>2005.96</v>
      </c>
      <c r="BK448">
        <v>4300</v>
      </c>
      <c r="BL448">
        <v>11400</v>
      </c>
      <c r="BM448" t="s">
        <v>88</v>
      </c>
    </row>
    <row r="449" spans="1:65" hidden="1" x14ac:dyDescent="0.2">
      <c r="A449">
        <v>10448</v>
      </c>
      <c r="B449" t="s">
        <v>65</v>
      </c>
      <c r="C449" s="1">
        <v>45356</v>
      </c>
      <c r="D449" t="s">
        <v>1657</v>
      </c>
      <c r="E449">
        <v>2005</v>
      </c>
      <c r="F449" t="s">
        <v>89</v>
      </c>
      <c r="G449" t="s">
        <v>1423</v>
      </c>
      <c r="H449" t="s">
        <v>1658</v>
      </c>
      <c r="I449" t="s">
        <v>70</v>
      </c>
      <c r="J449" t="s">
        <v>71</v>
      </c>
      <c r="K449" t="s">
        <v>72</v>
      </c>
      <c r="L449">
        <v>1998</v>
      </c>
      <c r="M449" t="s">
        <v>73</v>
      </c>
      <c r="N449" t="s">
        <v>74</v>
      </c>
      <c r="O449" t="s">
        <v>75</v>
      </c>
      <c r="P449" t="s">
        <v>76</v>
      </c>
      <c r="Q449" t="s">
        <v>77</v>
      </c>
      <c r="R449" t="s">
        <v>75</v>
      </c>
      <c r="S449" t="s">
        <v>70</v>
      </c>
      <c r="T449">
        <v>10</v>
      </c>
      <c r="U449" t="s">
        <v>1659</v>
      </c>
      <c r="V449" t="s">
        <v>194</v>
      </c>
      <c r="W449" t="s">
        <v>317</v>
      </c>
      <c r="X449">
        <v>3204</v>
      </c>
      <c r="Y449" t="s">
        <v>82</v>
      </c>
      <c r="Z449">
        <v>22</v>
      </c>
      <c r="AA449" s="1">
        <v>37280</v>
      </c>
      <c r="AB449" t="s">
        <v>97</v>
      </c>
      <c r="AC449" t="s">
        <v>77</v>
      </c>
      <c r="AD449" t="s">
        <v>70</v>
      </c>
      <c r="AE449">
        <v>4</v>
      </c>
      <c r="AF449">
        <v>16</v>
      </c>
      <c r="AG449" t="s">
        <v>84</v>
      </c>
      <c r="AH449" t="s">
        <v>85</v>
      </c>
      <c r="AI449">
        <v>0</v>
      </c>
      <c r="AJ449" t="s">
        <v>75</v>
      </c>
      <c r="AK449" t="s">
        <v>75</v>
      </c>
      <c r="AL449" t="s">
        <v>75</v>
      </c>
      <c r="AM449" t="s">
        <v>70</v>
      </c>
      <c r="AN449" t="s">
        <v>86</v>
      </c>
      <c r="AO449" t="s">
        <v>70</v>
      </c>
      <c r="AP449" t="s">
        <v>75</v>
      </c>
      <c r="AQ449" t="s">
        <v>75</v>
      </c>
      <c r="AR449" t="s">
        <v>77</v>
      </c>
      <c r="AS449">
        <v>6960</v>
      </c>
      <c r="AT449">
        <v>500</v>
      </c>
      <c r="AU449" t="s">
        <v>75</v>
      </c>
      <c r="AV449" t="s">
        <v>75</v>
      </c>
      <c r="AW449" t="s">
        <v>87</v>
      </c>
      <c r="AX449" t="s">
        <v>70</v>
      </c>
      <c r="AY449">
        <v>108.76</v>
      </c>
      <c r="AZ449">
        <v>1181</v>
      </c>
      <c r="BA449">
        <v>1</v>
      </c>
      <c r="BB449">
        <v>9000</v>
      </c>
      <c r="BC449" t="s">
        <v>98</v>
      </c>
      <c r="BD449">
        <v>89.96</v>
      </c>
      <c r="BE449">
        <v>1009.3</v>
      </c>
      <c r="BF449">
        <v>4350</v>
      </c>
      <c r="BG449">
        <v>6960</v>
      </c>
      <c r="BH449" t="s">
        <v>179</v>
      </c>
      <c r="BI449">
        <v>-1</v>
      </c>
      <c r="BJ449">
        <v>-1</v>
      </c>
      <c r="BK449">
        <v>-1</v>
      </c>
      <c r="BL449">
        <v>-1</v>
      </c>
      <c r="BM449" t="s">
        <v>159</v>
      </c>
    </row>
    <row r="450" spans="1:65" x14ac:dyDescent="0.2">
      <c r="A450">
        <v>10449</v>
      </c>
      <c r="B450" t="s">
        <v>65</v>
      </c>
      <c r="C450" s="1">
        <v>45356</v>
      </c>
      <c r="D450" t="s">
        <v>70</v>
      </c>
      <c r="E450">
        <v>2017</v>
      </c>
      <c r="F450" t="s">
        <v>67</v>
      </c>
      <c r="G450" t="s">
        <v>1259</v>
      </c>
      <c r="H450" t="s">
        <v>70</v>
      </c>
      <c r="I450" t="s">
        <v>1260</v>
      </c>
      <c r="J450" t="s">
        <v>206</v>
      </c>
      <c r="K450" t="s">
        <v>154</v>
      </c>
      <c r="L450">
        <v>2298</v>
      </c>
      <c r="M450" t="s">
        <v>516</v>
      </c>
      <c r="N450" t="s">
        <v>207</v>
      </c>
      <c r="O450" t="s">
        <v>75</v>
      </c>
      <c r="P450" t="s">
        <v>76</v>
      </c>
      <c r="Q450" t="s">
        <v>77</v>
      </c>
      <c r="R450" t="s">
        <v>75</v>
      </c>
      <c r="S450" t="s">
        <v>70</v>
      </c>
      <c r="T450">
        <v>3</v>
      </c>
      <c r="U450" t="s">
        <v>1660</v>
      </c>
      <c r="V450" t="s">
        <v>177</v>
      </c>
      <c r="W450" t="s">
        <v>1199</v>
      </c>
      <c r="X450">
        <v>9305</v>
      </c>
      <c r="Y450" t="s">
        <v>278</v>
      </c>
      <c r="Z450">
        <v>26</v>
      </c>
      <c r="AA450" s="1">
        <v>35819</v>
      </c>
      <c r="AB450" t="s">
        <v>97</v>
      </c>
      <c r="AC450" t="s">
        <v>77</v>
      </c>
      <c r="AD450" t="s">
        <v>70</v>
      </c>
      <c r="AE450">
        <v>4</v>
      </c>
      <c r="AF450">
        <v>16</v>
      </c>
      <c r="AG450" t="s">
        <v>124</v>
      </c>
      <c r="AH450" t="s">
        <v>148</v>
      </c>
      <c r="AI450">
        <v>0</v>
      </c>
      <c r="AJ450" t="s">
        <v>75</v>
      </c>
      <c r="AK450" t="s">
        <v>75</v>
      </c>
      <c r="AL450" t="s">
        <v>75</v>
      </c>
      <c r="AM450" t="s">
        <v>70</v>
      </c>
      <c r="AN450" t="s">
        <v>86</v>
      </c>
      <c r="AO450" t="s">
        <v>70</v>
      </c>
      <c r="AP450" t="s">
        <v>75</v>
      </c>
      <c r="AQ450" t="s">
        <v>75</v>
      </c>
      <c r="AR450" t="s">
        <v>77</v>
      </c>
      <c r="AS450">
        <v>40300</v>
      </c>
      <c r="AT450">
        <v>500</v>
      </c>
      <c r="AU450" t="s">
        <v>75</v>
      </c>
      <c r="AV450" t="s">
        <v>75</v>
      </c>
      <c r="AW450" t="s">
        <v>87</v>
      </c>
      <c r="AX450" t="s">
        <v>70</v>
      </c>
      <c r="AY450">
        <v>174.83</v>
      </c>
      <c r="AZ450">
        <v>1897.81</v>
      </c>
      <c r="BA450">
        <v>19000</v>
      </c>
      <c r="BB450">
        <v>57000</v>
      </c>
      <c r="BC450" t="s">
        <v>98</v>
      </c>
      <c r="BD450">
        <v>148.22999999999999</v>
      </c>
      <c r="BE450">
        <v>1662.82</v>
      </c>
      <c r="BF450">
        <v>25650</v>
      </c>
      <c r="BG450">
        <v>41040</v>
      </c>
      <c r="BH450" t="s">
        <v>98</v>
      </c>
      <c r="BI450">
        <v>166.9</v>
      </c>
      <c r="BJ450">
        <v>1815.97</v>
      </c>
      <c r="BK450">
        <v>15500</v>
      </c>
      <c r="BL450">
        <v>40300</v>
      </c>
      <c r="BM450" t="s">
        <v>98</v>
      </c>
    </row>
    <row r="451" spans="1:65" x14ac:dyDescent="0.2">
      <c r="A451">
        <v>10450</v>
      </c>
      <c r="B451" t="s">
        <v>65</v>
      </c>
      <c r="C451" s="1">
        <v>45356</v>
      </c>
      <c r="D451" t="s">
        <v>1661</v>
      </c>
      <c r="E451">
        <v>2016</v>
      </c>
      <c r="F451" t="s">
        <v>350</v>
      </c>
      <c r="G451" t="s">
        <v>1041</v>
      </c>
      <c r="H451" t="s">
        <v>1042</v>
      </c>
      <c r="I451" t="s">
        <v>1043</v>
      </c>
      <c r="J451" t="s">
        <v>92</v>
      </c>
      <c r="K451" t="s">
        <v>133</v>
      </c>
      <c r="L451">
        <v>2442</v>
      </c>
      <c r="M451" t="s">
        <v>134</v>
      </c>
      <c r="N451" t="s">
        <v>207</v>
      </c>
      <c r="O451" t="s">
        <v>75</v>
      </c>
      <c r="P451" t="s">
        <v>76</v>
      </c>
      <c r="Q451" t="s">
        <v>77</v>
      </c>
      <c r="R451" t="s">
        <v>75</v>
      </c>
      <c r="S451" t="s">
        <v>70</v>
      </c>
      <c r="T451">
        <v>25</v>
      </c>
      <c r="U451" t="s">
        <v>1662</v>
      </c>
      <c r="V451" t="s">
        <v>80</v>
      </c>
      <c r="W451" t="s">
        <v>1059</v>
      </c>
      <c r="X451">
        <v>2024</v>
      </c>
      <c r="Y451" t="s">
        <v>116</v>
      </c>
      <c r="Z451">
        <v>33</v>
      </c>
      <c r="AA451" s="1">
        <v>33262</v>
      </c>
      <c r="AB451" t="s">
        <v>97</v>
      </c>
      <c r="AC451" t="s">
        <v>77</v>
      </c>
      <c r="AD451" t="s">
        <v>70</v>
      </c>
      <c r="AE451">
        <v>4</v>
      </c>
      <c r="AF451">
        <v>16</v>
      </c>
      <c r="AG451" t="s">
        <v>124</v>
      </c>
      <c r="AH451" t="s">
        <v>85</v>
      </c>
      <c r="AI451">
        <v>0</v>
      </c>
      <c r="AJ451" t="s">
        <v>75</v>
      </c>
      <c r="AK451" t="s">
        <v>75</v>
      </c>
      <c r="AL451" t="s">
        <v>75</v>
      </c>
      <c r="AM451" t="s">
        <v>70</v>
      </c>
      <c r="AN451" t="s">
        <v>86</v>
      </c>
      <c r="AO451" t="s">
        <v>70</v>
      </c>
      <c r="AP451" t="s">
        <v>75</v>
      </c>
      <c r="AQ451" t="s">
        <v>75</v>
      </c>
      <c r="AR451" t="s">
        <v>77</v>
      </c>
      <c r="AS451">
        <v>43380</v>
      </c>
      <c r="AT451">
        <v>500</v>
      </c>
      <c r="AU451" t="s">
        <v>75</v>
      </c>
      <c r="AV451" t="s">
        <v>75</v>
      </c>
      <c r="AW451" t="s">
        <v>87</v>
      </c>
      <c r="AX451" t="s">
        <v>70</v>
      </c>
      <c r="AY451">
        <v>178.07</v>
      </c>
      <c r="AZ451">
        <v>1932.97</v>
      </c>
      <c r="BA451">
        <v>18075</v>
      </c>
      <c r="BB451">
        <v>54225</v>
      </c>
      <c r="BC451" t="s">
        <v>98</v>
      </c>
      <c r="BD451">
        <v>133.97</v>
      </c>
      <c r="BE451">
        <v>1502.88</v>
      </c>
      <c r="BF451">
        <v>27113</v>
      </c>
      <c r="BG451">
        <v>43380</v>
      </c>
      <c r="BH451" t="s">
        <v>88</v>
      </c>
      <c r="BI451">
        <v>238.61</v>
      </c>
      <c r="BJ451">
        <v>2598.41</v>
      </c>
      <c r="BK451">
        <v>18100</v>
      </c>
      <c r="BL451">
        <v>47000</v>
      </c>
      <c r="BM451" t="s">
        <v>88</v>
      </c>
    </row>
    <row r="452" spans="1:65" hidden="1" x14ac:dyDescent="0.2">
      <c r="A452">
        <v>10451</v>
      </c>
      <c r="B452" t="s">
        <v>65</v>
      </c>
      <c r="C452" s="1">
        <v>45356</v>
      </c>
      <c r="D452" t="s">
        <v>1663</v>
      </c>
      <c r="E452">
        <v>2016</v>
      </c>
      <c r="F452" t="s">
        <v>67</v>
      </c>
      <c r="G452" t="s">
        <v>790</v>
      </c>
      <c r="H452" t="s">
        <v>70</v>
      </c>
      <c r="I452" t="s">
        <v>791</v>
      </c>
      <c r="J452" t="s">
        <v>263</v>
      </c>
      <c r="K452" t="s">
        <v>133</v>
      </c>
      <c r="L452">
        <v>2488</v>
      </c>
      <c r="M452" t="s">
        <v>163</v>
      </c>
      <c r="N452" t="s">
        <v>207</v>
      </c>
      <c r="O452" t="s">
        <v>75</v>
      </c>
      <c r="P452" t="s">
        <v>76</v>
      </c>
      <c r="Q452" t="s">
        <v>77</v>
      </c>
      <c r="R452" t="s">
        <v>75</v>
      </c>
      <c r="S452" t="s">
        <v>70</v>
      </c>
      <c r="T452">
        <v>42</v>
      </c>
      <c r="U452" t="s">
        <v>1664</v>
      </c>
      <c r="V452" t="s">
        <v>114</v>
      </c>
      <c r="W452" t="s">
        <v>1665</v>
      </c>
      <c r="X452">
        <v>3611</v>
      </c>
      <c r="Y452" t="s">
        <v>147</v>
      </c>
      <c r="Z452">
        <v>36</v>
      </c>
      <c r="AA452" s="1">
        <v>32166</v>
      </c>
      <c r="AB452" t="s">
        <v>254</v>
      </c>
      <c r="AC452" t="s">
        <v>77</v>
      </c>
      <c r="AD452" t="s">
        <v>70</v>
      </c>
      <c r="AE452">
        <v>4</v>
      </c>
      <c r="AF452">
        <v>16</v>
      </c>
      <c r="AG452" t="s">
        <v>124</v>
      </c>
      <c r="AH452" t="s">
        <v>148</v>
      </c>
      <c r="AI452">
        <v>0</v>
      </c>
      <c r="AJ452" t="s">
        <v>75</v>
      </c>
      <c r="AK452" t="s">
        <v>75</v>
      </c>
      <c r="AL452" t="s">
        <v>75</v>
      </c>
      <c r="AM452" t="s">
        <v>70</v>
      </c>
      <c r="AN452" t="s">
        <v>86</v>
      </c>
      <c r="AO452" t="s">
        <v>70</v>
      </c>
      <c r="AP452" t="s">
        <v>75</v>
      </c>
      <c r="AQ452" t="s">
        <v>75</v>
      </c>
      <c r="AR452" t="s">
        <v>77</v>
      </c>
      <c r="AS452">
        <v>32000</v>
      </c>
      <c r="AT452">
        <v>500</v>
      </c>
      <c r="AU452" t="s">
        <v>75</v>
      </c>
      <c r="AV452" t="s">
        <v>75</v>
      </c>
      <c r="AW452" t="s">
        <v>87</v>
      </c>
      <c r="AX452" t="s">
        <v>70</v>
      </c>
      <c r="AY452">
        <v>112.31</v>
      </c>
      <c r="AZ452">
        <v>1219.54</v>
      </c>
      <c r="BA452">
        <v>13675</v>
      </c>
      <c r="BB452">
        <v>41025</v>
      </c>
      <c r="BC452" t="s">
        <v>98</v>
      </c>
      <c r="BD452">
        <v>-1</v>
      </c>
      <c r="BE452">
        <v>-1</v>
      </c>
      <c r="BF452">
        <v>-1</v>
      </c>
      <c r="BG452">
        <v>-1</v>
      </c>
      <c r="BH452" t="s">
        <v>159</v>
      </c>
      <c r="BI452">
        <v>116.14</v>
      </c>
      <c r="BJ452">
        <v>1262.33</v>
      </c>
      <c r="BK452">
        <v>12300</v>
      </c>
      <c r="BL452">
        <v>32000</v>
      </c>
      <c r="BM452" t="s">
        <v>88</v>
      </c>
    </row>
    <row r="453" spans="1:65" x14ac:dyDescent="0.2">
      <c r="A453">
        <v>10452</v>
      </c>
      <c r="B453" t="s">
        <v>65</v>
      </c>
      <c r="C453" s="1">
        <v>45356</v>
      </c>
      <c r="D453" t="s">
        <v>70</v>
      </c>
      <c r="E453">
        <v>2005</v>
      </c>
      <c r="F453" t="s">
        <v>350</v>
      </c>
      <c r="G453" t="s">
        <v>709</v>
      </c>
      <c r="H453" t="s">
        <v>1325</v>
      </c>
      <c r="I453" t="s">
        <v>1666</v>
      </c>
      <c r="J453" t="s">
        <v>71</v>
      </c>
      <c r="K453" t="s">
        <v>72</v>
      </c>
      <c r="L453">
        <v>1999</v>
      </c>
      <c r="M453" t="s">
        <v>175</v>
      </c>
      <c r="N453" t="s">
        <v>93</v>
      </c>
      <c r="O453" t="s">
        <v>75</v>
      </c>
      <c r="P453" t="s">
        <v>76</v>
      </c>
      <c r="Q453" t="s">
        <v>77</v>
      </c>
      <c r="R453" t="s">
        <v>75</v>
      </c>
      <c r="S453" t="s">
        <v>70</v>
      </c>
      <c r="T453">
        <v>9</v>
      </c>
      <c r="U453" t="s">
        <v>1667</v>
      </c>
      <c r="V453" t="s">
        <v>539</v>
      </c>
      <c r="W453" t="s">
        <v>1668</v>
      </c>
      <c r="X453">
        <v>5010</v>
      </c>
      <c r="Y453" t="s">
        <v>239</v>
      </c>
      <c r="Z453">
        <v>49</v>
      </c>
      <c r="AA453" s="1">
        <v>27418</v>
      </c>
      <c r="AB453" t="s">
        <v>97</v>
      </c>
      <c r="AC453" t="s">
        <v>77</v>
      </c>
      <c r="AD453" t="s">
        <v>70</v>
      </c>
      <c r="AE453">
        <v>4</v>
      </c>
      <c r="AF453">
        <v>16</v>
      </c>
      <c r="AG453" t="s">
        <v>84</v>
      </c>
      <c r="AH453" t="s">
        <v>85</v>
      </c>
      <c r="AI453">
        <v>0</v>
      </c>
      <c r="AJ453" t="s">
        <v>75</v>
      </c>
      <c r="AK453" t="s">
        <v>75</v>
      </c>
      <c r="AL453" t="s">
        <v>75</v>
      </c>
      <c r="AM453" t="s">
        <v>70</v>
      </c>
      <c r="AN453" t="s">
        <v>86</v>
      </c>
      <c r="AO453" t="s">
        <v>70</v>
      </c>
      <c r="AP453" t="s">
        <v>75</v>
      </c>
      <c r="AQ453" t="s">
        <v>75</v>
      </c>
      <c r="AR453" t="s">
        <v>77</v>
      </c>
      <c r="AS453">
        <v>6450</v>
      </c>
      <c r="AT453">
        <v>500</v>
      </c>
      <c r="AU453" t="s">
        <v>75</v>
      </c>
      <c r="AV453" t="s">
        <v>75</v>
      </c>
      <c r="AW453" t="s">
        <v>87</v>
      </c>
      <c r="AX453" t="s">
        <v>70</v>
      </c>
      <c r="AY453">
        <v>59.09</v>
      </c>
      <c r="AZ453">
        <v>642.08000000000004</v>
      </c>
      <c r="BA453">
        <v>1</v>
      </c>
      <c r="BB453">
        <v>9750</v>
      </c>
      <c r="BC453" t="s">
        <v>88</v>
      </c>
      <c r="BD453">
        <v>55.94</v>
      </c>
      <c r="BE453">
        <v>627.79999999999995</v>
      </c>
      <c r="BF453">
        <v>4763</v>
      </c>
      <c r="BG453">
        <v>7620</v>
      </c>
      <c r="BH453" t="s">
        <v>88</v>
      </c>
      <c r="BI453">
        <v>111.12</v>
      </c>
      <c r="BJ453">
        <v>1207.57</v>
      </c>
      <c r="BK453">
        <v>3200</v>
      </c>
      <c r="BL453">
        <v>8500</v>
      </c>
      <c r="BM453" t="s">
        <v>88</v>
      </c>
    </row>
    <row r="454" spans="1:65" hidden="1" x14ac:dyDescent="0.2">
      <c r="A454">
        <v>10453</v>
      </c>
      <c r="B454" t="s">
        <v>65</v>
      </c>
      <c r="C454" s="1">
        <v>45356</v>
      </c>
      <c r="D454" t="s">
        <v>70</v>
      </c>
      <c r="E454">
        <v>1988</v>
      </c>
      <c r="F454" t="s">
        <v>269</v>
      </c>
      <c r="G454" t="s">
        <v>1151</v>
      </c>
      <c r="H454" t="s">
        <v>680</v>
      </c>
      <c r="I454" t="s">
        <v>70</v>
      </c>
      <c r="J454" t="s">
        <v>71</v>
      </c>
      <c r="K454" t="s">
        <v>72</v>
      </c>
      <c r="L454">
        <v>1490</v>
      </c>
      <c r="M454" t="s">
        <v>1669</v>
      </c>
      <c r="N454" t="s">
        <v>74</v>
      </c>
      <c r="O454" t="s">
        <v>75</v>
      </c>
      <c r="P454" t="s">
        <v>76</v>
      </c>
      <c r="Q454" t="s">
        <v>77</v>
      </c>
      <c r="R454" t="s">
        <v>75</v>
      </c>
      <c r="S454" t="s">
        <v>70</v>
      </c>
      <c r="T454">
        <v>3</v>
      </c>
      <c r="U454" t="s">
        <v>1670</v>
      </c>
      <c r="V454" t="s">
        <v>177</v>
      </c>
      <c r="W454" t="s">
        <v>1429</v>
      </c>
      <c r="X454">
        <v>5024</v>
      </c>
      <c r="Y454" t="s">
        <v>239</v>
      </c>
      <c r="Z454">
        <v>21</v>
      </c>
      <c r="AA454" s="1">
        <v>37645</v>
      </c>
      <c r="AB454" t="s">
        <v>97</v>
      </c>
      <c r="AC454" t="s">
        <v>77</v>
      </c>
      <c r="AD454" t="s">
        <v>70</v>
      </c>
      <c r="AE454">
        <v>4</v>
      </c>
      <c r="AF454">
        <v>16</v>
      </c>
      <c r="AG454" t="s">
        <v>84</v>
      </c>
      <c r="AH454" t="s">
        <v>85</v>
      </c>
      <c r="AI454">
        <v>0</v>
      </c>
      <c r="AJ454" t="s">
        <v>75</v>
      </c>
      <c r="AK454" t="s">
        <v>75</v>
      </c>
      <c r="AL454" t="s">
        <v>75</v>
      </c>
      <c r="AM454" t="s">
        <v>70</v>
      </c>
      <c r="AN454" t="s">
        <v>86</v>
      </c>
      <c r="AO454" t="s">
        <v>70</v>
      </c>
      <c r="AP454" t="s">
        <v>75</v>
      </c>
      <c r="AQ454" t="s">
        <v>75</v>
      </c>
      <c r="AR454" t="s">
        <v>77</v>
      </c>
      <c r="AS454">
        <v>2325</v>
      </c>
      <c r="AT454">
        <v>500</v>
      </c>
      <c r="AU454" t="s">
        <v>75</v>
      </c>
      <c r="AV454" t="s">
        <v>75</v>
      </c>
      <c r="AW454" t="s">
        <v>87</v>
      </c>
      <c r="AX454" t="s">
        <v>70</v>
      </c>
      <c r="AY454">
        <v>-1</v>
      </c>
      <c r="AZ454">
        <v>-1</v>
      </c>
      <c r="BA454">
        <v>-1</v>
      </c>
      <c r="BB454">
        <v>-1</v>
      </c>
      <c r="BC454" t="s">
        <v>149</v>
      </c>
      <c r="BD454">
        <v>68.239999999999995</v>
      </c>
      <c r="BE454">
        <v>765.79</v>
      </c>
      <c r="BF454">
        <v>2325</v>
      </c>
      <c r="BG454">
        <v>3720</v>
      </c>
      <c r="BH454" t="s">
        <v>179</v>
      </c>
      <c r="BI454">
        <v>75.86</v>
      </c>
      <c r="BJ454">
        <v>822.94</v>
      </c>
      <c r="BK454">
        <v>1550</v>
      </c>
      <c r="BL454">
        <v>4150</v>
      </c>
      <c r="BM454" t="s">
        <v>88</v>
      </c>
    </row>
    <row r="455" spans="1:65" x14ac:dyDescent="0.2">
      <c r="A455">
        <v>10454</v>
      </c>
      <c r="B455" t="s">
        <v>65</v>
      </c>
      <c r="C455" s="1">
        <v>45356</v>
      </c>
      <c r="D455" t="s">
        <v>70</v>
      </c>
      <c r="E455">
        <v>1999</v>
      </c>
      <c r="F455" t="s">
        <v>118</v>
      </c>
      <c r="G455" t="s">
        <v>1408</v>
      </c>
      <c r="H455" t="s">
        <v>1671</v>
      </c>
      <c r="I455" t="s">
        <v>1672</v>
      </c>
      <c r="J455" t="s">
        <v>455</v>
      </c>
      <c r="K455" t="s">
        <v>72</v>
      </c>
      <c r="L455">
        <v>1839</v>
      </c>
      <c r="M455" t="s">
        <v>163</v>
      </c>
      <c r="N455" t="s">
        <v>93</v>
      </c>
      <c r="O455" t="s">
        <v>75</v>
      </c>
      <c r="P455" t="s">
        <v>76</v>
      </c>
      <c r="Q455" t="s">
        <v>77</v>
      </c>
      <c r="R455" t="s">
        <v>75</v>
      </c>
      <c r="S455">
        <v>4</v>
      </c>
      <c r="T455">
        <v>3</v>
      </c>
      <c r="U455" t="s">
        <v>354</v>
      </c>
      <c r="V455" t="s">
        <v>80</v>
      </c>
      <c r="W455" t="s">
        <v>519</v>
      </c>
      <c r="X455">
        <v>3116</v>
      </c>
      <c r="Y455" t="s">
        <v>520</v>
      </c>
      <c r="Z455">
        <v>65</v>
      </c>
      <c r="AA455" s="1">
        <v>21574</v>
      </c>
      <c r="AB455" t="s">
        <v>97</v>
      </c>
      <c r="AC455" t="s">
        <v>77</v>
      </c>
      <c r="AD455" t="s">
        <v>70</v>
      </c>
      <c r="AE455">
        <v>4</v>
      </c>
      <c r="AF455">
        <v>16</v>
      </c>
      <c r="AG455" t="s">
        <v>124</v>
      </c>
      <c r="AH455" t="s">
        <v>85</v>
      </c>
      <c r="AI455">
        <v>0</v>
      </c>
      <c r="AJ455" t="s">
        <v>75</v>
      </c>
      <c r="AK455" t="s">
        <v>75</v>
      </c>
      <c r="AL455" t="s">
        <v>75</v>
      </c>
      <c r="AM455" t="s">
        <v>70</v>
      </c>
      <c r="AN455" t="s">
        <v>86</v>
      </c>
      <c r="AO455" t="s">
        <v>70</v>
      </c>
      <c r="AP455" t="s">
        <v>75</v>
      </c>
      <c r="AQ455" t="s">
        <v>75</v>
      </c>
      <c r="AR455" t="s">
        <v>77</v>
      </c>
      <c r="AS455">
        <v>8663</v>
      </c>
      <c r="AT455">
        <v>500</v>
      </c>
      <c r="AU455" t="s">
        <v>75</v>
      </c>
      <c r="AV455" t="s">
        <v>75</v>
      </c>
      <c r="AW455" t="s">
        <v>87</v>
      </c>
      <c r="AX455" t="s">
        <v>70</v>
      </c>
      <c r="AY455">
        <v>48.72</v>
      </c>
      <c r="AZ455">
        <v>529.54999999999995</v>
      </c>
      <c r="BA455">
        <v>3700</v>
      </c>
      <c r="BB455">
        <v>13700</v>
      </c>
      <c r="BC455" t="s">
        <v>88</v>
      </c>
      <c r="BD455">
        <v>36.57</v>
      </c>
      <c r="BE455">
        <v>410.69</v>
      </c>
      <c r="BF455">
        <v>8663</v>
      </c>
      <c r="BG455">
        <v>13860</v>
      </c>
      <c r="BH455" t="s">
        <v>88</v>
      </c>
      <c r="BI455">
        <v>67.33</v>
      </c>
      <c r="BJ455">
        <v>729.93</v>
      </c>
      <c r="BK455">
        <v>5800</v>
      </c>
      <c r="BL455">
        <v>15300</v>
      </c>
      <c r="BM455" t="s">
        <v>88</v>
      </c>
    </row>
    <row r="456" spans="1:65" hidden="1" x14ac:dyDescent="0.2">
      <c r="A456">
        <v>10455</v>
      </c>
      <c r="B456" t="s">
        <v>65</v>
      </c>
      <c r="C456" s="1">
        <v>45356</v>
      </c>
      <c r="D456" t="s">
        <v>70</v>
      </c>
      <c r="E456">
        <v>1994</v>
      </c>
      <c r="F456" t="s">
        <v>67</v>
      </c>
      <c r="G456" t="s">
        <v>1673</v>
      </c>
      <c r="H456" t="s">
        <v>70</v>
      </c>
      <c r="I456" t="s">
        <v>70</v>
      </c>
      <c r="J456" t="s">
        <v>153</v>
      </c>
      <c r="K456" t="s">
        <v>509</v>
      </c>
      <c r="L456">
        <v>1998</v>
      </c>
      <c r="M456" t="s">
        <v>175</v>
      </c>
      <c r="N456" t="s">
        <v>74</v>
      </c>
      <c r="O456" t="s">
        <v>75</v>
      </c>
      <c r="P456" t="s">
        <v>76</v>
      </c>
      <c r="Q456" t="s">
        <v>77</v>
      </c>
      <c r="R456" t="s">
        <v>75</v>
      </c>
      <c r="S456" t="s">
        <v>70</v>
      </c>
      <c r="T456">
        <v>52</v>
      </c>
      <c r="U456" t="s">
        <v>1674</v>
      </c>
      <c r="V456" t="s">
        <v>95</v>
      </c>
      <c r="W456" t="s">
        <v>685</v>
      </c>
      <c r="X456">
        <v>602</v>
      </c>
      <c r="Y456" t="s">
        <v>116</v>
      </c>
      <c r="Z456">
        <v>19</v>
      </c>
      <c r="AA456" s="1">
        <v>38376</v>
      </c>
      <c r="AB456" t="s">
        <v>83</v>
      </c>
      <c r="AC456" t="s">
        <v>77</v>
      </c>
      <c r="AD456" t="s">
        <v>70</v>
      </c>
      <c r="AE456">
        <v>3</v>
      </c>
      <c r="AF456">
        <v>16</v>
      </c>
      <c r="AG456" t="s">
        <v>124</v>
      </c>
      <c r="AH456" t="s">
        <v>148</v>
      </c>
      <c r="AI456">
        <v>0</v>
      </c>
      <c r="AJ456" t="s">
        <v>75</v>
      </c>
      <c r="AK456" t="s">
        <v>75</v>
      </c>
      <c r="AL456" t="s">
        <v>75</v>
      </c>
      <c r="AM456" t="s">
        <v>70</v>
      </c>
      <c r="AN456" t="s">
        <v>86</v>
      </c>
      <c r="AO456" t="s">
        <v>70</v>
      </c>
      <c r="AP456" t="s">
        <v>75</v>
      </c>
      <c r="AQ456" t="s">
        <v>75</v>
      </c>
      <c r="AR456" t="s">
        <v>77</v>
      </c>
      <c r="AS456">
        <v>3840</v>
      </c>
      <c r="AT456">
        <v>500</v>
      </c>
      <c r="AU456" t="s">
        <v>75</v>
      </c>
      <c r="AV456" t="s">
        <v>75</v>
      </c>
      <c r="AW456" t="s">
        <v>87</v>
      </c>
      <c r="AX456" t="s">
        <v>70</v>
      </c>
      <c r="AY456">
        <v>184.11</v>
      </c>
      <c r="AZ456">
        <v>1998.56</v>
      </c>
      <c r="BA456">
        <v>3650</v>
      </c>
      <c r="BB456">
        <v>13650</v>
      </c>
      <c r="BC456" t="s">
        <v>98</v>
      </c>
      <c r="BD456">
        <v>-1</v>
      </c>
      <c r="BE456">
        <v>-1</v>
      </c>
      <c r="BF456">
        <v>-1</v>
      </c>
      <c r="BG456">
        <v>-1</v>
      </c>
      <c r="BH456" t="s">
        <v>149</v>
      </c>
      <c r="BI456">
        <v>-1</v>
      </c>
      <c r="BJ456">
        <v>-1</v>
      </c>
      <c r="BK456">
        <v>-1</v>
      </c>
      <c r="BL456">
        <v>-1</v>
      </c>
      <c r="BM456" t="s">
        <v>306</v>
      </c>
    </row>
    <row r="457" spans="1:65" x14ac:dyDescent="0.2">
      <c r="A457">
        <v>10456</v>
      </c>
      <c r="B457" t="s">
        <v>65</v>
      </c>
      <c r="C457" s="1">
        <v>45356</v>
      </c>
      <c r="D457" t="s">
        <v>70</v>
      </c>
      <c r="E457">
        <v>2000</v>
      </c>
      <c r="F457" t="s">
        <v>167</v>
      </c>
      <c r="G457" t="s">
        <v>212</v>
      </c>
      <c r="H457" t="s">
        <v>1675</v>
      </c>
      <c r="I457" t="s">
        <v>70</v>
      </c>
      <c r="J457" t="s">
        <v>100</v>
      </c>
      <c r="K457" t="s">
        <v>72</v>
      </c>
      <c r="L457">
        <v>1994</v>
      </c>
      <c r="M457" t="s">
        <v>73</v>
      </c>
      <c r="N457" t="s">
        <v>93</v>
      </c>
      <c r="O457" t="s">
        <v>75</v>
      </c>
      <c r="P457" t="s">
        <v>76</v>
      </c>
      <c r="Q457" t="s">
        <v>77</v>
      </c>
      <c r="R457" t="s">
        <v>75</v>
      </c>
      <c r="S457" t="s">
        <v>70</v>
      </c>
      <c r="T457">
        <v>4</v>
      </c>
      <c r="U457" t="s">
        <v>1676</v>
      </c>
      <c r="V457" t="s">
        <v>177</v>
      </c>
      <c r="W457" t="s">
        <v>978</v>
      </c>
      <c r="X457">
        <v>8062</v>
      </c>
      <c r="Y457" t="s">
        <v>172</v>
      </c>
      <c r="Z457">
        <v>70</v>
      </c>
      <c r="AA457" s="1">
        <v>19748</v>
      </c>
      <c r="AB457" t="s">
        <v>97</v>
      </c>
      <c r="AC457" t="s">
        <v>77</v>
      </c>
      <c r="AD457" t="s">
        <v>70</v>
      </c>
      <c r="AE457">
        <v>4</v>
      </c>
      <c r="AF457">
        <v>16</v>
      </c>
      <c r="AG457" t="s">
        <v>124</v>
      </c>
      <c r="AH457" t="s">
        <v>85</v>
      </c>
      <c r="AI457">
        <v>1</v>
      </c>
      <c r="AJ457" t="s">
        <v>77</v>
      </c>
      <c r="AK457" t="s">
        <v>77</v>
      </c>
      <c r="AL457" t="s">
        <v>77</v>
      </c>
      <c r="AM457">
        <v>6</v>
      </c>
      <c r="AN457" s="1">
        <v>45138</v>
      </c>
      <c r="AO457" t="s">
        <v>106</v>
      </c>
      <c r="AP457" t="s">
        <v>75</v>
      </c>
      <c r="AQ457" t="s">
        <v>75</v>
      </c>
      <c r="AR457" t="s">
        <v>77</v>
      </c>
      <c r="AS457">
        <v>4412</v>
      </c>
      <c r="AT457">
        <v>500</v>
      </c>
      <c r="AU457" t="s">
        <v>75</v>
      </c>
      <c r="AV457" t="s">
        <v>75</v>
      </c>
      <c r="AW457" t="s">
        <v>87</v>
      </c>
      <c r="AX457" t="s">
        <v>70</v>
      </c>
      <c r="AY457">
        <v>82.26</v>
      </c>
      <c r="AZ457">
        <v>893.52</v>
      </c>
      <c r="BA457">
        <v>1</v>
      </c>
      <c r="BB457">
        <v>8300</v>
      </c>
      <c r="BC457" t="s">
        <v>88</v>
      </c>
      <c r="BD457">
        <v>65.06</v>
      </c>
      <c r="BE457">
        <v>730.16</v>
      </c>
      <c r="BF457">
        <v>3900</v>
      </c>
      <c r="BG457">
        <v>6240</v>
      </c>
      <c r="BH457" t="s">
        <v>88</v>
      </c>
      <c r="BI457">
        <v>109.4</v>
      </c>
      <c r="BJ457">
        <v>1188.8599999999999</v>
      </c>
      <c r="BK457">
        <v>2600</v>
      </c>
      <c r="BL457">
        <v>6950</v>
      </c>
      <c r="BM457" t="s">
        <v>88</v>
      </c>
    </row>
    <row r="458" spans="1:65" x14ac:dyDescent="0.2">
      <c r="A458">
        <v>10457</v>
      </c>
      <c r="B458" t="s">
        <v>65</v>
      </c>
      <c r="C458" s="1">
        <v>45356</v>
      </c>
      <c r="D458" t="s">
        <v>1677</v>
      </c>
      <c r="E458">
        <v>2011</v>
      </c>
      <c r="F458" t="s">
        <v>89</v>
      </c>
      <c r="G458" t="s">
        <v>356</v>
      </c>
      <c r="H458" t="s">
        <v>70</v>
      </c>
      <c r="I458" t="s">
        <v>357</v>
      </c>
      <c r="J458" t="s">
        <v>100</v>
      </c>
      <c r="K458" t="s">
        <v>72</v>
      </c>
      <c r="L458">
        <v>1798</v>
      </c>
      <c r="M458" t="s">
        <v>228</v>
      </c>
      <c r="N458" t="s">
        <v>164</v>
      </c>
      <c r="O458" t="s">
        <v>75</v>
      </c>
      <c r="P458" t="s">
        <v>76</v>
      </c>
      <c r="Q458" t="s">
        <v>77</v>
      </c>
      <c r="R458" t="s">
        <v>75</v>
      </c>
      <c r="S458">
        <v>2</v>
      </c>
      <c r="T458">
        <v>85</v>
      </c>
      <c r="U458" t="s">
        <v>1678</v>
      </c>
      <c r="V458" t="s">
        <v>114</v>
      </c>
      <c r="W458" t="s">
        <v>395</v>
      </c>
      <c r="X458">
        <v>1021</v>
      </c>
      <c r="Y458" t="s">
        <v>116</v>
      </c>
      <c r="Z458">
        <v>42</v>
      </c>
      <c r="AA458" s="1">
        <v>29975</v>
      </c>
      <c r="AB458" t="s">
        <v>97</v>
      </c>
      <c r="AC458" t="s">
        <v>77</v>
      </c>
      <c r="AD458" t="s">
        <v>70</v>
      </c>
      <c r="AE458">
        <v>4</v>
      </c>
      <c r="AF458">
        <v>16</v>
      </c>
      <c r="AG458" t="s">
        <v>124</v>
      </c>
      <c r="AH458" t="s">
        <v>85</v>
      </c>
      <c r="AI458">
        <v>0</v>
      </c>
      <c r="AJ458" t="s">
        <v>75</v>
      </c>
      <c r="AK458" t="s">
        <v>75</v>
      </c>
      <c r="AL458" t="s">
        <v>75</v>
      </c>
      <c r="AM458" t="s">
        <v>70</v>
      </c>
      <c r="AN458" t="s">
        <v>86</v>
      </c>
      <c r="AO458" t="s">
        <v>70</v>
      </c>
      <c r="AP458" t="s">
        <v>75</v>
      </c>
      <c r="AQ458" t="s">
        <v>75</v>
      </c>
      <c r="AR458" t="s">
        <v>77</v>
      </c>
      <c r="AS458">
        <v>12600</v>
      </c>
      <c r="AT458">
        <v>500</v>
      </c>
      <c r="AU458" t="s">
        <v>75</v>
      </c>
      <c r="AV458" t="s">
        <v>75</v>
      </c>
      <c r="AW458" t="s">
        <v>87</v>
      </c>
      <c r="AX458" t="s">
        <v>70</v>
      </c>
      <c r="AY458">
        <v>101</v>
      </c>
      <c r="AZ458">
        <v>1096.8</v>
      </c>
      <c r="BA458">
        <v>3750</v>
      </c>
      <c r="BB458">
        <v>13750</v>
      </c>
      <c r="BC458" t="s">
        <v>88</v>
      </c>
      <c r="BD458">
        <v>98.37</v>
      </c>
      <c r="BE458">
        <v>1103.7</v>
      </c>
      <c r="BF458">
        <v>7875</v>
      </c>
      <c r="BG458">
        <v>12600</v>
      </c>
      <c r="BH458" t="s">
        <v>88</v>
      </c>
      <c r="BI458">
        <v>192.55</v>
      </c>
      <c r="BJ458">
        <v>2095.92</v>
      </c>
      <c r="BK458">
        <v>5250</v>
      </c>
      <c r="BL458">
        <v>13950</v>
      </c>
      <c r="BM458" t="s">
        <v>88</v>
      </c>
    </row>
    <row r="459" spans="1:65" hidden="1" x14ac:dyDescent="0.2">
      <c r="A459">
        <v>10458</v>
      </c>
      <c r="B459" t="s">
        <v>65</v>
      </c>
      <c r="C459" s="1">
        <v>45356</v>
      </c>
      <c r="D459" t="s">
        <v>70</v>
      </c>
      <c r="E459">
        <v>2014</v>
      </c>
      <c r="F459" t="s">
        <v>463</v>
      </c>
      <c r="G459" t="s">
        <v>1679</v>
      </c>
      <c r="H459" t="s">
        <v>827</v>
      </c>
      <c r="I459" t="s">
        <v>70</v>
      </c>
      <c r="J459" t="s">
        <v>100</v>
      </c>
      <c r="K459" t="s">
        <v>72</v>
      </c>
      <c r="L459">
        <v>1586</v>
      </c>
      <c r="M459" t="s">
        <v>228</v>
      </c>
      <c r="N459" t="s">
        <v>93</v>
      </c>
      <c r="O459" t="s">
        <v>75</v>
      </c>
      <c r="P459" t="s">
        <v>76</v>
      </c>
      <c r="Q459" t="s">
        <v>77</v>
      </c>
      <c r="R459" t="s">
        <v>75</v>
      </c>
      <c r="S459">
        <v>1</v>
      </c>
      <c r="T459">
        <v>336</v>
      </c>
      <c r="U459" t="s">
        <v>1680</v>
      </c>
      <c r="V459" t="s">
        <v>1681</v>
      </c>
      <c r="W459" t="s">
        <v>723</v>
      </c>
      <c r="X459">
        <v>1061</v>
      </c>
      <c r="Y459" t="s">
        <v>116</v>
      </c>
      <c r="Z459">
        <v>48</v>
      </c>
      <c r="AA459" s="1">
        <v>27783</v>
      </c>
      <c r="AB459" t="s">
        <v>97</v>
      </c>
      <c r="AC459" t="s">
        <v>77</v>
      </c>
      <c r="AD459" t="s">
        <v>70</v>
      </c>
      <c r="AE459">
        <v>4</v>
      </c>
      <c r="AF459">
        <v>16</v>
      </c>
      <c r="AG459" t="s">
        <v>124</v>
      </c>
      <c r="AH459" t="s">
        <v>85</v>
      </c>
      <c r="AI459">
        <v>0</v>
      </c>
      <c r="AJ459" t="s">
        <v>75</v>
      </c>
      <c r="AK459" t="s">
        <v>75</v>
      </c>
      <c r="AL459" t="s">
        <v>75</v>
      </c>
      <c r="AM459" t="s">
        <v>70</v>
      </c>
      <c r="AN459" t="s">
        <v>86</v>
      </c>
      <c r="AO459" t="s">
        <v>70</v>
      </c>
      <c r="AP459" t="s">
        <v>75</v>
      </c>
      <c r="AQ459" t="s">
        <v>75</v>
      </c>
      <c r="AR459" t="s">
        <v>77</v>
      </c>
      <c r="AS459">
        <v>18000</v>
      </c>
      <c r="AT459">
        <v>500</v>
      </c>
      <c r="AU459" t="s">
        <v>75</v>
      </c>
      <c r="AV459" t="s">
        <v>75</v>
      </c>
      <c r="AW459" t="s">
        <v>87</v>
      </c>
      <c r="AX459" t="s">
        <v>70</v>
      </c>
      <c r="AY459">
        <v>-1</v>
      </c>
      <c r="AZ459">
        <v>-1</v>
      </c>
      <c r="BA459">
        <v>-1</v>
      </c>
      <c r="BB459">
        <v>-1</v>
      </c>
      <c r="BC459" t="s">
        <v>149</v>
      </c>
      <c r="BD459">
        <v>99.54</v>
      </c>
      <c r="BE459">
        <v>1116.81</v>
      </c>
      <c r="BF459">
        <v>11250</v>
      </c>
      <c r="BG459">
        <v>18000</v>
      </c>
      <c r="BH459" t="s">
        <v>98</v>
      </c>
      <c r="BI459">
        <v>98.49</v>
      </c>
      <c r="BJ459">
        <v>1069.82</v>
      </c>
      <c r="BK459">
        <v>7500</v>
      </c>
      <c r="BL459">
        <v>19750</v>
      </c>
      <c r="BM459" t="s">
        <v>88</v>
      </c>
    </row>
    <row r="460" spans="1:65" x14ac:dyDescent="0.2">
      <c r="A460">
        <v>10459</v>
      </c>
      <c r="B460" t="s">
        <v>65</v>
      </c>
      <c r="C460" s="1">
        <v>45356</v>
      </c>
      <c r="D460" t="s">
        <v>70</v>
      </c>
      <c r="E460">
        <v>2017</v>
      </c>
      <c r="F460" t="s">
        <v>350</v>
      </c>
      <c r="G460" t="s">
        <v>1427</v>
      </c>
      <c r="H460" t="s">
        <v>1682</v>
      </c>
      <c r="I460" t="s">
        <v>70</v>
      </c>
      <c r="J460" t="s">
        <v>263</v>
      </c>
      <c r="K460" t="s">
        <v>133</v>
      </c>
      <c r="L460">
        <v>2442</v>
      </c>
      <c r="M460" t="s">
        <v>898</v>
      </c>
      <c r="N460" t="s">
        <v>207</v>
      </c>
      <c r="O460" t="s">
        <v>75</v>
      </c>
      <c r="P460" t="s">
        <v>76</v>
      </c>
      <c r="Q460" t="s">
        <v>77</v>
      </c>
      <c r="R460" t="s">
        <v>75</v>
      </c>
      <c r="S460" t="s">
        <v>70</v>
      </c>
      <c r="T460">
        <v>124</v>
      </c>
      <c r="U460" t="s">
        <v>1683</v>
      </c>
      <c r="V460" t="s">
        <v>1121</v>
      </c>
      <c r="W460" t="s">
        <v>1684</v>
      </c>
      <c r="X460">
        <v>6023</v>
      </c>
      <c r="Y460" t="s">
        <v>239</v>
      </c>
      <c r="Z460">
        <v>32</v>
      </c>
      <c r="AA460" s="1">
        <v>33627</v>
      </c>
      <c r="AB460" t="s">
        <v>97</v>
      </c>
      <c r="AC460" t="s">
        <v>77</v>
      </c>
      <c r="AD460" t="s">
        <v>70</v>
      </c>
      <c r="AE460">
        <v>4</v>
      </c>
      <c r="AF460">
        <v>16</v>
      </c>
      <c r="AG460" t="s">
        <v>124</v>
      </c>
      <c r="AH460" t="s">
        <v>85</v>
      </c>
      <c r="AI460">
        <v>1</v>
      </c>
      <c r="AJ460" t="s">
        <v>77</v>
      </c>
      <c r="AK460" t="s">
        <v>77</v>
      </c>
      <c r="AL460" t="s">
        <v>77</v>
      </c>
      <c r="AM460">
        <v>20</v>
      </c>
      <c r="AN460" s="1">
        <v>44712</v>
      </c>
      <c r="AO460" t="s">
        <v>117</v>
      </c>
      <c r="AP460" t="s">
        <v>75</v>
      </c>
      <c r="AQ460" t="s">
        <v>75</v>
      </c>
      <c r="AR460" t="s">
        <v>77</v>
      </c>
      <c r="AS460">
        <v>31350</v>
      </c>
      <c r="AT460">
        <v>500</v>
      </c>
      <c r="AU460" t="s">
        <v>75</v>
      </c>
      <c r="AV460" t="s">
        <v>75</v>
      </c>
      <c r="AW460" t="s">
        <v>87</v>
      </c>
      <c r="AX460" t="s">
        <v>70</v>
      </c>
      <c r="AY460">
        <v>126.1</v>
      </c>
      <c r="AZ460">
        <v>1369.13</v>
      </c>
      <c r="BA460">
        <v>12625</v>
      </c>
      <c r="BB460">
        <v>37875</v>
      </c>
      <c r="BC460" t="s">
        <v>98</v>
      </c>
      <c r="BD460">
        <v>128.55000000000001</v>
      </c>
      <c r="BE460">
        <v>1442.1</v>
      </c>
      <c r="BF460">
        <v>21075</v>
      </c>
      <c r="BG460">
        <v>33720</v>
      </c>
      <c r="BH460" t="s">
        <v>98</v>
      </c>
      <c r="BI460">
        <v>134.22999999999999</v>
      </c>
      <c r="BJ460">
        <v>1459.74</v>
      </c>
      <c r="BK460">
        <v>12050</v>
      </c>
      <c r="BL460">
        <v>31350</v>
      </c>
      <c r="BM460" t="s">
        <v>88</v>
      </c>
    </row>
    <row r="461" spans="1:65" x14ac:dyDescent="0.2">
      <c r="A461">
        <v>10460</v>
      </c>
      <c r="B461" t="s">
        <v>65</v>
      </c>
      <c r="C461" s="1">
        <v>45356</v>
      </c>
      <c r="D461" t="s">
        <v>70</v>
      </c>
      <c r="E461">
        <v>2011</v>
      </c>
      <c r="F461" t="s">
        <v>883</v>
      </c>
      <c r="G461" t="s">
        <v>884</v>
      </c>
      <c r="H461" t="s">
        <v>885</v>
      </c>
      <c r="I461" t="s">
        <v>70</v>
      </c>
      <c r="J461" t="s">
        <v>92</v>
      </c>
      <c r="K461" t="s">
        <v>72</v>
      </c>
      <c r="L461">
        <v>3700</v>
      </c>
      <c r="M461" t="s">
        <v>73</v>
      </c>
      <c r="N461" t="s">
        <v>93</v>
      </c>
      <c r="O461" t="s">
        <v>75</v>
      </c>
      <c r="P461" t="s">
        <v>76</v>
      </c>
      <c r="Q461" t="s">
        <v>77</v>
      </c>
      <c r="R461" t="s">
        <v>75</v>
      </c>
      <c r="S461" t="s">
        <v>398</v>
      </c>
      <c r="T461">
        <v>402</v>
      </c>
      <c r="U461" t="s">
        <v>1680</v>
      </c>
      <c r="V461" t="s">
        <v>1681</v>
      </c>
      <c r="W461" t="s">
        <v>723</v>
      </c>
      <c r="X461">
        <v>1061</v>
      </c>
      <c r="Y461" t="s">
        <v>116</v>
      </c>
      <c r="Z461">
        <v>27</v>
      </c>
      <c r="AA461" s="1">
        <v>35454</v>
      </c>
      <c r="AB461" t="s">
        <v>97</v>
      </c>
      <c r="AC461" t="s">
        <v>77</v>
      </c>
      <c r="AD461" t="s">
        <v>70</v>
      </c>
      <c r="AE461">
        <v>4</v>
      </c>
      <c r="AF461">
        <v>16</v>
      </c>
      <c r="AG461" t="s">
        <v>124</v>
      </c>
      <c r="AH461" t="s">
        <v>148</v>
      </c>
      <c r="AI461">
        <v>0</v>
      </c>
      <c r="AJ461" t="s">
        <v>75</v>
      </c>
      <c r="AK461" t="s">
        <v>75</v>
      </c>
      <c r="AL461" t="s">
        <v>75</v>
      </c>
      <c r="AM461" t="s">
        <v>70</v>
      </c>
      <c r="AN461" t="s">
        <v>86</v>
      </c>
      <c r="AO461" t="s">
        <v>70</v>
      </c>
      <c r="AP461" t="s">
        <v>75</v>
      </c>
      <c r="AQ461" t="s">
        <v>75</v>
      </c>
      <c r="AR461" t="s">
        <v>77</v>
      </c>
      <c r="AS461">
        <v>18540</v>
      </c>
      <c r="AT461">
        <v>500</v>
      </c>
      <c r="AU461" t="s">
        <v>75</v>
      </c>
      <c r="AV461" t="s">
        <v>75</v>
      </c>
      <c r="AW461" t="s">
        <v>87</v>
      </c>
      <c r="AX461" t="s">
        <v>70</v>
      </c>
      <c r="AY461">
        <v>170.5</v>
      </c>
      <c r="AZ461">
        <v>1850.85</v>
      </c>
      <c r="BA461">
        <v>6450</v>
      </c>
      <c r="BB461">
        <v>19350</v>
      </c>
      <c r="BC461" t="s">
        <v>88</v>
      </c>
      <c r="BD461">
        <v>111.17</v>
      </c>
      <c r="BE461">
        <v>1247.27</v>
      </c>
      <c r="BF461">
        <v>11588</v>
      </c>
      <c r="BG461">
        <v>18540</v>
      </c>
      <c r="BH461" t="s">
        <v>88</v>
      </c>
      <c r="BI461">
        <v>188.03</v>
      </c>
      <c r="BJ461">
        <v>2046.6</v>
      </c>
      <c r="BK461">
        <v>7100</v>
      </c>
      <c r="BL461">
        <v>18700</v>
      </c>
      <c r="BM461" t="s">
        <v>88</v>
      </c>
    </row>
    <row r="462" spans="1:65" x14ac:dyDescent="0.2">
      <c r="A462">
        <v>10461</v>
      </c>
      <c r="B462" t="s">
        <v>65</v>
      </c>
      <c r="C462" s="1">
        <v>45356</v>
      </c>
      <c r="D462" t="s">
        <v>70</v>
      </c>
      <c r="E462">
        <v>2013</v>
      </c>
      <c r="F462" t="s">
        <v>89</v>
      </c>
      <c r="G462" t="s">
        <v>1685</v>
      </c>
      <c r="H462" t="s">
        <v>70</v>
      </c>
      <c r="I462" t="s">
        <v>70</v>
      </c>
      <c r="J462" t="s">
        <v>92</v>
      </c>
      <c r="K462" t="s">
        <v>72</v>
      </c>
      <c r="L462">
        <v>2362</v>
      </c>
      <c r="M462" t="s">
        <v>1272</v>
      </c>
      <c r="N462" t="s">
        <v>93</v>
      </c>
      <c r="O462" t="s">
        <v>75</v>
      </c>
      <c r="P462" t="s">
        <v>76</v>
      </c>
      <c r="Q462" t="s">
        <v>77</v>
      </c>
      <c r="R462" t="s">
        <v>75</v>
      </c>
      <c r="S462" t="s">
        <v>70</v>
      </c>
      <c r="T462">
        <v>14</v>
      </c>
      <c r="U462" t="s">
        <v>1686</v>
      </c>
      <c r="V462" t="s">
        <v>95</v>
      </c>
      <c r="W462" t="s">
        <v>444</v>
      </c>
      <c r="X462">
        <v>2102</v>
      </c>
      <c r="Y462" t="s">
        <v>116</v>
      </c>
      <c r="Z462">
        <v>33</v>
      </c>
      <c r="AA462" s="1">
        <v>33262</v>
      </c>
      <c r="AB462" t="s">
        <v>97</v>
      </c>
      <c r="AC462" t="s">
        <v>77</v>
      </c>
      <c r="AD462" t="s">
        <v>70</v>
      </c>
      <c r="AE462">
        <v>4</v>
      </c>
      <c r="AF462">
        <v>16</v>
      </c>
      <c r="AG462" t="s">
        <v>124</v>
      </c>
      <c r="AH462" t="s">
        <v>148</v>
      </c>
      <c r="AI462">
        <v>0</v>
      </c>
      <c r="AJ462" t="s">
        <v>75</v>
      </c>
      <c r="AK462" t="s">
        <v>75</v>
      </c>
      <c r="AL462" t="s">
        <v>75</v>
      </c>
      <c r="AM462" t="s">
        <v>70</v>
      </c>
      <c r="AN462" t="s">
        <v>86</v>
      </c>
      <c r="AO462" t="s">
        <v>70</v>
      </c>
      <c r="AP462" t="s">
        <v>75</v>
      </c>
      <c r="AQ462" t="s">
        <v>75</v>
      </c>
      <c r="AR462" t="s">
        <v>77</v>
      </c>
      <c r="AS462">
        <v>14400</v>
      </c>
      <c r="AT462">
        <v>500</v>
      </c>
      <c r="AU462" t="s">
        <v>75</v>
      </c>
      <c r="AV462" t="s">
        <v>75</v>
      </c>
      <c r="AW462" t="s">
        <v>87</v>
      </c>
      <c r="AX462" t="s">
        <v>70</v>
      </c>
      <c r="AY462">
        <v>127.89</v>
      </c>
      <c r="AZ462">
        <v>1388.51</v>
      </c>
      <c r="BA462">
        <v>5500</v>
      </c>
      <c r="BB462">
        <v>16500</v>
      </c>
      <c r="BC462" t="s">
        <v>88</v>
      </c>
      <c r="BD462">
        <v>103.47</v>
      </c>
      <c r="BE462">
        <v>1160.8399999999999</v>
      </c>
      <c r="BF462">
        <v>9000</v>
      </c>
      <c r="BG462">
        <v>14400</v>
      </c>
      <c r="BH462" t="s">
        <v>88</v>
      </c>
      <c r="BI462">
        <v>140.94999999999999</v>
      </c>
      <c r="BJ462">
        <v>1533.01</v>
      </c>
      <c r="BK462">
        <v>6000</v>
      </c>
      <c r="BL462">
        <v>15900</v>
      </c>
      <c r="BM462" t="s">
        <v>88</v>
      </c>
    </row>
    <row r="463" spans="1:65" x14ac:dyDescent="0.2">
      <c r="A463">
        <v>10462</v>
      </c>
      <c r="B463" t="s">
        <v>65</v>
      </c>
      <c r="C463" s="1">
        <v>45356</v>
      </c>
      <c r="D463" t="s">
        <v>70</v>
      </c>
      <c r="E463">
        <v>2017</v>
      </c>
      <c r="F463" t="s">
        <v>350</v>
      </c>
      <c r="G463" t="s">
        <v>709</v>
      </c>
      <c r="H463" t="s">
        <v>1189</v>
      </c>
      <c r="I463" t="s">
        <v>70</v>
      </c>
      <c r="J463" t="s">
        <v>71</v>
      </c>
      <c r="K463" t="s">
        <v>72</v>
      </c>
      <c r="L463">
        <v>1998</v>
      </c>
      <c r="M463" t="s">
        <v>1687</v>
      </c>
      <c r="N463" t="s">
        <v>93</v>
      </c>
      <c r="O463" t="s">
        <v>75</v>
      </c>
      <c r="P463" t="s">
        <v>76</v>
      </c>
      <c r="Q463" t="s">
        <v>77</v>
      </c>
      <c r="R463" t="s">
        <v>75</v>
      </c>
      <c r="S463" t="s">
        <v>70</v>
      </c>
      <c r="T463">
        <v>45</v>
      </c>
      <c r="U463" t="s">
        <v>1688</v>
      </c>
      <c r="V463" t="s">
        <v>1121</v>
      </c>
      <c r="W463" t="s">
        <v>1689</v>
      </c>
      <c r="X463">
        <v>3010</v>
      </c>
      <c r="Y463" t="s">
        <v>147</v>
      </c>
      <c r="Z463">
        <v>62</v>
      </c>
      <c r="AA463" s="1">
        <v>22670</v>
      </c>
      <c r="AB463" t="s">
        <v>97</v>
      </c>
      <c r="AC463" t="s">
        <v>77</v>
      </c>
      <c r="AD463" t="s">
        <v>70</v>
      </c>
      <c r="AE463">
        <v>4</v>
      </c>
      <c r="AF463">
        <v>16</v>
      </c>
      <c r="AG463" t="s">
        <v>84</v>
      </c>
      <c r="AH463" t="s">
        <v>85</v>
      </c>
      <c r="AI463">
        <v>0</v>
      </c>
      <c r="AJ463" t="s">
        <v>75</v>
      </c>
      <c r="AK463" t="s">
        <v>75</v>
      </c>
      <c r="AL463" t="s">
        <v>75</v>
      </c>
      <c r="AM463" t="s">
        <v>70</v>
      </c>
      <c r="AN463" t="s">
        <v>86</v>
      </c>
      <c r="AO463" t="s">
        <v>70</v>
      </c>
      <c r="AP463" t="s">
        <v>75</v>
      </c>
      <c r="AQ463" t="s">
        <v>75</v>
      </c>
      <c r="AR463" t="s">
        <v>77</v>
      </c>
      <c r="AS463">
        <v>22550</v>
      </c>
      <c r="AT463">
        <v>500</v>
      </c>
      <c r="AU463" t="s">
        <v>75</v>
      </c>
      <c r="AV463" t="s">
        <v>75</v>
      </c>
      <c r="AW463" t="s">
        <v>87</v>
      </c>
      <c r="AX463" t="s">
        <v>70</v>
      </c>
      <c r="AY463">
        <v>85.34</v>
      </c>
      <c r="AZ463">
        <v>926.87</v>
      </c>
      <c r="BA463">
        <v>9050</v>
      </c>
      <c r="BB463">
        <v>27150</v>
      </c>
      <c r="BC463" t="s">
        <v>98</v>
      </c>
      <c r="BD463">
        <v>83.93</v>
      </c>
      <c r="BE463">
        <v>941.7</v>
      </c>
      <c r="BF463">
        <v>14963</v>
      </c>
      <c r="BG463">
        <v>23940</v>
      </c>
      <c r="BH463" t="s">
        <v>88</v>
      </c>
      <c r="BI463">
        <v>79.86</v>
      </c>
      <c r="BJ463">
        <v>866.56</v>
      </c>
      <c r="BK463">
        <v>8600</v>
      </c>
      <c r="BL463">
        <v>22550</v>
      </c>
      <c r="BM463" t="s">
        <v>88</v>
      </c>
    </row>
    <row r="464" spans="1:65" x14ac:dyDescent="0.2">
      <c r="A464">
        <v>10463</v>
      </c>
      <c r="B464" t="s">
        <v>65</v>
      </c>
      <c r="C464" s="1">
        <v>45356</v>
      </c>
      <c r="D464" t="s">
        <v>70</v>
      </c>
      <c r="E464">
        <v>2011</v>
      </c>
      <c r="F464" t="s">
        <v>463</v>
      </c>
      <c r="G464" t="s">
        <v>1690</v>
      </c>
      <c r="H464" t="s">
        <v>1691</v>
      </c>
      <c r="I464" t="s">
        <v>1692</v>
      </c>
      <c r="J464" t="s">
        <v>92</v>
      </c>
      <c r="K464" t="s">
        <v>72</v>
      </c>
      <c r="L464">
        <v>2393</v>
      </c>
      <c r="M464" t="s">
        <v>73</v>
      </c>
      <c r="N464" t="s">
        <v>93</v>
      </c>
      <c r="O464" t="s">
        <v>75</v>
      </c>
      <c r="P464" t="s">
        <v>76</v>
      </c>
      <c r="Q464" t="s">
        <v>77</v>
      </c>
      <c r="R464" t="s">
        <v>75</v>
      </c>
      <c r="S464" t="s">
        <v>70</v>
      </c>
      <c r="T464">
        <v>5</v>
      </c>
      <c r="U464" t="s">
        <v>1693</v>
      </c>
      <c r="V464" t="s">
        <v>103</v>
      </c>
      <c r="W464" t="s">
        <v>579</v>
      </c>
      <c r="X464">
        <v>3400</v>
      </c>
      <c r="Y464" t="s">
        <v>82</v>
      </c>
      <c r="Z464">
        <v>56</v>
      </c>
      <c r="AA464" s="1">
        <v>24861</v>
      </c>
      <c r="AB464" t="s">
        <v>97</v>
      </c>
      <c r="AC464" t="s">
        <v>77</v>
      </c>
      <c r="AD464" t="s">
        <v>70</v>
      </c>
      <c r="AE464">
        <v>4</v>
      </c>
      <c r="AF464">
        <v>16</v>
      </c>
      <c r="AG464" t="s">
        <v>84</v>
      </c>
      <c r="AH464" t="s">
        <v>85</v>
      </c>
      <c r="AI464">
        <v>0</v>
      </c>
      <c r="AJ464" t="s">
        <v>75</v>
      </c>
      <c r="AK464" t="s">
        <v>75</v>
      </c>
      <c r="AL464" t="s">
        <v>75</v>
      </c>
      <c r="AM464" t="s">
        <v>70</v>
      </c>
      <c r="AN464" t="s">
        <v>86</v>
      </c>
      <c r="AO464" t="s">
        <v>70</v>
      </c>
      <c r="AP464" t="s">
        <v>75</v>
      </c>
      <c r="AQ464" t="s">
        <v>75</v>
      </c>
      <c r="AR464" t="s">
        <v>77</v>
      </c>
      <c r="AS464">
        <v>12000</v>
      </c>
      <c r="AT464">
        <v>500</v>
      </c>
      <c r="AU464" t="s">
        <v>75</v>
      </c>
      <c r="AV464" t="s">
        <v>75</v>
      </c>
      <c r="AW464" t="s">
        <v>87</v>
      </c>
      <c r="AX464" t="s">
        <v>70</v>
      </c>
      <c r="AY464">
        <v>62.91</v>
      </c>
      <c r="AZ464">
        <v>683.49</v>
      </c>
      <c r="BA464">
        <v>4500</v>
      </c>
      <c r="BB464">
        <v>14500</v>
      </c>
      <c r="BC464" t="s">
        <v>98</v>
      </c>
      <c r="BD464">
        <v>59.61</v>
      </c>
      <c r="BE464">
        <v>669.02</v>
      </c>
      <c r="BF464">
        <v>7500</v>
      </c>
      <c r="BG464">
        <v>12000</v>
      </c>
      <c r="BH464" t="s">
        <v>98</v>
      </c>
      <c r="BI464">
        <v>81.92</v>
      </c>
      <c r="BJ464">
        <v>889.02</v>
      </c>
      <c r="BK464">
        <v>5000</v>
      </c>
      <c r="BL464">
        <v>13300</v>
      </c>
      <c r="BM464" t="s">
        <v>98</v>
      </c>
    </row>
    <row r="465" spans="1:65" x14ac:dyDescent="0.2">
      <c r="A465">
        <v>10464</v>
      </c>
      <c r="B465" t="s">
        <v>65</v>
      </c>
      <c r="C465" s="1">
        <v>45356</v>
      </c>
      <c r="D465" t="s">
        <v>70</v>
      </c>
      <c r="E465">
        <v>2008</v>
      </c>
      <c r="F465" t="s">
        <v>141</v>
      </c>
      <c r="G465" t="s">
        <v>446</v>
      </c>
      <c r="H465" t="s">
        <v>70</v>
      </c>
      <c r="I465" t="s">
        <v>70</v>
      </c>
      <c r="J465" t="s">
        <v>100</v>
      </c>
      <c r="K465" t="s">
        <v>72</v>
      </c>
      <c r="L465">
        <v>1339</v>
      </c>
      <c r="M465" t="s">
        <v>73</v>
      </c>
      <c r="N465" t="s">
        <v>93</v>
      </c>
      <c r="O465" t="s">
        <v>75</v>
      </c>
      <c r="P465" t="s">
        <v>76</v>
      </c>
      <c r="Q465" t="s">
        <v>77</v>
      </c>
      <c r="R465" t="s">
        <v>75</v>
      </c>
      <c r="S465">
        <v>15</v>
      </c>
      <c r="T465">
        <v>15</v>
      </c>
      <c r="U465" t="s">
        <v>1694</v>
      </c>
      <c r="V465" t="s">
        <v>194</v>
      </c>
      <c r="W465" t="s">
        <v>226</v>
      </c>
      <c r="X465">
        <v>626</v>
      </c>
      <c r="Y465" t="s">
        <v>116</v>
      </c>
      <c r="Z465">
        <v>37</v>
      </c>
      <c r="AA465" s="1">
        <v>31801</v>
      </c>
      <c r="AB465" t="s">
        <v>248</v>
      </c>
      <c r="AC465" t="s">
        <v>77</v>
      </c>
      <c r="AD465" t="s">
        <v>77</v>
      </c>
      <c r="AE465">
        <v>4</v>
      </c>
      <c r="AF465">
        <v>16</v>
      </c>
      <c r="AG465" t="s">
        <v>84</v>
      </c>
      <c r="AH465" t="s">
        <v>85</v>
      </c>
      <c r="AI465">
        <v>0</v>
      </c>
      <c r="AJ465" t="s">
        <v>75</v>
      </c>
      <c r="AK465" t="s">
        <v>75</v>
      </c>
      <c r="AL465" t="s">
        <v>75</v>
      </c>
      <c r="AM465" t="s">
        <v>70</v>
      </c>
      <c r="AN465" t="s">
        <v>86</v>
      </c>
      <c r="AO465" t="s">
        <v>70</v>
      </c>
      <c r="AP465" t="s">
        <v>75</v>
      </c>
      <c r="AQ465" t="s">
        <v>75</v>
      </c>
      <c r="AR465" t="s">
        <v>77</v>
      </c>
      <c r="AS465">
        <v>5500</v>
      </c>
      <c r="AT465">
        <v>500</v>
      </c>
      <c r="AU465" t="s">
        <v>75</v>
      </c>
      <c r="AV465" t="s">
        <v>75</v>
      </c>
      <c r="AW465" t="s">
        <v>87</v>
      </c>
      <c r="AX465" t="s">
        <v>70</v>
      </c>
      <c r="AY465">
        <v>75.72</v>
      </c>
      <c r="AZ465">
        <v>822.54</v>
      </c>
      <c r="BA465">
        <v>150</v>
      </c>
      <c r="BB465">
        <v>10150</v>
      </c>
      <c r="BC465" t="s">
        <v>88</v>
      </c>
      <c r="BD465">
        <v>70.099999999999994</v>
      </c>
      <c r="BE465">
        <v>786.62</v>
      </c>
      <c r="BF465">
        <v>4950</v>
      </c>
      <c r="BG465">
        <v>7920</v>
      </c>
      <c r="BH465" t="s">
        <v>88</v>
      </c>
      <c r="BI465">
        <v>106.12</v>
      </c>
      <c r="BJ465">
        <v>1153.08</v>
      </c>
      <c r="BK465">
        <v>3300</v>
      </c>
      <c r="BL465">
        <v>8800</v>
      </c>
      <c r="BM465" t="s">
        <v>88</v>
      </c>
    </row>
    <row r="466" spans="1:65" hidden="1" x14ac:dyDescent="0.2">
      <c r="A466">
        <v>10465</v>
      </c>
      <c r="B466" t="s">
        <v>65</v>
      </c>
      <c r="C466" s="1">
        <v>45356</v>
      </c>
      <c r="D466" t="s">
        <v>70</v>
      </c>
      <c r="E466">
        <v>2007</v>
      </c>
      <c r="F466" t="s">
        <v>1695</v>
      </c>
      <c r="G466" t="s">
        <v>1696</v>
      </c>
      <c r="H466" t="s">
        <v>1697</v>
      </c>
      <c r="I466" t="s">
        <v>70</v>
      </c>
      <c r="J466" t="s">
        <v>71</v>
      </c>
      <c r="K466" t="s">
        <v>72</v>
      </c>
      <c r="L466">
        <v>6059</v>
      </c>
      <c r="M466" t="s">
        <v>144</v>
      </c>
      <c r="N466" t="s">
        <v>164</v>
      </c>
      <c r="O466" t="s">
        <v>75</v>
      </c>
      <c r="P466" t="s">
        <v>76</v>
      </c>
      <c r="Q466" t="s">
        <v>77</v>
      </c>
      <c r="R466" t="s">
        <v>75</v>
      </c>
      <c r="S466" t="s">
        <v>70</v>
      </c>
      <c r="T466">
        <v>77</v>
      </c>
      <c r="U466" t="s">
        <v>1609</v>
      </c>
      <c r="V466" t="s">
        <v>95</v>
      </c>
      <c r="W466" t="s">
        <v>685</v>
      </c>
      <c r="X466">
        <v>602</v>
      </c>
      <c r="Y466" t="s">
        <v>116</v>
      </c>
      <c r="Z466">
        <v>23</v>
      </c>
      <c r="AA466" s="1">
        <v>36915</v>
      </c>
      <c r="AB466" t="s">
        <v>254</v>
      </c>
      <c r="AC466" t="s">
        <v>77</v>
      </c>
      <c r="AD466" t="s">
        <v>70</v>
      </c>
      <c r="AE466">
        <v>4</v>
      </c>
      <c r="AF466">
        <v>16</v>
      </c>
      <c r="AG466" t="s">
        <v>84</v>
      </c>
      <c r="AH466" t="s">
        <v>85</v>
      </c>
      <c r="AI466">
        <v>0</v>
      </c>
      <c r="AJ466" t="s">
        <v>75</v>
      </c>
      <c r="AK466" t="s">
        <v>75</v>
      </c>
      <c r="AL466" t="s">
        <v>75</v>
      </c>
      <c r="AM466" t="s">
        <v>70</v>
      </c>
      <c r="AN466" t="s">
        <v>86</v>
      </c>
      <c r="AO466" t="s">
        <v>70</v>
      </c>
      <c r="AP466" t="s">
        <v>75</v>
      </c>
      <c r="AQ466" t="s">
        <v>75</v>
      </c>
      <c r="AR466" t="s">
        <v>77</v>
      </c>
      <c r="AS466">
        <v>24360</v>
      </c>
      <c r="AT466">
        <v>500</v>
      </c>
      <c r="AU466" t="s">
        <v>75</v>
      </c>
      <c r="AV466" t="s">
        <v>75</v>
      </c>
      <c r="AW466" t="s">
        <v>87</v>
      </c>
      <c r="AX466" t="s">
        <v>70</v>
      </c>
      <c r="AY466">
        <v>219.98</v>
      </c>
      <c r="AZ466">
        <v>2387.71</v>
      </c>
      <c r="BA466">
        <v>10275</v>
      </c>
      <c r="BB466">
        <v>30825</v>
      </c>
      <c r="BC466" t="s">
        <v>88</v>
      </c>
      <c r="BD466">
        <v>-1</v>
      </c>
      <c r="BE466">
        <v>-1</v>
      </c>
      <c r="BF466">
        <v>-1</v>
      </c>
      <c r="BG466">
        <v>-1</v>
      </c>
      <c r="BH466" t="s">
        <v>149</v>
      </c>
      <c r="BI466">
        <v>-1</v>
      </c>
      <c r="BJ466">
        <v>-1</v>
      </c>
      <c r="BK466">
        <v>-1</v>
      </c>
      <c r="BL466">
        <v>-1</v>
      </c>
      <c r="BM466" t="s">
        <v>306</v>
      </c>
    </row>
    <row r="467" spans="1:65" x14ac:dyDescent="0.2">
      <c r="A467">
        <v>10466</v>
      </c>
      <c r="B467" t="s">
        <v>65</v>
      </c>
      <c r="C467" s="1">
        <v>45356</v>
      </c>
      <c r="D467" t="s">
        <v>1698</v>
      </c>
      <c r="E467">
        <v>1991</v>
      </c>
      <c r="F467" t="s">
        <v>89</v>
      </c>
      <c r="G467" t="s">
        <v>1349</v>
      </c>
      <c r="H467" t="s">
        <v>1699</v>
      </c>
      <c r="I467" t="s">
        <v>70</v>
      </c>
      <c r="J467" t="s">
        <v>92</v>
      </c>
      <c r="K467" t="s">
        <v>509</v>
      </c>
      <c r="L467">
        <v>4164</v>
      </c>
      <c r="M467" t="s">
        <v>73</v>
      </c>
      <c r="N467" t="s">
        <v>207</v>
      </c>
      <c r="O467" t="s">
        <v>75</v>
      </c>
      <c r="P467" t="s">
        <v>76</v>
      </c>
      <c r="Q467" t="s">
        <v>77</v>
      </c>
      <c r="R467" t="s">
        <v>75</v>
      </c>
      <c r="S467" t="s">
        <v>70</v>
      </c>
      <c r="T467">
        <v>546</v>
      </c>
      <c r="U467" t="s">
        <v>1700</v>
      </c>
      <c r="V467" t="s">
        <v>95</v>
      </c>
      <c r="W467" t="s">
        <v>1701</v>
      </c>
      <c r="X467">
        <v>7473</v>
      </c>
      <c r="Y467" t="s">
        <v>172</v>
      </c>
      <c r="Z467">
        <v>73</v>
      </c>
      <c r="AA467" s="1">
        <v>18652</v>
      </c>
      <c r="AB467" t="s">
        <v>97</v>
      </c>
      <c r="AC467" t="s">
        <v>77</v>
      </c>
      <c r="AD467" t="s">
        <v>70</v>
      </c>
      <c r="AE467">
        <v>4</v>
      </c>
      <c r="AF467">
        <v>16</v>
      </c>
      <c r="AG467" t="s">
        <v>84</v>
      </c>
      <c r="AH467" t="s">
        <v>85</v>
      </c>
      <c r="AI467">
        <v>0</v>
      </c>
      <c r="AJ467" t="s">
        <v>75</v>
      </c>
      <c r="AK467" t="s">
        <v>75</v>
      </c>
      <c r="AL467" t="s">
        <v>75</v>
      </c>
      <c r="AM467" t="s">
        <v>70</v>
      </c>
      <c r="AN467" t="s">
        <v>86</v>
      </c>
      <c r="AO467" t="s">
        <v>70</v>
      </c>
      <c r="AP467" t="s">
        <v>75</v>
      </c>
      <c r="AQ467" t="s">
        <v>75</v>
      </c>
      <c r="AR467" t="s">
        <v>77</v>
      </c>
      <c r="AS467">
        <v>21450</v>
      </c>
      <c r="AT467">
        <v>500</v>
      </c>
      <c r="AU467" t="s">
        <v>75</v>
      </c>
      <c r="AV467" t="s">
        <v>75</v>
      </c>
      <c r="AW467" t="s">
        <v>87</v>
      </c>
      <c r="AX467" t="s">
        <v>70</v>
      </c>
      <c r="AY467">
        <v>88.25</v>
      </c>
      <c r="AZ467">
        <v>958.46</v>
      </c>
      <c r="BA467">
        <v>11200</v>
      </c>
      <c r="BB467">
        <v>33600</v>
      </c>
      <c r="BC467" t="s">
        <v>88</v>
      </c>
      <c r="BD467">
        <v>64.400000000000006</v>
      </c>
      <c r="BE467">
        <v>722.79</v>
      </c>
      <c r="BF467">
        <v>21450</v>
      </c>
      <c r="BG467">
        <v>34320</v>
      </c>
      <c r="BH467" t="s">
        <v>88</v>
      </c>
      <c r="BI467">
        <v>101.72</v>
      </c>
      <c r="BJ467">
        <v>1105.08</v>
      </c>
      <c r="BK467">
        <v>14300</v>
      </c>
      <c r="BL467">
        <v>37200</v>
      </c>
      <c r="BM467" t="s">
        <v>88</v>
      </c>
    </row>
    <row r="468" spans="1:65" x14ac:dyDescent="0.2">
      <c r="A468">
        <v>10467</v>
      </c>
      <c r="B468" t="s">
        <v>65</v>
      </c>
      <c r="C468" s="1">
        <v>45356</v>
      </c>
      <c r="D468" t="s">
        <v>70</v>
      </c>
      <c r="E468">
        <v>2007</v>
      </c>
      <c r="F468" t="s">
        <v>269</v>
      </c>
      <c r="G468" t="s">
        <v>674</v>
      </c>
      <c r="H468" t="s">
        <v>70</v>
      </c>
      <c r="I468" t="s">
        <v>1702</v>
      </c>
      <c r="J468" t="s">
        <v>100</v>
      </c>
      <c r="K468" t="s">
        <v>72</v>
      </c>
      <c r="L468">
        <v>1999</v>
      </c>
      <c r="M468" t="s">
        <v>73</v>
      </c>
      <c r="N468" t="s">
        <v>93</v>
      </c>
      <c r="O468" t="s">
        <v>75</v>
      </c>
      <c r="P468" t="s">
        <v>76</v>
      </c>
      <c r="Q468" t="s">
        <v>77</v>
      </c>
      <c r="R468" t="s">
        <v>75</v>
      </c>
      <c r="S468" t="s">
        <v>70</v>
      </c>
      <c r="T468">
        <v>7</v>
      </c>
      <c r="U468" t="s">
        <v>1703</v>
      </c>
      <c r="V468" t="s">
        <v>194</v>
      </c>
      <c r="W468" t="s">
        <v>1704</v>
      </c>
      <c r="X468">
        <v>4175</v>
      </c>
      <c r="Y468" t="s">
        <v>330</v>
      </c>
      <c r="Z468">
        <v>41</v>
      </c>
      <c r="AA468" s="1">
        <v>30340</v>
      </c>
      <c r="AB468" t="s">
        <v>254</v>
      </c>
      <c r="AC468" t="s">
        <v>77</v>
      </c>
      <c r="AD468" t="s">
        <v>70</v>
      </c>
      <c r="AE468">
        <v>4</v>
      </c>
      <c r="AF468">
        <v>16</v>
      </c>
      <c r="AG468" t="s">
        <v>84</v>
      </c>
      <c r="AH468" t="s">
        <v>148</v>
      </c>
      <c r="AI468">
        <v>0</v>
      </c>
      <c r="AJ468" t="s">
        <v>75</v>
      </c>
      <c r="AK468" t="s">
        <v>75</v>
      </c>
      <c r="AL468" t="s">
        <v>75</v>
      </c>
      <c r="AM468" t="s">
        <v>70</v>
      </c>
      <c r="AN468" t="s">
        <v>86</v>
      </c>
      <c r="AO468" t="s">
        <v>70</v>
      </c>
      <c r="AP468" t="s">
        <v>75</v>
      </c>
      <c r="AQ468" t="s">
        <v>75</v>
      </c>
      <c r="AR468" t="s">
        <v>77</v>
      </c>
      <c r="AS468">
        <v>6660</v>
      </c>
      <c r="AT468">
        <v>500</v>
      </c>
      <c r="AU468" t="s">
        <v>75</v>
      </c>
      <c r="AV468" t="s">
        <v>75</v>
      </c>
      <c r="AW468" t="s">
        <v>87</v>
      </c>
      <c r="AX468" t="s">
        <v>70</v>
      </c>
      <c r="AY468">
        <v>68.52</v>
      </c>
      <c r="AZ468">
        <v>744.35</v>
      </c>
      <c r="BA468">
        <v>1</v>
      </c>
      <c r="BB468">
        <v>8500</v>
      </c>
      <c r="BC468" t="s">
        <v>98</v>
      </c>
      <c r="BD468">
        <v>57.11</v>
      </c>
      <c r="BE468">
        <v>640.94000000000005</v>
      </c>
      <c r="BF468">
        <v>4163</v>
      </c>
      <c r="BG468">
        <v>6660</v>
      </c>
      <c r="BH468" t="s">
        <v>98</v>
      </c>
      <c r="BI468">
        <v>82</v>
      </c>
      <c r="BJ468">
        <v>889.89</v>
      </c>
      <c r="BK468">
        <v>2700</v>
      </c>
      <c r="BL468">
        <v>7250</v>
      </c>
      <c r="BM468" t="s">
        <v>88</v>
      </c>
    </row>
    <row r="469" spans="1:65" x14ac:dyDescent="0.2">
      <c r="A469">
        <v>10468</v>
      </c>
      <c r="B469" t="s">
        <v>65</v>
      </c>
      <c r="C469" s="1">
        <v>45356</v>
      </c>
      <c r="D469" t="s">
        <v>70</v>
      </c>
      <c r="E469">
        <v>2007</v>
      </c>
      <c r="F469" t="s">
        <v>269</v>
      </c>
      <c r="G469" t="s">
        <v>674</v>
      </c>
      <c r="H469" t="s">
        <v>70</v>
      </c>
      <c r="I469" t="s">
        <v>1702</v>
      </c>
      <c r="J469" t="s">
        <v>100</v>
      </c>
      <c r="K469" t="s">
        <v>72</v>
      </c>
      <c r="L469">
        <v>1999</v>
      </c>
      <c r="M469" t="s">
        <v>73</v>
      </c>
      <c r="N469" t="s">
        <v>93</v>
      </c>
      <c r="O469" t="s">
        <v>75</v>
      </c>
      <c r="P469" t="s">
        <v>76</v>
      </c>
      <c r="Q469" t="s">
        <v>77</v>
      </c>
      <c r="R469" t="s">
        <v>75</v>
      </c>
      <c r="S469" t="s">
        <v>70</v>
      </c>
      <c r="T469">
        <v>7</v>
      </c>
      <c r="U469" t="s">
        <v>1703</v>
      </c>
      <c r="V469" t="s">
        <v>194</v>
      </c>
      <c r="W469" t="s">
        <v>1704</v>
      </c>
      <c r="X469">
        <v>4175</v>
      </c>
      <c r="Y469" t="s">
        <v>330</v>
      </c>
      <c r="Z469">
        <v>39</v>
      </c>
      <c r="AA469" s="1">
        <v>31071</v>
      </c>
      <c r="AB469" t="s">
        <v>97</v>
      </c>
      <c r="AC469" t="s">
        <v>77</v>
      </c>
      <c r="AD469" t="s">
        <v>70</v>
      </c>
      <c r="AE469">
        <v>4</v>
      </c>
      <c r="AF469">
        <v>16</v>
      </c>
      <c r="AG469" t="s">
        <v>124</v>
      </c>
      <c r="AH469" t="s">
        <v>148</v>
      </c>
      <c r="AI469">
        <v>0</v>
      </c>
      <c r="AJ469" t="s">
        <v>75</v>
      </c>
      <c r="AK469" t="s">
        <v>75</v>
      </c>
      <c r="AL469" t="s">
        <v>75</v>
      </c>
      <c r="AM469" t="s">
        <v>70</v>
      </c>
      <c r="AN469" t="s">
        <v>86</v>
      </c>
      <c r="AO469" t="s">
        <v>70</v>
      </c>
      <c r="AP469" t="s">
        <v>75</v>
      </c>
      <c r="AQ469" t="s">
        <v>75</v>
      </c>
      <c r="AR469" t="s">
        <v>77</v>
      </c>
      <c r="AS469">
        <v>6660</v>
      </c>
      <c r="AT469">
        <v>500</v>
      </c>
      <c r="AU469" t="s">
        <v>75</v>
      </c>
      <c r="AV469" t="s">
        <v>75</v>
      </c>
      <c r="AW469" t="s">
        <v>87</v>
      </c>
      <c r="AX469" t="s">
        <v>70</v>
      </c>
      <c r="AY469">
        <v>72.540000000000006</v>
      </c>
      <c r="AZ469">
        <v>788.06</v>
      </c>
      <c r="BA469">
        <v>1</v>
      </c>
      <c r="BB469">
        <v>8500</v>
      </c>
      <c r="BC469" t="s">
        <v>98</v>
      </c>
      <c r="BD469">
        <v>61.38</v>
      </c>
      <c r="BE469">
        <v>688.79</v>
      </c>
      <c r="BF469">
        <v>4163</v>
      </c>
      <c r="BG469">
        <v>6660</v>
      </c>
      <c r="BH469" t="s">
        <v>98</v>
      </c>
      <c r="BI469">
        <v>84.37</v>
      </c>
      <c r="BJ469">
        <v>915.78</v>
      </c>
      <c r="BK469">
        <v>2700</v>
      </c>
      <c r="BL469">
        <v>7250</v>
      </c>
      <c r="BM469" t="s">
        <v>88</v>
      </c>
    </row>
    <row r="470" spans="1:65" hidden="1" x14ac:dyDescent="0.2">
      <c r="A470">
        <v>10469</v>
      </c>
      <c r="B470" t="s">
        <v>65</v>
      </c>
      <c r="C470" s="1">
        <v>45356</v>
      </c>
      <c r="D470" t="s">
        <v>1705</v>
      </c>
      <c r="E470">
        <v>2001</v>
      </c>
      <c r="F470" t="s">
        <v>1706</v>
      </c>
      <c r="G470" t="s">
        <v>1707</v>
      </c>
      <c r="H470" t="s">
        <v>454</v>
      </c>
      <c r="I470" t="s">
        <v>70</v>
      </c>
      <c r="J470" t="s">
        <v>100</v>
      </c>
      <c r="K470" t="s">
        <v>72</v>
      </c>
      <c r="L470">
        <v>1242</v>
      </c>
      <c r="M470" t="s">
        <v>175</v>
      </c>
      <c r="N470" t="s">
        <v>74</v>
      </c>
      <c r="O470" t="s">
        <v>75</v>
      </c>
      <c r="P470" t="s">
        <v>76</v>
      </c>
      <c r="Q470" t="s">
        <v>77</v>
      </c>
      <c r="R470" t="s">
        <v>75</v>
      </c>
      <c r="S470">
        <v>20</v>
      </c>
      <c r="T470">
        <v>277</v>
      </c>
      <c r="U470" t="s">
        <v>1708</v>
      </c>
      <c r="V470" t="s">
        <v>80</v>
      </c>
      <c r="W470" t="s">
        <v>601</v>
      </c>
      <c r="X470">
        <v>3800</v>
      </c>
      <c r="Y470" t="s">
        <v>82</v>
      </c>
      <c r="Z470">
        <v>67</v>
      </c>
      <c r="AA470" s="1">
        <v>20844</v>
      </c>
      <c r="AB470" t="s">
        <v>97</v>
      </c>
      <c r="AC470" t="s">
        <v>77</v>
      </c>
      <c r="AD470" t="s">
        <v>70</v>
      </c>
      <c r="AE470">
        <v>4</v>
      </c>
      <c r="AF470">
        <v>16</v>
      </c>
      <c r="AG470" t="s">
        <v>124</v>
      </c>
      <c r="AH470" t="s">
        <v>85</v>
      </c>
      <c r="AI470">
        <v>0</v>
      </c>
      <c r="AJ470" t="s">
        <v>75</v>
      </c>
      <c r="AK470" t="s">
        <v>75</v>
      </c>
      <c r="AL470" t="s">
        <v>75</v>
      </c>
      <c r="AM470" t="s">
        <v>70</v>
      </c>
      <c r="AN470" t="s">
        <v>86</v>
      </c>
      <c r="AO470" t="s">
        <v>70</v>
      </c>
      <c r="AP470" t="s">
        <v>75</v>
      </c>
      <c r="AQ470" t="s">
        <v>75</v>
      </c>
      <c r="AR470" t="s">
        <v>77</v>
      </c>
      <c r="AS470">
        <v>3450</v>
      </c>
      <c r="AT470">
        <v>500</v>
      </c>
      <c r="AU470" t="s">
        <v>75</v>
      </c>
      <c r="AV470" t="s">
        <v>75</v>
      </c>
      <c r="AW470" t="s">
        <v>87</v>
      </c>
      <c r="AX470" t="s">
        <v>70</v>
      </c>
      <c r="AY470">
        <v>-1</v>
      </c>
      <c r="AZ470">
        <v>-1</v>
      </c>
      <c r="BA470">
        <v>-1</v>
      </c>
      <c r="BB470">
        <v>-1</v>
      </c>
      <c r="BC470" t="s">
        <v>149</v>
      </c>
      <c r="BD470">
        <v>36.03</v>
      </c>
      <c r="BE470">
        <v>404.62</v>
      </c>
      <c r="BF470">
        <v>2175</v>
      </c>
      <c r="BG470">
        <v>3480</v>
      </c>
      <c r="BH470" t="s">
        <v>88</v>
      </c>
      <c r="BI470">
        <v>39.56</v>
      </c>
      <c r="BJ470">
        <v>426.96</v>
      </c>
      <c r="BK470">
        <v>1450</v>
      </c>
      <c r="BL470">
        <v>3900</v>
      </c>
      <c r="BM470" t="s">
        <v>88</v>
      </c>
    </row>
    <row r="471" spans="1:65" x14ac:dyDescent="0.2">
      <c r="A471">
        <v>10470</v>
      </c>
      <c r="B471" t="s">
        <v>65</v>
      </c>
      <c r="C471" s="1">
        <v>45356</v>
      </c>
      <c r="D471" t="s">
        <v>1709</v>
      </c>
      <c r="E471">
        <v>2017</v>
      </c>
      <c r="F471" t="s">
        <v>269</v>
      </c>
      <c r="G471" t="s">
        <v>1710</v>
      </c>
      <c r="H471" t="s">
        <v>1334</v>
      </c>
      <c r="I471" t="s">
        <v>70</v>
      </c>
      <c r="J471" t="s">
        <v>92</v>
      </c>
      <c r="K471" t="s">
        <v>133</v>
      </c>
      <c r="L471">
        <v>1999</v>
      </c>
      <c r="M471" t="s">
        <v>590</v>
      </c>
      <c r="N471" t="s">
        <v>164</v>
      </c>
      <c r="O471" t="s">
        <v>75</v>
      </c>
      <c r="P471" t="s">
        <v>76</v>
      </c>
      <c r="Q471" t="s">
        <v>77</v>
      </c>
      <c r="R471" t="s">
        <v>75</v>
      </c>
      <c r="S471" t="s">
        <v>70</v>
      </c>
      <c r="T471">
        <v>10</v>
      </c>
      <c r="U471" t="s">
        <v>1711</v>
      </c>
      <c r="V471" t="s">
        <v>194</v>
      </c>
      <c r="W471" t="s">
        <v>1712</v>
      </c>
      <c r="X471">
        <v>8083</v>
      </c>
      <c r="Y471" t="s">
        <v>172</v>
      </c>
      <c r="Z471">
        <v>50</v>
      </c>
      <c r="AA471" s="1">
        <v>27053</v>
      </c>
      <c r="AB471" t="s">
        <v>97</v>
      </c>
      <c r="AC471" t="s">
        <v>77</v>
      </c>
      <c r="AD471" t="s">
        <v>70</v>
      </c>
      <c r="AE471">
        <v>4</v>
      </c>
      <c r="AF471">
        <v>16</v>
      </c>
      <c r="AG471" t="s">
        <v>84</v>
      </c>
      <c r="AH471" t="s">
        <v>85</v>
      </c>
      <c r="AI471">
        <v>0</v>
      </c>
      <c r="AJ471" t="s">
        <v>75</v>
      </c>
      <c r="AK471" t="s">
        <v>75</v>
      </c>
      <c r="AL471" t="s">
        <v>75</v>
      </c>
      <c r="AM471" t="s">
        <v>70</v>
      </c>
      <c r="AN471" t="s">
        <v>86</v>
      </c>
      <c r="AO471" t="s">
        <v>70</v>
      </c>
      <c r="AP471" t="s">
        <v>75</v>
      </c>
      <c r="AQ471" t="s">
        <v>75</v>
      </c>
      <c r="AR471" t="s">
        <v>77</v>
      </c>
      <c r="AS471">
        <v>27480</v>
      </c>
      <c r="AT471">
        <v>500</v>
      </c>
      <c r="AU471" t="s">
        <v>75</v>
      </c>
      <c r="AV471" t="s">
        <v>75</v>
      </c>
      <c r="AW471" t="s">
        <v>87</v>
      </c>
      <c r="AX471" t="s">
        <v>70</v>
      </c>
      <c r="AY471">
        <v>96.5</v>
      </c>
      <c r="AZ471">
        <v>1048</v>
      </c>
      <c r="BA471">
        <v>11800</v>
      </c>
      <c r="BB471">
        <v>35400</v>
      </c>
      <c r="BC471" t="s">
        <v>88</v>
      </c>
      <c r="BD471">
        <v>99.7</v>
      </c>
      <c r="BE471">
        <v>1118.5</v>
      </c>
      <c r="BF471">
        <v>17175</v>
      </c>
      <c r="BG471">
        <v>27480</v>
      </c>
      <c r="BH471" t="s">
        <v>88</v>
      </c>
      <c r="BI471">
        <v>95.9</v>
      </c>
      <c r="BJ471">
        <v>1040.8900000000001</v>
      </c>
      <c r="BK471">
        <v>11550</v>
      </c>
      <c r="BL471">
        <v>30050</v>
      </c>
      <c r="BM471" t="s">
        <v>98</v>
      </c>
    </row>
    <row r="472" spans="1:65" x14ac:dyDescent="0.2">
      <c r="A472">
        <v>10471</v>
      </c>
      <c r="B472" t="s">
        <v>65</v>
      </c>
      <c r="C472" s="1">
        <v>45356</v>
      </c>
      <c r="D472" t="s">
        <v>1713</v>
      </c>
      <c r="E472">
        <v>2007</v>
      </c>
      <c r="F472" t="s">
        <v>89</v>
      </c>
      <c r="G472" t="s">
        <v>1714</v>
      </c>
      <c r="H472" t="s">
        <v>1492</v>
      </c>
      <c r="I472" t="s">
        <v>70</v>
      </c>
      <c r="J472" t="s">
        <v>92</v>
      </c>
      <c r="K472" t="s">
        <v>72</v>
      </c>
      <c r="L472">
        <v>1496</v>
      </c>
      <c r="M472" t="s">
        <v>228</v>
      </c>
      <c r="N472" t="s">
        <v>93</v>
      </c>
      <c r="O472" t="s">
        <v>75</v>
      </c>
      <c r="P472" t="s">
        <v>76</v>
      </c>
      <c r="Q472" t="s">
        <v>77</v>
      </c>
      <c r="R472" t="s">
        <v>75</v>
      </c>
      <c r="S472" t="s">
        <v>70</v>
      </c>
      <c r="T472">
        <v>11</v>
      </c>
      <c r="U472" t="s">
        <v>1711</v>
      </c>
      <c r="V472" t="s">
        <v>194</v>
      </c>
      <c r="W472" t="s">
        <v>1712</v>
      </c>
      <c r="X472">
        <v>8083</v>
      </c>
      <c r="Y472" t="s">
        <v>172</v>
      </c>
      <c r="Z472">
        <v>55</v>
      </c>
      <c r="AA472" s="1">
        <v>25227</v>
      </c>
      <c r="AB472" t="s">
        <v>248</v>
      </c>
      <c r="AC472" t="s">
        <v>77</v>
      </c>
      <c r="AD472" t="s">
        <v>77</v>
      </c>
      <c r="AE472">
        <v>4</v>
      </c>
      <c r="AF472">
        <v>16</v>
      </c>
      <c r="AG472" t="s">
        <v>84</v>
      </c>
      <c r="AH472" t="s">
        <v>85</v>
      </c>
      <c r="AI472">
        <v>0</v>
      </c>
      <c r="AJ472" t="s">
        <v>75</v>
      </c>
      <c r="AK472" t="s">
        <v>75</v>
      </c>
      <c r="AL472" t="s">
        <v>75</v>
      </c>
      <c r="AM472" t="s">
        <v>70</v>
      </c>
      <c r="AN472" t="s">
        <v>86</v>
      </c>
      <c r="AO472" t="s">
        <v>70</v>
      </c>
      <c r="AP472" t="s">
        <v>75</v>
      </c>
      <c r="AQ472" t="s">
        <v>75</v>
      </c>
      <c r="AR472" t="s">
        <v>77</v>
      </c>
      <c r="AS472">
        <v>6960</v>
      </c>
      <c r="AT472">
        <v>500</v>
      </c>
      <c r="AU472" t="s">
        <v>75</v>
      </c>
      <c r="AV472" t="s">
        <v>75</v>
      </c>
      <c r="AW472" t="s">
        <v>87</v>
      </c>
      <c r="AX472" t="s">
        <v>70</v>
      </c>
      <c r="AY472">
        <v>54.31</v>
      </c>
      <c r="AZ472">
        <v>590.26</v>
      </c>
      <c r="BA472">
        <v>1</v>
      </c>
      <c r="BB472">
        <v>9100</v>
      </c>
      <c r="BC472" t="s">
        <v>88</v>
      </c>
      <c r="BD472">
        <v>57.08</v>
      </c>
      <c r="BE472">
        <v>640.64</v>
      </c>
      <c r="BF472">
        <v>4350</v>
      </c>
      <c r="BG472">
        <v>6960</v>
      </c>
      <c r="BH472" t="s">
        <v>88</v>
      </c>
      <c r="BI472">
        <v>65.400000000000006</v>
      </c>
      <c r="BJ472">
        <v>708.84</v>
      </c>
      <c r="BK472">
        <v>2900</v>
      </c>
      <c r="BL472">
        <v>7750</v>
      </c>
      <c r="BM472" t="s">
        <v>88</v>
      </c>
    </row>
    <row r="473" spans="1:65" x14ac:dyDescent="0.2">
      <c r="A473">
        <v>10472</v>
      </c>
      <c r="B473" t="s">
        <v>65</v>
      </c>
      <c r="C473" s="1">
        <v>45356</v>
      </c>
      <c r="D473" t="s">
        <v>70</v>
      </c>
      <c r="E473">
        <v>2010</v>
      </c>
      <c r="F473" t="s">
        <v>89</v>
      </c>
      <c r="G473" t="s">
        <v>356</v>
      </c>
      <c r="H473" t="s">
        <v>70</v>
      </c>
      <c r="I473" t="s">
        <v>70</v>
      </c>
      <c r="J473" t="s">
        <v>100</v>
      </c>
      <c r="K473" t="s">
        <v>72</v>
      </c>
      <c r="L473">
        <v>1496</v>
      </c>
      <c r="M473" t="s">
        <v>228</v>
      </c>
      <c r="N473" t="s">
        <v>74</v>
      </c>
      <c r="O473" t="s">
        <v>75</v>
      </c>
      <c r="P473" t="s">
        <v>76</v>
      </c>
      <c r="Q473" t="s">
        <v>77</v>
      </c>
      <c r="R473" t="s">
        <v>75</v>
      </c>
      <c r="S473" t="s">
        <v>70</v>
      </c>
      <c r="T473">
        <v>50</v>
      </c>
      <c r="U473" t="s">
        <v>1715</v>
      </c>
      <c r="V473" t="s">
        <v>114</v>
      </c>
      <c r="W473" t="s">
        <v>1426</v>
      </c>
      <c r="X473">
        <v>2010</v>
      </c>
      <c r="Y473" t="s">
        <v>116</v>
      </c>
      <c r="Z473">
        <v>40</v>
      </c>
      <c r="AA473" s="1">
        <v>30705</v>
      </c>
      <c r="AB473" t="s">
        <v>97</v>
      </c>
      <c r="AC473" t="s">
        <v>77</v>
      </c>
      <c r="AD473" t="s">
        <v>70</v>
      </c>
      <c r="AE473">
        <v>4</v>
      </c>
      <c r="AF473">
        <v>16</v>
      </c>
      <c r="AG473" t="s">
        <v>124</v>
      </c>
      <c r="AH473" t="s">
        <v>85</v>
      </c>
      <c r="AI473">
        <v>0</v>
      </c>
      <c r="AJ473" t="s">
        <v>75</v>
      </c>
      <c r="AK473" t="s">
        <v>75</v>
      </c>
      <c r="AL473" t="s">
        <v>75</v>
      </c>
      <c r="AM473" t="s">
        <v>70</v>
      </c>
      <c r="AN473" t="s">
        <v>86</v>
      </c>
      <c r="AO473" t="s">
        <v>70</v>
      </c>
      <c r="AP473" t="s">
        <v>75</v>
      </c>
      <c r="AQ473" t="s">
        <v>75</v>
      </c>
      <c r="AR473" t="s">
        <v>77</v>
      </c>
      <c r="AS473">
        <v>12600</v>
      </c>
      <c r="AT473">
        <v>500</v>
      </c>
      <c r="AU473" t="s">
        <v>75</v>
      </c>
      <c r="AV473" t="s">
        <v>75</v>
      </c>
      <c r="AW473" t="s">
        <v>87</v>
      </c>
      <c r="AX473" t="s">
        <v>70</v>
      </c>
      <c r="AY473">
        <v>95.36</v>
      </c>
      <c r="AZ473">
        <v>1035.6300000000001</v>
      </c>
      <c r="BA473">
        <v>3750</v>
      </c>
      <c r="BB473">
        <v>13750</v>
      </c>
      <c r="BC473" t="s">
        <v>88</v>
      </c>
      <c r="BD473">
        <v>104.54</v>
      </c>
      <c r="BE473">
        <v>1172.8599999999999</v>
      </c>
      <c r="BF473">
        <v>7875</v>
      </c>
      <c r="BG473">
        <v>12600</v>
      </c>
      <c r="BH473" t="s">
        <v>88</v>
      </c>
      <c r="BI473">
        <v>151.63999999999999</v>
      </c>
      <c r="BJ473">
        <v>1649.64</v>
      </c>
      <c r="BK473">
        <v>5250</v>
      </c>
      <c r="BL473">
        <v>13950</v>
      </c>
      <c r="BM473" t="s">
        <v>88</v>
      </c>
    </row>
    <row r="474" spans="1:65" hidden="1" x14ac:dyDescent="0.2">
      <c r="A474">
        <v>10473</v>
      </c>
      <c r="B474" t="s">
        <v>65</v>
      </c>
      <c r="C474" s="1">
        <v>45356</v>
      </c>
      <c r="D474" t="s">
        <v>70</v>
      </c>
      <c r="E474">
        <v>2008</v>
      </c>
      <c r="F474" t="s">
        <v>89</v>
      </c>
      <c r="G474" t="s">
        <v>988</v>
      </c>
      <c r="H474" t="s">
        <v>574</v>
      </c>
      <c r="I474" t="s">
        <v>70</v>
      </c>
      <c r="J474" t="s">
        <v>100</v>
      </c>
      <c r="K474" t="s">
        <v>72</v>
      </c>
      <c r="L474">
        <v>1296</v>
      </c>
      <c r="M474" t="s">
        <v>1716</v>
      </c>
      <c r="N474" t="s">
        <v>74</v>
      </c>
      <c r="O474" t="s">
        <v>75</v>
      </c>
      <c r="P474" t="s">
        <v>76</v>
      </c>
      <c r="Q474" t="s">
        <v>77</v>
      </c>
      <c r="R474" t="s">
        <v>75</v>
      </c>
      <c r="S474" t="s">
        <v>70</v>
      </c>
      <c r="T474">
        <v>17</v>
      </c>
      <c r="U474" t="s">
        <v>1717</v>
      </c>
      <c r="V474" t="s">
        <v>95</v>
      </c>
      <c r="W474" t="s">
        <v>1718</v>
      </c>
      <c r="X474">
        <v>620</v>
      </c>
      <c r="Y474" t="s">
        <v>116</v>
      </c>
      <c r="Z474">
        <v>33</v>
      </c>
      <c r="AA474" s="1">
        <v>33262</v>
      </c>
      <c r="AB474" t="s">
        <v>248</v>
      </c>
      <c r="AC474" t="s">
        <v>77</v>
      </c>
      <c r="AD474" t="s">
        <v>77</v>
      </c>
      <c r="AE474">
        <v>4</v>
      </c>
      <c r="AF474">
        <v>16</v>
      </c>
      <c r="AG474" t="s">
        <v>124</v>
      </c>
      <c r="AH474" t="s">
        <v>85</v>
      </c>
      <c r="AI474">
        <v>0</v>
      </c>
      <c r="AJ474" t="s">
        <v>75</v>
      </c>
      <c r="AK474" t="s">
        <v>75</v>
      </c>
      <c r="AL474" t="s">
        <v>75</v>
      </c>
      <c r="AM474" t="s">
        <v>70</v>
      </c>
      <c r="AN474" t="s">
        <v>86</v>
      </c>
      <c r="AO474" t="s">
        <v>70</v>
      </c>
      <c r="AP474" t="s">
        <v>75</v>
      </c>
      <c r="AQ474" t="s">
        <v>75</v>
      </c>
      <c r="AR474" t="s">
        <v>77</v>
      </c>
      <c r="AS474">
        <v>7860</v>
      </c>
      <c r="AT474">
        <v>500</v>
      </c>
      <c r="AU474" t="s">
        <v>75</v>
      </c>
      <c r="AV474" t="s">
        <v>75</v>
      </c>
      <c r="AW474" t="s">
        <v>87</v>
      </c>
      <c r="AX474" t="s">
        <v>70</v>
      </c>
      <c r="AY474">
        <v>94.94</v>
      </c>
      <c r="AZ474">
        <v>1031.04</v>
      </c>
      <c r="BA474">
        <v>1</v>
      </c>
      <c r="BB474">
        <v>9750</v>
      </c>
      <c r="BC474" t="s">
        <v>88</v>
      </c>
      <c r="BD474">
        <v>76.89</v>
      </c>
      <c r="BE474">
        <v>862.82</v>
      </c>
      <c r="BF474">
        <v>4913</v>
      </c>
      <c r="BG474">
        <v>7860</v>
      </c>
      <c r="BH474" t="s">
        <v>88</v>
      </c>
      <c r="BI474">
        <v>-1</v>
      </c>
      <c r="BJ474">
        <v>-1</v>
      </c>
      <c r="BK474">
        <v>-1</v>
      </c>
      <c r="BL474">
        <v>-1</v>
      </c>
      <c r="BM474" t="s">
        <v>159</v>
      </c>
    </row>
    <row r="475" spans="1:65" hidden="1" x14ac:dyDescent="0.2">
      <c r="A475">
        <v>10474</v>
      </c>
      <c r="B475" t="s">
        <v>65</v>
      </c>
      <c r="C475" s="1">
        <v>45356</v>
      </c>
      <c r="D475" t="s">
        <v>1719</v>
      </c>
      <c r="E475">
        <v>2000</v>
      </c>
      <c r="F475" t="s">
        <v>167</v>
      </c>
      <c r="G475" t="s">
        <v>168</v>
      </c>
      <c r="H475" t="s">
        <v>1445</v>
      </c>
      <c r="I475" t="s">
        <v>1105</v>
      </c>
      <c r="J475" t="s">
        <v>71</v>
      </c>
      <c r="K475" t="s">
        <v>154</v>
      </c>
      <c r="L475">
        <v>1994</v>
      </c>
      <c r="M475" t="s">
        <v>441</v>
      </c>
      <c r="N475" t="s">
        <v>74</v>
      </c>
      <c r="O475" t="s">
        <v>75</v>
      </c>
      <c r="P475" t="s">
        <v>76</v>
      </c>
      <c r="Q475" t="s">
        <v>77</v>
      </c>
      <c r="R475" t="s">
        <v>75</v>
      </c>
      <c r="S475" t="s">
        <v>70</v>
      </c>
      <c r="T475" t="s">
        <v>1720</v>
      </c>
      <c r="U475" t="s">
        <v>1721</v>
      </c>
      <c r="V475" t="s">
        <v>95</v>
      </c>
      <c r="W475" t="s">
        <v>115</v>
      </c>
      <c r="X475">
        <v>600</v>
      </c>
      <c r="Y475" t="s">
        <v>116</v>
      </c>
      <c r="Z475">
        <v>38</v>
      </c>
      <c r="AA475" s="1">
        <v>31436</v>
      </c>
      <c r="AB475" t="s">
        <v>83</v>
      </c>
      <c r="AC475" t="s">
        <v>77</v>
      </c>
      <c r="AD475" t="s">
        <v>70</v>
      </c>
      <c r="AE475">
        <v>4</v>
      </c>
      <c r="AF475">
        <v>16</v>
      </c>
      <c r="AG475" t="s">
        <v>84</v>
      </c>
      <c r="AH475" t="s">
        <v>148</v>
      </c>
      <c r="AI475">
        <v>0</v>
      </c>
      <c r="AJ475" t="s">
        <v>75</v>
      </c>
      <c r="AK475" t="s">
        <v>75</v>
      </c>
      <c r="AL475" t="s">
        <v>75</v>
      </c>
      <c r="AM475" t="s">
        <v>70</v>
      </c>
      <c r="AN475" t="s">
        <v>86</v>
      </c>
      <c r="AO475" t="s">
        <v>70</v>
      </c>
      <c r="AP475" t="s">
        <v>75</v>
      </c>
      <c r="AQ475" t="s">
        <v>75</v>
      </c>
      <c r="AR475" t="s">
        <v>77</v>
      </c>
      <c r="AS475">
        <v>5355</v>
      </c>
      <c r="AT475">
        <v>500</v>
      </c>
      <c r="AU475" t="s">
        <v>75</v>
      </c>
      <c r="AV475" t="s">
        <v>75</v>
      </c>
      <c r="AW475" t="s">
        <v>87</v>
      </c>
      <c r="AX475" t="s">
        <v>70</v>
      </c>
      <c r="AY475">
        <v>126.92</v>
      </c>
      <c r="AZ475">
        <v>1378.05</v>
      </c>
      <c r="BA475">
        <v>2450</v>
      </c>
      <c r="BB475">
        <v>12450</v>
      </c>
      <c r="BC475" t="s">
        <v>88</v>
      </c>
      <c r="BD475">
        <v>-1</v>
      </c>
      <c r="BE475">
        <v>-1</v>
      </c>
      <c r="BF475">
        <v>-1</v>
      </c>
      <c r="BG475">
        <v>-1</v>
      </c>
      <c r="BH475" t="s">
        <v>149</v>
      </c>
      <c r="BI475">
        <v>113.45</v>
      </c>
      <c r="BJ475">
        <v>1233.01</v>
      </c>
      <c r="BK475">
        <v>5000</v>
      </c>
      <c r="BL475">
        <v>13350</v>
      </c>
      <c r="BM475" t="s">
        <v>88</v>
      </c>
    </row>
    <row r="476" spans="1:65" hidden="1" x14ac:dyDescent="0.2">
      <c r="A476">
        <v>10475</v>
      </c>
      <c r="B476" t="s">
        <v>65</v>
      </c>
      <c r="C476" s="1">
        <v>45356</v>
      </c>
      <c r="D476" t="s">
        <v>1722</v>
      </c>
      <c r="E476">
        <v>2017</v>
      </c>
      <c r="F476" t="s">
        <v>67</v>
      </c>
      <c r="G476" t="s">
        <v>790</v>
      </c>
      <c r="H476" t="s">
        <v>70</v>
      </c>
      <c r="I476" t="s">
        <v>1260</v>
      </c>
      <c r="J476" t="s">
        <v>206</v>
      </c>
      <c r="K476" t="s">
        <v>154</v>
      </c>
      <c r="L476">
        <v>2298</v>
      </c>
      <c r="M476" t="s">
        <v>1723</v>
      </c>
      <c r="N476" t="s">
        <v>207</v>
      </c>
      <c r="O476" t="s">
        <v>75</v>
      </c>
      <c r="P476" t="s">
        <v>76</v>
      </c>
      <c r="Q476" t="s">
        <v>77</v>
      </c>
      <c r="R476" t="s">
        <v>75</v>
      </c>
      <c r="S476" t="s">
        <v>70</v>
      </c>
      <c r="T476">
        <v>95</v>
      </c>
      <c r="U476" t="s">
        <v>1058</v>
      </c>
      <c r="V476" t="s">
        <v>80</v>
      </c>
      <c r="W476" t="s">
        <v>1059</v>
      </c>
      <c r="X476">
        <v>2024</v>
      </c>
      <c r="Y476" t="s">
        <v>116</v>
      </c>
      <c r="Z476">
        <v>46</v>
      </c>
      <c r="AA476" s="1">
        <v>28514</v>
      </c>
      <c r="AB476" t="s">
        <v>97</v>
      </c>
      <c r="AC476" t="s">
        <v>77</v>
      </c>
      <c r="AD476" t="s">
        <v>70</v>
      </c>
      <c r="AE476">
        <v>4</v>
      </c>
      <c r="AF476">
        <v>16</v>
      </c>
      <c r="AG476" t="s">
        <v>124</v>
      </c>
      <c r="AH476" t="s">
        <v>148</v>
      </c>
      <c r="AI476">
        <v>1</v>
      </c>
      <c r="AJ476" t="s">
        <v>77</v>
      </c>
      <c r="AK476" t="s">
        <v>77</v>
      </c>
      <c r="AL476" t="s">
        <v>77</v>
      </c>
      <c r="AM476">
        <v>8</v>
      </c>
      <c r="AN476" s="1">
        <v>45077</v>
      </c>
      <c r="AO476" t="s">
        <v>117</v>
      </c>
      <c r="AP476" t="s">
        <v>75</v>
      </c>
      <c r="AQ476" t="s">
        <v>75</v>
      </c>
      <c r="AR476" t="s">
        <v>77</v>
      </c>
      <c r="AS476">
        <v>35820</v>
      </c>
      <c r="AT476">
        <v>500</v>
      </c>
      <c r="AU476" t="s">
        <v>75</v>
      </c>
      <c r="AV476" t="s">
        <v>75</v>
      </c>
      <c r="AW476" t="s">
        <v>87</v>
      </c>
      <c r="AX476" t="s">
        <v>70</v>
      </c>
      <c r="AY476">
        <v>-1</v>
      </c>
      <c r="AZ476">
        <v>-1</v>
      </c>
      <c r="BA476">
        <v>-1</v>
      </c>
      <c r="BB476">
        <v>-1</v>
      </c>
      <c r="BC476" t="s">
        <v>159</v>
      </c>
      <c r="BD476">
        <v>110.68</v>
      </c>
      <c r="BE476">
        <v>1241.75</v>
      </c>
      <c r="BF476">
        <v>22388</v>
      </c>
      <c r="BG476">
        <v>35820</v>
      </c>
      <c r="BH476" t="s">
        <v>88</v>
      </c>
      <c r="BI476">
        <v>-1</v>
      </c>
      <c r="BJ476">
        <v>-1</v>
      </c>
      <c r="BK476">
        <v>-1</v>
      </c>
      <c r="BL476">
        <v>-1</v>
      </c>
      <c r="BM476" t="s">
        <v>159</v>
      </c>
    </row>
    <row r="477" spans="1:65" x14ac:dyDescent="0.2">
      <c r="A477">
        <v>10476</v>
      </c>
      <c r="B477" t="s">
        <v>65</v>
      </c>
      <c r="C477" s="1">
        <v>45356</v>
      </c>
      <c r="D477" t="s">
        <v>70</v>
      </c>
      <c r="E477">
        <v>1998</v>
      </c>
      <c r="F477" t="s">
        <v>118</v>
      </c>
      <c r="G477">
        <v>626</v>
      </c>
      <c r="H477" t="s">
        <v>1724</v>
      </c>
      <c r="I477" t="s">
        <v>1725</v>
      </c>
      <c r="J477" t="s">
        <v>71</v>
      </c>
      <c r="K477" t="s">
        <v>72</v>
      </c>
      <c r="L477">
        <v>1991</v>
      </c>
      <c r="M477" t="s">
        <v>73</v>
      </c>
      <c r="N477" t="s">
        <v>93</v>
      </c>
      <c r="O477" t="s">
        <v>75</v>
      </c>
      <c r="P477" t="s">
        <v>76</v>
      </c>
      <c r="Q477" t="s">
        <v>77</v>
      </c>
      <c r="R477" t="s">
        <v>75</v>
      </c>
      <c r="S477" t="s">
        <v>70</v>
      </c>
      <c r="T477" t="s">
        <v>1726</v>
      </c>
      <c r="U477" t="s">
        <v>1727</v>
      </c>
      <c r="V477" t="s">
        <v>194</v>
      </c>
      <c r="W477" t="s">
        <v>1712</v>
      </c>
      <c r="X477">
        <v>8083</v>
      </c>
      <c r="Y477" t="s">
        <v>172</v>
      </c>
      <c r="Z477">
        <v>23</v>
      </c>
      <c r="AA477" s="1">
        <v>36915</v>
      </c>
      <c r="AB477" t="s">
        <v>83</v>
      </c>
      <c r="AC477" t="s">
        <v>77</v>
      </c>
      <c r="AD477" t="s">
        <v>70</v>
      </c>
      <c r="AE477">
        <v>4</v>
      </c>
      <c r="AF477">
        <v>16</v>
      </c>
      <c r="AG477" t="s">
        <v>84</v>
      </c>
      <c r="AH477" t="s">
        <v>85</v>
      </c>
      <c r="AI477">
        <v>0</v>
      </c>
      <c r="AJ477" t="s">
        <v>75</v>
      </c>
      <c r="AK477" t="s">
        <v>75</v>
      </c>
      <c r="AL477" t="s">
        <v>75</v>
      </c>
      <c r="AM477" t="s">
        <v>70</v>
      </c>
      <c r="AN477" t="s">
        <v>86</v>
      </c>
      <c r="AO477" t="s">
        <v>70</v>
      </c>
      <c r="AP477" t="s">
        <v>75</v>
      </c>
      <c r="AQ477" t="s">
        <v>75</v>
      </c>
      <c r="AR477" t="s">
        <v>77</v>
      </c>
      <c r="AS477">
        <v>2762</v>
      </c>
      <c r="AT477">
        <v>500</v>
      </c>
      <c r="AU477" t="s">
        <v>75</v>
      </c>
      <c r="AV477" t="s">
        <v>75</v>
      </c>
      <c r="AW477" t="s">
        <v>87</v>
      </c>
      <c r="AX477" t="s">
        <v>70</v>
      </c>
      <c r="AY477">
        <v>70.8</v>
      </c>
      <c r="AZ477">
        <v>769.13</v>
      </c>
      <c r="BA477">
        <v>1</v>
      </c>
      <c r="BB477">
        <v>6500</v>
      </c>
      <c r="BC477" t="s">
        <v>88</v>
      </c>
      <c r="BD477">
        <v>70.959999999999994</v>
      </c>
      <c r="BE477">
        <v>796.26</v>
      </c>
      <c r="BF477">
        <v>1913</v>
      </c>
      <c r="BG477">
        <v>3060</v>
      </c>
      <c r="BH477" t="s">
        <v>179</v>
      </c>
      <c r="BI477">
        <v>159.41</v>
      </c>
      <c r="BJ477">
        <v>1734.35</v>
      </c>
      <c r="BK477">
        <v>1300</v>
      </c>
      <c r="BL477">
        <v>3450</v>
      </c>
      <c r="BM477" t="s">
        <v>88</v>
      </c>
    </row>
    <row r="478" spans="1:65" hidden="1" x14ac:dyDescent="0.2">
      <c r="A478">
        <v>10477</v>
      </c>
      <c r="B478" t="s">
        <v>65</v>
      </c>
      <c r="C478" s="1">
        <v>45356</v>
      </c>
      <c r="D478" t="s">
        <v>70</v>
      </c>
      <c r="E478">
        <v>2006</v>
      </c>
      <c r="F478" t="s">
        <v>350</v>
      </c>
      <c r="G478" t="s">
        <v>351</v>
      </c>
      <c r="H478" t="s">
        <v>1249</v>
      </c>
      <c r="I478" t="s">
        <v>70</v>
      </c>
      <c r="J478" t="s">
        <v>92</v>
      </c>
      <c r="K478" t="s">
        <v>72</v>
      </c>
      <c r="L478">
        <v>2360</v>
      </c>
      <c r="M478" t="s">
        <v>352</v>
      </c>
      <c r="N478" t="s">
        <v>93</v>
      </c>
      <c r="O478" t="s">
        <v>75</v>
      </c>
      <c r="P478" t="s">
        <v>76</v>
      </c>
      <c r="Q478" t="s">
        <v>77</v>
      </c>
      <c r="R478" t="s">
        <v>75</v>
      </c>
      <c r="S478" t="s">
        <v>70</v>
      </c>
      <c r="T478" t="s">
        <v>426</v>
      </c>
      <c r="U478" t="s">
        <v>1728</v>
      </c>
      <c r="V478" t="s">
        <v>194</v>
      </c>
      <c r="W478" t="s">
        <v>1009</v>
      </c>
      <c r="X478">
        <v>9300</v>
      </c>
      <c r="Y478" t="s">
        <v>278</v>
      </c>
      <c r="Z478">
        <v>27</v>
      </c>
      <c r="AA478" s="1">
        <v>35454</v>
      </c>
      <c r="AB478" t="s">
        <v>248</v>
      </c>
      <c r="AC478" t="s">
        <v>77</v>
      </c>
      <c r="AD478" t="s">
        <v>77</v>
      </c>
      <c r="AE478">
        <v>4</v>
      </c>
      <c r="AF478">
        <v>16</v>
      </c>
      <c r="AG478" t="s">
        <v>124</v>
      </c>
      <c r="AH478" t="s">
        <v>85</v>
      </c>
      <c r="AI478">
        <v>0</v>
      </c>
      <c r="AJ478" t="s">
        <v>75</v>
      </c>
      <c r="AK478" t="s">
        <v>75</v>
      </c>
      <c r="AL478" t="s">
        <v>75</v>
      </c>
      <c r="AM478" t="s">
        <v>70</v>
      </c>
      <c r="AN478" t="s">
        <v>86</v>
      </c>
      <c r="AO478" t="s">
        <v>70</v>
      </c>
      <c r="AP478" t="s">
        <v>75</v>
      </c>
      <c r="AQ478" t="s">
        <v>75</v>
      </c>
      <c r="AR478" t="s">
        <v>77</v>
      </c>
      <c r="AS478">
        <v>10860</v>
      </c>
      <c r="AT478">
        <v>500</v>
      </c>
      <c r="AU478" t="s">
        <v>75</v>
      </c>
      <c r="AV478" t="s">
        <v>75</v>
      </c>
      <c r="AW478" t="s">
        <v>87</v>
      </c>
      <c r="AX478" t="s">
        <v>70</v>
      </c>
      <c r="AY478">
        <v>103.68</v>
      </c>
      <c r="AZ478">
        <v>1125.8699999999999</v>
      </c>
      <c r="BA478">
        <v>1900</v>
      </c>
      <c r="BB478">
        <v>11900</v>
      </c>
      <c r="BC478" t="s">
        <v>98</v>
      </c>
      <c r="BD478">
        <v>107.71</v>
      </c>
      <c r="BE478">
        <v>1208.42</v>
      </c>
      <c r="BF478">
        <v>6788</v>
      </c>
      <c r="BG478">
        <v>10860</v>
      </c>
      <c r="BH478" t="s">
        <v>88</v>
      </c>
      <c r="BI478">
        <v>-1</v>
      </c>
      <c r="BJ478">
        <v>-1</v>
      </c>
      <c r="BK478">
        <v>-1</v>
      </c>
      <c r="BL478">
        <v>-1</v>
      </c>
      <c r="BM478" t="s">
        <v>159</v>
      </c>
    </row>
    <row r="479" spans="1:65" x14ac:dyDescent="0.2">
      <c r="A479">
        <v>10478</v>
      </c>
      <c r="B479" t="s">
        <v>65</v>
      </c>
      <c r="C479" s="1">
        <v>45356</v>
      </c>
      <c r="D479" t="s">
        <v>1729</v>
      </c>
      <c r="E479">
        <v>2005</v>
      </c>
      <c r="F479" t="s">
        <v>89</v>
      </c>
      <c r="G479" t="s">
        <v>988</v>
      </c>
      <c r="H479" t="s">
        <v>682</v>
      </c>
      <c r="I479" t="s">
        <v>70</v>
      </c>
      <c r="J479" t="s">
        <v>100</v>
      </c>
      <c r="K479" t="s">
        <v>72</v>
      </c>
      <c r="L479">
        <v>1299</v>
      </c>
      <c r="M479" t="s">
        <v>144</v>
      </c>
      <c r="N479" t="s">
        <v>74</v>
      </c>
      <c r="O479" t="s">
        <v>75</v>
      </c>
      <c r="P479" t="s">
        <v>76</v>
      </c>
      <c r="Q479" t="s">
        <v>77</v>
      </c>
      <c r="R479" t="s">
        <v>75</v>
      </c>
      <c r="S479" t="s">
        <v>70</v>
      </c>
      <c r="T479">
        <v>3</v>
      </c>
      <c r="U479" t="s">
        <v>1730</v>
      </c>
      <c r="V479" t="s">
        <v>194</v>
      </c>
      <c r="W479" t="s">
        <v>123</v>
      </c>
      <c r="X479">
        <v>2016</v>
      </c>
      <c r="Y479" t="s">
        <v>116</v>
      </c>
      <c r="Z479">
        <v>30</v>
      </c>
      <c r="AA479" s="1">
        <v>34358</v>
      </c>
      <c r="AB479" t="s">
        <v>83</v>
      </c>
      <c r="AC479" t="s">
        <v>77</v>
      </c>
      <c r="AD479" t="s">
        <v>70</v>
      </c>
      <c r="AE479">
        <v>4</v>
      </c>
      <c r="AF479">
        <v>16</v>
      </c>
      <c r="AG479" t="s">
        <v>84</v>
      </c>
      <c r="AH479" t="s">
        <v>85</v>
      </c>
      <c r="AI479">
        <v>0</v>
      </c>
      <c r="AJ479" t="s">
        <v>75</v>
      </c>
      <c r="AK479" t="s">
        <v>75</v>
      </c>
      <c r="AL479" t="s">
        <v>75</v>
      </c>
      <c r="AM479" t="s">
        <v>70</v>
      </c>
      <c r="AN479" t="s">
        <v>86</v>
      </c>
      <c r="AO479" t="s">
        <v>70</v>
      </c>
      <c r="AP479" t="s">
        <v>75</v>
      </c>
      <c r="AQ479" t="s">
        <v>75</v>
      </c>
      <c r="AR479" t="s">
        <v>77</v>
      </c>
      <c r="AS479">
        <v>6450</v>
      </c>
      <c r="AT479">
        <v>500</v>
      </c>
      <c r="AU479" t="s">
        <v>75</v>
      </c>
      <c r="AV479" t="s">
        <v>75</v>
      </c>
      <c r="AW479" t="s">
        <v>87</v>
      </c>
      <c r="AX479" t="s">
        <v>70</v>
      </c>
      <c r="AY479">
        <v>82.17</v>
      </c>
      <c r="AZ479">
        <v>892.53</v>
      </c>
      <c r="BA479">
        <v>1</v>
      </c>
      <c r="BB479">
        <v>9300</v>
      </c>
      <c r="BC479" t="s">
        <v>98</v>
      </c>
      <c r="BD479">
        <v>75.34</v>
      </c>
      <c r="BE479">
        <v>845.34</v>
      </c>
      <c r="BF479">
        <v>4613</v>
      </c>
      <c r="BG479">
        <v>7380</v>
      </c>
      <c r="BH479" t="s">
        <v>98</v>
      </c>
      <c r="BI479">
        <v>130.4</v>
      </c>
      <c r="BJ479">
        <v>1417.62</v>
      </c>
      <c r="BK479">
        <v>3100</v>
      </c>
      <c r="BL479">
        <v>8250</v>
      </c>
      <c r="BM479" t="s">
        <v>98</v>
      </c>
    </row>
    <row r="480" spans="1:65" x14ac:dyDescent="0.2">
      <c r="A480">
        <v>10479</v>
      </c>
      <c r="B480" t="s">
        <v>65</v>
      </c>
      <c r="C480" s="1">
        <v>45356</v>
      </c>
      <c r="D480" t="s">
        <v>1731</v>
      </c>
      <c r="E480">
        <v>2002</v>
      </c>
      <c r="F480" t="s">
        <v>118</v>
      </c>
      <c r="G480" t="s">
        <v>232</v>
      </c>
      <c r="H480" t="s">
        <v>70</v>
      </c>
      <c r="I480" t="s">
        <v>70</v>
      </c>
      <c r="J480" t="s">
        <v>92</v>
      </c>
      <c r="K480" t="s">
        <v>72</v>
      </c>
      <c r="L480">
        <v>2261</v>
      </c>
      <c r="M480" t="s">
        <v>73</v>
      </c>
      <c r="N480" t="s">
        <v>74</v>
      </c>
      <c r="O480" t="s">
        <v>75</v>
      </c>
      <c r="P480" t="s">
        <v>76</v>
      </c>
      <c r="Q480" t="s">
        <v>77</v>
      </c>
      <c r="R480" t="s">
        <v>75</v>
      </c>
      <c r="S480" t="s">
        <v>70</v>
      </c>
      <c r="T480">
        <v>220</v>
      </c>
      <c r="U480" t="s">
        <v>1732</v>
      </c>
      <c r="V480" t="s">
        <v>194</v>
      </c>
      <c r="W480" t="s">
        <v>123</v>
      </c>
      <c r="X480">
        <v>2019</v>
      </c>
      <c r="Y480" t="s">
        <v>116</v>
      </c>
      <c r="Z480">
        <v>24</v>
      </c>
      <c r="AA480" s="1">
        <v>36549</v>
      </c>
      <c r="AB480" t="s">
        <v>254</v>
      </c>
      <c r="AC480" t="s">
        <v>77</v>
      </c>
      <c r="AD480" t="s">
        <v>70</v>
      </c>
      <c r="AE480">
        <v>4</v>
      </c>
      <c r="AF480">
        <v>16</v>
      </c>
      <c r="AG480" t="s">
        <v>84</v>
      </c>
      <c r="AH480" t="s">
        <v>148</v>
      </c>
      <c r="AI480">
        <v>0</v>
      </c>
      <c r="AJ480" t="s">
        <v>75</v>
      </c>
      <c r="AK480" t="s">
        <v>75</v>
      </c>
      <c r="AL480" t="s">
        <v>75</v>
      </c>
      <c r="AM480" t="s">
        <v>70</v>
      </c>
      <c r="AN480" t="s">
        <v>86</v>
      </c>
      <c r="AO480" t="s">
        <v>70</v>
      </c>
      <c r="AP480" t="s">
        <v>75</v>
      </c>
      <c r="AQ480" t="s">
        <v>75</v>
      </c>
      <c r="AR480" t="s">
        <v>77</v>
      </c>
      <c r="AS480">
        <v>6470</v>
      </c>
      <c r="AT480">
        <v>500</v>
      </c>
      <c r="AU480" t="s">
        <v>75</v>
      </c>
      <c r="AV480" t="s">
        <v>75</v>
      </c>
      <c r="AW480" t="s">
        <v>87</v>
      </c>
      <c r="AX480" t="s">
        <v>70</v>
      </c>
      <c r="AY480">
        <v>122.49</v>
      </c>
      <c r="AZ480">
        <v>1330</v>
      </c>
      <c r="BA480">
        <v>1</v>
      </c>
      <c r="BB480">
        <v>9650</v>
      </c>
      <c r="BC480" t="s">
        <v>98</v>
      </c>
      <c r="BD480">
        <v>89.11</v>
      </c>
      <c r="BE480">
        <v>999.82</v>
      </c>
      <c r="BF480">
        <v>5213</v>
      </c>
      <c r="BG480">
        <v>8340</v>
      </c>
      <c r="BH480" t="s">
        <v>179</v>
      </c>
      <c r="BI480">
        <v>142.06</v>
      </c>
      <c r="BJ480">
        <v>1545.08</v>
      </c>
      <c r="BK480">
        <v>3500</v>
      </c>
      <c r="BL480">
        <v>9300</v>
      </c>
      <c r="BM480" t="s">
        <v>88</v>
      </c>
    </row>
    <row r="481" spans="1:65" x14ac:dyDescent="0.2">
      <c r="A481">
        <v>10480</v>
      </c>
      <c r="B481" t="s">
        <v>65</v>
      </c>
      <c r="C481" s="1">
        <v>45356</v>
      </c>
      <c r="D481" t="s">
        <v>70</v>
      </c>
      <c r="E481">
        <v>2016</v>
      </c>
      <c r="F481" t="s">
        <v>241</v>
      </c>
      <c r="G481" t="s">
        <v>767</v>
      </c>
      <c r="H481" t="s">
        <v>1255</v>
      </c>
      <c r="I481" t="s">
        <v>1733</v>
      </c>
      <c r="J481" t="s">
        <v>71</v>
      </c>
      <c r="K481" t="s">
        <v>72</v>
      </c>
      <c r="L481">
        <v>3564</v>
      </c>
      <c r="M481" t="s">
        <v>245</v>
      </c>
      <c r="N481" t="s">
        <v>93</v>
      </c>
      <c r="O481" t="s">
        <v>75</v>
      </c>
      <c r="P481" t="s">
        <v>76</v>
      </c>
      <c r="Q481" t="s">
        <v>77</v>
      </c>
      <c r="R481" t="s">
        <v>75</v>
      </c>
      <c r="S481" t="s">
        <v>70</v>
      </c>
      <c r="T481">
        <v>3</v>
      </c>
      <c r="U481" t="s">
        <v>1734</v>
      </c>
      <c r="V481" t="s">
        <v>177</v>
      </c>
      <c r="W481" t="s">
        <v>1735</v>
      </c>
      <c r="X481">
        <v>8051</v>
      </c>
      <c r="Y481" t="s">
        <v>172</v>
      </c>
      <c r="Z481">
        <v>36</v>
      </c>
      <c r="AA481" s="1">
        <v>32166</v>
      </c>
      <c r="AB481" t="s">
        <v>97</v>
      </c>
      <c r="AC481" t="s">
        <v>77</v>
      </c>
      <c r="AD481" t="s">
        <v>70</v>
      </c>
      <c r="AE481">
        <v>4</v>
      </c>
      <c r="AF481">
        <v>16</v>
      </c>
      <c r="AG481" t="s">
        <v>124</v>
      </c>
      <c r="AH481" t="s">
        <v>85</v>
      </c>
      <c r="AI481">
        <v>1</v>
      </c>
      <c r="AJ481" t="s">
        <v>75</v>
      </c>
      <c r="AK481" t="s">
        <v>77</v>
      </c>
      <c r="AL481" t="s">
        <v>77</v>
      </c>
      <c r="AM481">
        <v>26</v>
      </c>
      <c r="AN481" s="1">
        <v>44530</v>
      </c>
      <c r="AO481" t="s">
        <v>106</v>
      </c>
      <c r="AP481" t="s">
        <v>75</v>
      </c>
      <c r="AQ481" t="s">
        <v>75</v>
      </c>
      <c r="AR481" t="s">
        <v>77</v>
      </c>
      <c r="AS481">
        <v>30180</v>
      </c>
      <c r="AT481">
        <v>500</v>
      </c>
      <c r="AU481" t="s">
        <v>75</v>
      </c>
      <c r="AV481" t="s">
        <v>75</v>
      </c>
      <c r="AW481" t="s">
        <v>87</v>
      </c>
      <c r="AX481" t="s">
        <v>70</v>
      </c>
      <c r="AY481">
        <v>144.41</v>
      </c>
      <c r="AZ481">
        <v>1567.75</v>
      </c>
      <c r="BA481">
        <v>12575</v>
      </c>
      <c r="BB481">
        <v>37725</v>
      </c>
      <c r="BC481" t="s">
        <v>98</v>
      </c>
      <c r="BD481">
        <v>114.89</v>
      </c>
      <c r="BE481">
        <v>1288.99</v>
      </c>
      <c r="BF481">
        <v>18863</v>
      </c>
      <c r="BG481">
        <v>30180</v>
      </c>
      <c r="BH481" t="s">
        <v>88</v>
      </c>
      <c r="BI481">
        <v>127.15</v>
      </c>
      <c r="BJ481">
        <v>1382.46</v>
      </c>
      <c r="BK481">
        <v>12600</v>
      </c>
      <c r="BL481">
        <v>32700</v>
      </c>
      <c r="BM481" t="s">
        <v>88</v>
      </c>
    </row>
    <row r="482" spans="1:65" x14ac:dyDescent="0.2">
      <c r="A482">
        <v>10481</v>
      </c>
      <c r="B482" t="s">
        <v>65</v>
      </c>
      <c r="C482" s="1">
        <v>45356</v>
      </c>
      <c r="D482" t="s">
        <v>1736</v>
      </c>
      <c r="E482">
        <v>1998</v>
      </c>
      <c r="F482" t="s">
        <v>67</v>
      </c>
      <c r="G482" t="s">
        <v>1026</v>
      </c>
      <c r="H482" t="s">
        <v>70</v>
      </c>
      <c r="I482" t="s">
        <v>70</v>
      </c>
      <c r="J482" t="s">
        <v>263</v>
      </c>
      <c r="K482" t="s">
        <v>72</v>
      </c>
      <c r="L482">
        <v>3153</v>
      </c>
      <c r="M482" t="s">
        <v>175</v>
      </c>
      <c r="N482" t="s">
        <v>207</v>
      </c>
      <c r="O482" t="s">
        <v>75</v>
      </c>
      <c r="P482" t="s">
        <v>76</v>
      </c>
      <c r="Q482" t="s">
        <v>77</v>
      </c>
      <c r="R482" t="s">
        <v>75</v>
      </c>
      <c r="S482" t="s">
        <v>70</v>
      </c>
      <c r="T482" t="s">
        <v>1737</v>
      </c>
      <c r="U482" t="s">
        <v>1738</v>
      </c>
      <c r="V482" t="s">
        <v>95</v>
      </c>
      <c r="W482" t="s">
        <v>1739</v>
      </c>
      <c r="X482">
        <v>629</v>
      </c>
      <c r="Y482" t="s">
        <v>116</v>
      </c>
      <c r="Z482">
        <v>23</v>
      </c>
      <c r="AA482" s="1">
        <v>36915</v>
      </c>
      <c r="AB482" t="s">
        <v>97</v>
      </c>
      <c r="AC482" t="s">
        <v>77</v>
      </c>
      <c r="AD482" t="s">
        <v>70</v>
      </c>
      <c r="AE482">
        <v>4</v>
      </c>
      <c r="AF482">
        <v>16</v>
      </c>
      <c r="AG482" t="s">
        <v>124</v>
      </c>
      <c r="AH482" t="s">
        <v>148</v>
      </c>
      <c r="AI482">
        <v>0</v>
      </c>
      <c r="AJ482" t="s">
        <v>75</v>
      </c>
      <c r="AK482" t="s">
        <v>75</v>
      </c>
      <c r="AL482" t="s">
        <v>75</v>
      </c>
      <c r="AM482" t="s">
        <v>70</v>
      </c>
      <c r="AN482" t="s">
        <v>86</v>
      </c>
      <c r="AO482" t="s">
        <v>70</v>
      </c>
      <c r="AP482" t="s">
        <v>75</v>
      </c>
      <c r="AQ482" t="s">
        <v>75</v>
      </c>
      <c r="AR482" t="s">
        <v>77</v>
      </c>
      <c r="AS482">
        <v>5112</v>
      </c>
      <c r="AT482">
        <v>500</v>
      </c>
      <c r="AU482" t="s">
        <v>75</v>
      </c>
      <c r="AV482" t="s">
        <v>75</v>
      </c>
      <c r="AW482" t="s">
        <v>87</v>
      </c>
      <c r="AX482" t="s">
        <v>70</v>
      </c>
      <c r="AY482">
        <v>122.69</v>
      </c>
      <c r="AZ482">
        <v>1332.13</v>
      </c>
      <c r="BA482">
        <v>200</v>
      </c>
      <c r="BB482">
        <v>10200</v>
      </c>
      <c r="BC482" t="s">
        <v>98</v>
      </c>
      <c r="BD482">
        <v>74.66</v>
      </c>
      <c r="BE482">
        <v>837.8</v>
      </c>
      <c r="BF482">
        <v>5100</v>
      </c>
      <c r="BG482">
        <v>8160</v>
      </c>
      <c r="BH482" t="s">
        <v>179</v>
      </c>
      <c r="BI482">
        <v>127.24</v>
      </c>
      <c r="BJ482">
        <v>1383.44</v>
      </c>
      <c r="BK482">
        <v>3400</v>
      </c>
      <c r="BL482">
        <v>9100</v>
      </c>
      <c r="BM482" t="s">
        <v>88</v>
      </c>
    </row>
    <row r="483" spans="1:65" x14ac:dyDescent="0.2">
      <c r="A483">
        <v>10482</v>
      </c>
      <c r="B483" t="s">
        <v>65</v>
      </c>
      <c r="C483" s="1">
        <v>45356</v>
      </c>
      <c r="D483" t="s">
        <v>1740</v>
      </c>
      <c r="E483">
        <v>2010</v>
      </c>
      <c r="F483" t="s">
        <v>141</v>
      </c>
      <c r="G483" t="s">
        <v>1491</v>
      </c>
      <c r="H483" t="s">
        <v>581</v>
      </c>
      <c r="I483" t="s">
        <v>70</v>
      </c>
      <c r="J483" t="s">
        <v>71</v>
      </c>
      <c r="K483" t="s">
        <v>72</v>
      </c>
      <c r="L483">
        <v>1293</v>
      </c>
      <c r="M483" t="s">
        <v>1741</v>
      </c>
      <c r="N483" t="s">
        <v>93</v>
      </c>
      <c r="O483" t="s">
        <v>75</v>
      </c>
      <c r="P483" t="s">
        <v>76</v>
      </c>
      <c r="Q483" t="s">
        <v>77</v>
      </c>
      <c r="R483" t="s">
        <v>75</v>
      </c>
      <c r="S483">
        <v>1</v>
      </c>
      <c r="T483">
        <v>49</v>
      </c>
      <c r="U483" t="s">
        <v>1742</v>
      </c>
      <c r="V483" t="s">
        <v>785</v>
      </c>
      <c r="W483" t="s">
        <v>1743</v>
      </c>
      <c r="X483">
        <v>612</v>
      </c>
      <c r="Y483" t="s">
        <v>116</v>
      </c>
      <c r="Z483">
        <v>29</v>
      </c>
      <c r="AA483" s="1">
        <v>34723</v>
      </c>
      <c r="AB483" t="s">
        <v>97</v>
      </c>
      <c r="AC483" t="s">
        <v>77</v>
      </c>
      <c r="AD483" t="s">
        <v>70</v>
      </c>
      <c r="AE483">
        <v>4</v>
      </c>
      <c r="AF483">
        <v>16</v>
      </c>
      <c r="AG483" t="s">
        <v>124</v>
      </c>
      <c r="AH483" t="s">
        <v>85</v>
      </c>
      <c r="AI483">
        <v>1</v>
      </c>
      <c r="AJ483" t="s">
        <v>77</v>
      </c>
      <c r="AK483" t="s">
        <v>77</v>
      </c>
      <c r="AL483" t="s">
        <v>77</v>
      </c>
      <c r="AM483">
        <v>5</v>
      </c>
      <c r="AN483" s="1">
        <v>45169</v>
      </c>
      <c r="AO483" t="s">
        <v>106</v>
      </c>
      <c r="AP483" t="s">
        <v>75</v>
      </c>
      <c r="AQ483" t="s">
        <v>75</v>
      </c>
      <c r="AR483" t="s">
        <v>77</v>
      </c>
      <c r="AS483">
        <v>13640</v>
      </c>
      <c r="AT483">
        <v>500</v>
      </c>
      <c r="AU483" t="s">
        <v>75</v>
      </c>
      <c r="AV483" t="s">
        <v>75</v>
      </c>
      <c r="AW483" t="s">
        <v>87</v>
      </c>
      <c r="AX483" t="s">
        <v>70</v>
      </c>
      <c r="AY483">
        <v>149.61000000000001</v>
      </c>
      <c r="AZ483">
        <v>1624.19</v>
      </c>
      <c r="BA483">
        <v>5450</v>
      </c>
      <c r="BB483">
        <v>16350</v>
      </c>
      <c r="BC483" t="s">
        <v>88</v>
      </c>
      <c r="BD483">
        <v>187.19</v>
      </c>
      <c r="BE483">
        <v>2099.77</v>
      </c>
      <c r="BF483">
        <v>9450</v>
      </c>
      <c r="BG483">
        <v>15120</v>
      </c>
      <c r="BH483" t="s">
        <v>88</v>
      </c>
      <c r="BI483">
        <v>186.9</v>
      </c>
      <c r="BJ483">
        <v>2034.34</v>
      </c>
      <c r="BK483">
        <v>5800</v>
      </c>
      <c r="BL483">
        <v>15350</v>
      </c>
      <c r="BM483" t="s">
        <v>88</v>
      </c>
    </row>
    <row r="484" spans="1:65" x14ac:dyDescent="0.2">
      <c r="A484">
        <v>10483</v>
      </c>
      <c r="B484" t="s">
        <v>65</v>
      </c>
      <c r="C484" s="1">
        <v>45356</v>
      </c>
      <c r="D484" t="s">
        <v>70</v>
      </c>
      <c r="E484">
        <v>2007</v>
      </c>
      <c r="F484" t="s">
        <v>652</v>
      </c>
      <c r="G484" t="s">
        <v>1744</v>
      </c>
      <c r="H484" t="s">
        <v>678</v>
      </c>
      <c r="I484" t="s">
        <v>1745</v>
      </c>
      <c r="J484" t="s">
        <v>92</v>
      </c>
      <c r="K484" t="s">
        <v>72</v>
      </c>
      <c r="L484">
        <v>4799</v>
      </c>
      <c r="M484" t="s">
        <v>245</v>
      </c>
      <c r="N484" t="s">
        <v>164</v>
      </c>
      <c r="O484" t="s">
        <v>75</v>
      </c>
      <c r="P484" t="s">
        <v>76</v>
      </c>
      <c r="Q484" t="s">
        <v>77</v>
      </c>
      <c r="R484" t="s">
        <v>75</v>
      </c>
      <c r="S484" t="s">
        <v>70</v>
      </c>
      <c r="T484">
        <v>1</v>
      </c>
      <c r="U484" t="s">
        <v>1746</v>
      </c>
      <c r="V484" t="s">
        <v>80</v>
      </c>
      <c r="W484" t="s">
        <v>1747</v>
      </c>
      <c r="X484">
        <v>6021</v>
      </c>
      <c r="Y484" t="s">
        <v>239</v>
      </c>
      <c r="Z484">
        <v>35</v>
      </c>
      <c r="AA484" s="1">
        <v>32532</v>
      </c>
      <c r="AB484" t="s">
        <v>254</v>
      </c>
      <c r="AC484" t="s">
        <v>77</v>
      </c>
      <c r="AD484" t="s">
        <v>70</v>
      </c>
      <c r="AE484">
        <v>4</v>
      </c>
      <c r="AF484">
        <v>16</v>
      </c>
      <c r="AG484" t="s">
        <v>84</v>
      </c>
      <c r="AH484" t="s">
        <v>85</v>
      </c>
      <c r="AI484">
        <v>0</v>
      </c>
      <c r="AJ484" t="s">
        <v>75</v>
      </c>
      <c r="AK484" t="s">
        <v>75</v>
      </c>
      <c r="AL484" t="s">
        <v>75</v>
      </c>
      <c r="AM484" t="s">
        <v>70</v>
      </c>
      <c r="AN484" t="s">
        <v>86</v>
      </c>
      <c r="AO484" t="s">
        <v>70</v>
      </c>
      <c r="AP484" t="s">
        <v>75</v>
      </c>
      <c r="AQ484" t="s">
        <v>75</v>
      </c>
      <c r="AR484" t="s">
        <v>77</v>
      </c>
      <c r="AS484">
        <v>15360</v>
      </c>
      <c r="AT484">
        <v>500</v>
      </c>
      <c r="AU484" t="s">
        <v>75</v>
      </c>
      <c r="AV484" t="s">
        <v>75</v>
      </c>
      <c r="AW484" t="s">
        <v>87</v>
      </c>
      <c r="AX484" t="s">
        <v>70</v>
      </c>
      <c r="AY484">
        <v>130.9</v>
      </c>
      <c r="AZ484">
        <v>1421.25</v>
      </c>
      <c r="BA484">
        <v>5150</v>
      </c>
      <c r="BB484">
        <v>15450</v>
      </c>
      <c r="BC484" t="s">
        <v>98</v>
      </c>
      <c r="BD484">
        <v>95.51</v>
      </c>
      <c r="BE484">
        <v>1071.5999999999999</v>
      </c>
      <c r="BF484">
        <v>9600</v>
      </c>
      <c r="BG484">
        <v>15360</v>
      </c>
      <c r="BH484" t="s">
        <v>88</v>
      </c>
      <c r="BI484">
        <v>123.29</v>
      </c>
      <c r="BJ484">
        <v>1340.35</v>
      </c>
      <c r="BK484">
        <v>6400</v>
      </c>
      <c r="BL484">
        <v>16900</v>
      </c>
      <c r="BM484" t="s">
        <v>88</v>
      </c>
    </row>
    <row r="485" spans="1:65" x14ac:dyDescent="0.2">
      <c r="A485">
        <v>10484</v>
      </c>
      <c r="B485" t="s">
        <v>65</v>
      </c>
      <c r="C485" s="1">
        <v>45356</v>
      </c>
      <c r="D485" t="s">
        <v>70</v>
      </c>
      <c r="E485">
        <v>2011</v>
      </c>
      <c r="F485" t="s">
        <v>541</v>
      </c>
      <c r="G485" t="s">
        <v>1748</v>
      </c>
      <c r="H485" t="s">
        <v>70</v>
      </c>
      <c r="I485" t="s">
        <v>70</v>
      </c>
      <c r="J485" t="s">
        <v>71</v>
      </c>
      <c r="K485" t="s">
        <v>72</v>
      </c>
      <c r="L485">
        <v>1797</v>
      </c>
      <c r="M485" t="s">
        <v>245</v>
      </c>
      <c r="N485" t="s">
        <v>93</v>
      </c>
      <c r="O485" t="s">
        <v>75</v>
      </c>
      <c r="P485" t="s">
        <v>76</v>
      </c>
      <c r="Q485" t="s">
        <v>77</v>
      </c>
      <c r="R485" t="s">
        <v>75</v>
      </c>
      <c r="S485" t="s">
        <v>70</v>
      </c>
      <c r="T485">
        <v>46</v>
      </c>
      <c r="U485" t="s">
        <v>1749</v>
      </c>
      <c r="V485" t="s">
        <v>95</v>
      </c>
      <c r="W485" t="s">
        <v>1426</v>
      </c>
      <c r="X485">
        <v>2010</v>
      </c>
      <c r="Y485" t="s">
        <v>116</v>
      </c>
      <c r="Z485">
        <v>35</v>
      </c>
      <c r="AA485" s="1">
        <v>32532</v>
      </c>
      <c r="AB485" t="s">
        <v>97</v>
      </c>
      <c r="AC485" t="s">
        <v>77</v>
      </c>
      <c r="AD485" t="s">
        <v>70</v>
      </c>
      <c r="AE485">
        <v>4</v>
      </c>
      <c r="AF485">
        <v>16</v>
      </c>
      <c r="AG485" t="s">
        <v>84</v>
      </c>
      <c r="AH485" t="s">
        <v>85</v>
      </c>
      <c r="AI485">
        <v>0</v>
      </c>
      <c r="AJ485" t="s">
        <v>75</v>
      </c>
      <c r="AK485" t="s">
        <v>75</v>
      </c>
      <c r="AL485" t="s">
        <v>75</v>
      </c>
      <c r="AM485" t="s">
        <v>70</v>
      </c>
      <c r="AN485" t="s">
        <v>86</v>
      </c>
      <c r="AO485" t="s">
        <v>70</v>
      </c>
      <c r="AP485" t="s">
        <v>75</v>
      </c>
      <c r="AQ485" t="s">
        <v>75</v>
      </c>
      <c r="AR485" t="s">
        <v>77</v>
      </c>
      <c r="AS485">
        <v>12660</v>
      </c>
      <c r="AT485">
        <v>500</v>
      </c>
      <c r="AU485" t="s">
        <v>75</v>
      </c>
      <c r="AV485" t="s">
        <v>75</v>
      </c>
      <c r="AW485" t="s">
        <v>87</v>
      </c>
      <c r="AX485" t="s">
        <v>70</v>
      </c>
      <c r="AY485">
        <v>91.31</v>
      </c>
      <c r="AZ485">
        <v>991.66</v>
      </c>
      <c r="BA485">
        <v>3500</v>
      </c>
      <c r="BB485">
        <v>13500</v>
      </c>
      <c r="BC485" t="s">
        <v>98</v>
      </c>
      <c r="BD485">
        <v>104.54</v>
      </c>
      <c r="BE485">
        <v>1172.8900000000001</v>
      </c>
      <c r="BF485">
        <v>7913</v>
      </c>
      <c r="BG485">
        <v>12660</v>
      </c>
      <c r="BH485" t="s">
        <v>98</v>
      </c>
      <c r="BI485">
        <v>101.42</v>
      </c>
      <c r="BJ485">
        <v>1101.78</v>
      </c>
      <c r="BK485">
        <v>5300</v>
      </c>
      <c r="BL485">
        <v>14000</v>
      </c>
      <c r="BM485" t="s">
        <v>88</v>
      </c>
    </row>
    <row r="486" spans="1:65" x14ac:dyDescent="0.2">
      <c r="A486">
        <v>10485</v>
      </c>
      <c r="B486" t="s">
        <v>65</v>
      </c>
      <c r="C486" s="1">
        <v>45356</v>
      </c>
      <c r="D486" t="s">
        <v>70</v>
      </c>
      <c r="E486">
        <v>2014</v>
      </c>
      <c r="F486" t="s">
        <v>350</v>
      </c>
      <c r="G486" t="s">
        <v>709</v>
      </c>
      <c r="H486" t="s">
        <v>1189</v>
      </c>
      <c r="I486" t="s">
        <v>1190</v>
      </c>
      <c r="J486" t="s">
        <v>71</v>
      </c>
      <c r="K486" t="s">
        <v>72</v>
      </c>
      <c r="L486">
        <v>1998</v>
      </c>
      <c r="M486" t="s">
        <v>352</v>
      </c>
      <c r="N486" t="s">
        <v>93</v>
      </c>
      <c r="O486" t="s">
        <v>75</v>
      </c>
      <c r="P486" t="s">
        <v>76</v>
      </c>
      <c r="Q486" t="s">
        <v>77</v>
      </c>
      <c r="R486" t="s">
        <v>75</v>
      </c>
      <c r="S486" t="s">
        <v>70</v>
      </c>
      <c r="T486">
        <v>27</v>
      </c>
      <c r="U486" t="s">
        <v>193</v>
      </c>
      <c r="V486" t="s">
        <v>80</v>
      </c>
      <c r="W486" t="s">
        <v>1750</v>
      </c>
      <c r="X486">
        <v>5019</v>
      </c>
      <c r="Y486" t="s">
        <v>239</v>
      </c>
      <c r="Z486">
        <v>60</v>
      </c>
      <c r="AA486" s="1">
        <v>23400</v>
      </c>
      <c r="AB486" t="s">
        <v>97</v>
      </c>
      <c r="AC486" t="s">
        <v>77</v>
      </c>
      <c r="AD486" t="s">
        <v>70</v>
      </c>
      <c r="AE486">
        <v>4</v>
      </c>
      <c r="AF486">
        <v>16</v>
      </c>
      <c r="AG486" t="s">
        <v>124</v>
      </c>
      <c r="AH486" t="s">
        <v>85</v>
      </c>
      <c r="AI486">
        <v>0</v>
      </c>
      <c r="AJ486" t="s">
        <v>75</v>
      </c>
      <c r="AK486" t="s">
        <v>75</v>
      </c>
      <c r="AL486" t="s">
        <v>75</v>
      </c>
      <c r="AM486" t="s">
        <v>70</v>
      </c>
      <c r="AN486" t="s">
        <v>86</v>
      </c>
      <c r="AO486" t="s">
        <v>70</v>
      </c>
      <c r="AP486" t="s">
        <v>75</v>
      </c>
      <c r="AQ486" t="s">
        <v>75</v>
      </c>
      <c r="AR486" t="s">
        <v>77</v>
      </c>
      <c r="AS486">
        <v>14940</v>
      </c>
      <c r="AT486">
        <v>500</v>
      </c>
      <c r="AU486" t="s">
        <v>75</v>
      </c>
      <c r="AV486" t="s">
        <v>75</v>
      </c>
      <c r="AW486" t="s">
        <v>87</v>
      </c>
      <c r="AX486" t="s">
        <v>70</v>
      </c>
      <c r="AY486">
        <v>85.99</v>
      </c>
      <c r="AZ486">
        <v>933.94</v>
      </c>
      <c r="BA486">
        <v>6550</v>
      </c>
      <c r="BB486">
        <v>19650</v>
      </c>
      <c r="BC486" t="s">
        <v>88</v>
      </c>
      <c r="BD486">
        <v>76.37</v>
      </c>
      <c r="BE486">
        <v>856.95</v>
      </c>
      <c r="BF486">
        <v>9338</v>
      </c>
      <c r="BG486">
        <v>14940</v>
      </c>
      <c r="BH486" t="s">
        <v>88</v>
      </c>
      <c r="BI486">
        <v>71.34</v>
      </c>
      <c r="BJ486">
        <v>773.65</v>
      </c>
      <c r="BK486">
        <v>6200</v>
      </c>
      <c r="BL486">
        <v>16450</v>
      </c>
      <c r="BM486" t="s">
        <v>88</v>
      </c>
    </row>
    <row r="487" spans="1:65" x14ac:dyDescent="0.2">
      <c r="A487">
        <v>10486</v>
      </c>
      <c r="B487" t="s">
        <v>65</v>
      </c>
      <c r="C487" s="1">
        <v>45356</v>
      </c>
      <c r="D487" t="s">
        <v>1751</v>
      </c>
      <c r="E487">
        <v>2008</v>
      </c>
      <c r="F487" t="s">
        <v>141</v>
      </c>
      <c r="G487" t="s">
        <v>829</v>
      </c>
      <c r="H487" t="s">
        <v>70</v>
      </c>
      <c r="I487" t="s">
        <v>70</v>
      </c>
      <c r="J487" t="s">
        <v>100</v>
      </c>
      <c r="K487" t="s">
        <v>72</v>
      </c>
      <c r="L487">
        <v>1339</v>
      </c>
      <c r="M487" t="s">
        <v>228</v>
      </c>
      <c r="N487" t="s">
        <v>93</v>
      </c>
      <c r="O487" t="s">
        <v>75</v>
      </c>
      <c r="P487" t="s">
        <v>76</v>
      </c>
      <c r="Q487" t="s">
        <v>77</v>
      </c>
      <c r="R487" t="s">
        <v>75</v>
      </c>
      <c r="S487" t="s">
        <v>70</v>
      </c>
      <c r="T487">
        <v>4</v>
      </c>
      <c r="U487" t="s">
        <v>1752</v>
      </c>
      <c r="V487" t="s">
        <v>194</v>
      </c>
      <c r="W487" t="s">
        <v>123</v>
      </c>
      <c r="X487">
        <v>2019</v>
      </c>
      <c r="Y487" t="s">
        <v>116</v>
      </c>
      <c r="Z487">
        <v>31</v>
      </c>
      <c r="AA487" s="1">
        <v>33993</v>
      </c>
      <c r="AB487" t="s">
        <v>254</v>
      </c>
      <c r="AC487" t="s">
        <v>77</v>
      </c>
      <c r="AD487" t="s">
        <v>70</v>
      </c>
      <c r="AE487">
        <v>4</v>
      </c>
      <c r="AF487">
        <v>16</v>
      </c>
      <c r="AG487" t="s">
        <v>84</v>
      </c>
      <c r="AH487" t="s">
        <v>85</v>
      </c>
      <c r="AI487">
        <v>0</v>
      </c>
      <c r="AJ487" t="s">
        <v>75</v>
      </c>
      <c r="AK487" t="s">
        <v>75</v>
      </c>
      <c r="AL487" t="s">
        <v>75</v>
      </c>
      <c r="AM487" t="s">
        <v>70</v>
      </c>
      <c r="AN487" t="s">
        <v>86</v>
      </c>
      <c r="AO487" t="s">
        <v>70</v>
      </c>
      <c r="AP487" t="s">
        <v>75</v>
      </c>
      <c r="AQ487" t="s">
        <v>75</v>
      </c>
      <c r="AR487" t="s">
        <v>77</v>
      </c>
      <c r="AS487">
        <v>6300</v>
      </c>
      <c r="AT487">
        <v>500</v>
      </c>
      <c r="AU487" t="s">
        <v>75</v>
      </c>
      <c r="AV487" t="s">
        <v>75</v>
      </c>
      <c r="AW487" t="s">
        <v>87</v>
      </c>
      <c r="AX487" t="s">
        <v>70</v>
      </c>
      <c r="AY487">
        <v>83.34</v>
      </c>
      <c r="AZ487">
        <v>905.14</v>
      </c>
      <c r="BA487">
        <v>850</v>
      </c>
      <c r="BB487">
        <v>10850</v>
      </c>
      <c r="BC487" t="s">
        <v>98</v>
      </c>
      <c r="BD487">
        <v>80.92</v>
      </c>
      <c r="BE487">
        <v>907.89</v>
      </c>
      <c r="BF487">
        <v>5813</v>
      </c>
      <c r="BG487">
        <v>9300</v>
      </c>
      <c r="BH487" t="s">
        <v>88</v>
      </c>
      <c r="BI487">
        <v>76.67</v>
      </c>
      <c r="BJ487">
        <v>831.73</v>
      </c>
      <c r="BK487">
        <v>3900</v>
      </c>
      <c r="BL487">
        <v>10350</v>
      </c>
      <c r="BM487" t="s">
        <v>88</v>
      </c>
    </row>
    <row r="488" spans="1:65" hidden="1" x14ac:dyDescent="0.2">
      <c r="A488">
        <v>10487</v>
      </c>
      <c r="B488" t="s">
        <v>65</v>
      </c>
      <c r="C488" s="1">
        <v>45356</v>
      </c>
      <c r="D488" t="s">
        <v>70</v>
      </c>
      <c r="E488">
        <v>2017</v>
      </c>
      <c r="F488" t="s">
        <v>342</v>
      </c>
      <c r="G488" t="s">
        <v>897</v>
      </c>
      <c r="H488" t="s">
        <v>429</v>
      </c>
      <c r="I488" t="s">
        <v>70</v>
      </c>
      <c r="J488" t="s">
        <v>100</v>
      </c>
      <c r="K488" t="s">
        <v>72</v>
      </c>
      <c r="L488">
        <v>1396</v>
      </c>
      <c r="M488" t="s">
        <v>441</v>
      </c>
      <c r="N488" t="s">
        <v>93</v>
      </c>
      <c r="O488" t="s">
        <v>75</v>
      </c>
      <c r="P488" t="s">
        <v>76</v>
      </c>
      <c r="Q488" t="s">
        <v>77</v>
      </c>
      <c r="R488" t="s">
        <v>75</v>
      </c>
      <c r="S488" t="s">
        <v>70</v>
      </c>
      <c r="T488">
        <v>4</v>
      </c>
      <c r="U488" t="s">
        <v>1752</v>
      </c>
      <c r="V488" t="s">
        <v>194</v>
      </c>
      <c r="W488" t="s">
        <v>123</v>
      </c>
      <c r="X488">
        <v>2019</v>
      </c>
      <c r="Y488" t="s">
        <v>116</v>
      </c>
      <c r="Z488">
        <v>27</v>
      </c>
      <c r="AA488" s="1">
        <v>35454</v>
      </c>
      <c r="AB488" t="s">
        <v>97</v>
      </c>
      <c r="AC488" t="s">
        <v>77</v>
      </c>
      <c r="AD488" t="s">
        <v>70</v>
      </c>
      <c r="AE488">
        <v>4</v>
      </c>
      <c r="AF488">
        <v>16</v>
      </c>
      <c r="AG488" t="s">
        <v>124</v>
      </c>
      <c r="AH488" t="s">
        <v>148</v>
      </c>
      <c r="AI488">
        <v>1</v>
      </c>
      <c r="AJ488" t="s">
        <v>77</v>
      </c>
      <c r="AK488" t="s">
        <v>77</v>
      </c>
      <c r="AL488" t="s">
        <v>77</v>
      </c>
      <c r="AM488">
        <v>15</v>
      </c>
      <c r="AN488" s="1">
        <v>44865</v>
      </c>
      <c r="AO488" t="s">
        <v>106</v>
      </c>
      <c r="AP488" t="s">
        <v>75</v>
      </c>
      <c r="AQ488" t="s">
        <v>75</v>
      </c>
      <c r="AR488" t="s">
        <v>77</v>
      </c>
      <c r="AS488">
        <v>18850</v>
      </c>
      <c r="AT488">
        <v>500</v>
      </c>
      <c r="AU488" t="s">
        <v>75</v>
      </c>
      <c r="AV488" t="s">
        <v>75</v>
      </c>
      <c r="AW488" t="s">
        <v>87</v>
      </c>
      <c r="AX488" t="s">
        <v>70</v>
      </c>
      <c r="AY488">
        <v>183.34</v>
      </c>
      <c r="AZ488">
        <v>1990.17</v>
      </c>
      <c r="BA488">
        <v>7150</v>
      </c>
      <c r="BB488">
        <v>21450</v>
      </c>
      <c r="BC488" t="s">
        <v>88</v>
      </c>
      <c r="BD488">
        <v>-1</v>
      </c>
      <c r="BE488">
        <v>-1</v>
      </c>
      <c r="BF488">
        <v>-1</v>
      </c>
      <c r="BG488">
        <v>-1</v>
      </c>
      <c r="BH488" t="s">
        <v>159</v>
      </c>
      <c r="BI488">
        <v>137.72</v>
      </c>
      <c r="BJ488">
        <v>1497.81</v>
      </c>
      <c r="BK488">
        <v>7150</v>
      </c>
      <c r="BL488">
        <v>18850</v>
      </c>
      <c r="BM488" t="s">
        <v>88</v>
      </c>
    </row>
    <row r="489" spans="1:65" hidden="1" x14ac:dyDescent="0.2">
      <c r="A489">
        <v>10488</v>
      </c>
      <c r="B489" t="s">
        <v>65</v>
      </c>
      <c r="C489" s="1">
        <v>45356</v>
      </c>
      <c r="D489" t="s">
        <v>70</v>
      </c>
      <c r="E489">
        <v>2014</v>
      </c>
      <c r="F489" t="s">
        <v>118</v>
      </c>
      <c r="G489" t="s">
        <v>738</v>
      </c>
      <c r="H489" t="s">
        <v>473</v>
      </c>
      <c r="I489" t="s">
        <v>70</v>
      </c>
      <c r="J489" t="s">
        <v>92</v>
      </c>
      <c r="K489" t="s">
        <v>133</v>
      </c>
      <c r="L489">
        <v>2191</v>
      </c>
      <c r="M489" t="s">
        <v>245</v>
      </c>
      <c r="N489" t="s">
        <v>207</v>
      </c>
      <c r="O489" t="s">
        <v>75</v>
      </c>
      <c r="P489" t="s">
        <v>76</v>
      </c>
      <c r="Q489" t="s">
        <v>77</v>
      </c>
      <c r="R489" t="s">
        <v>75</v>
      </c>
      <c r="S489" t="s">
        <v>70</v>
      </c>
      <c r="T489" t="s">
        <v>593</v>
      </c>
      <c r="U489" t="s">
        <v>1753</v>
      </c>
      <c r="V489" t="s">
        <v>95</v>
      </c>
      <c r="W489" t="s">
        <v>651</v>
      </c>
      <c r="X489">
        <v>1024</v>
      </c>
      <c r="Y489" t="s">
        <v>116</v>
      </c>
      <c r="Z489">
        <v>49</v>
      </c>
      <c r="AA489" s="1">
        <v>27418</v>
      </c>
      <c r="AB489" t="s">
        <v>97</v>
      </c>
      <c r="AC489" t="s">
        <v>77</v>
      </c>
      <c r="AD489" t="s">
        <v>70</v>
      </c>
      <c r="AE489">
        <v>4</v>
      </c>
      <c r="AF489">
        <v>16</v>
      </c>
      <c r="AG489" t="s">
        <v>124</v>
      </c>
      <c r="AH489" t="s">
        <v>85</v>
      </c>
      <c r="AI489">
        <v>1</v>
      </c>
      <c r="AJ489" t="s">
        <v>77</v>
      </c>
      <c r="AK489" t="s">
        <v>77</v>
      </c>
      <c r="AL489" t="s">
        <v>77</v>
      </c>
      <c r="AM489">
        <v>10</v>
      </c>
      <c r="AN489" s="1">
        <v>45016</v>
      </c>
      <c r="AO489" t="s">
        <v>106</v>
      </c>
      <c r="AP489" t="s">
        <v>75</v>
      </c>
      <c r="AQ489" t="s">
        <v>75</v>
      </c>
      <c r="AR489" t="s">
        <v>77</v>
      </c>
      <c r="AS489">
        <v>19500</v>
      </c>
      <c r="AT489">
        <v>500</v>
      </c>
      <c r="AU489" t="s">
        <v>75</v>
      </c>
      <c r="AV489" t="s">
        <v>75</v>
      </c>
      <c r="AW489" t="s">
        <v>87</v>
      </c>
      <c r="AX489" t="s">
        <v>70</v>
      </c>
      <c r="AY489">
        <v>129.49</v>
      </c>
      <c r="AZ489">
        <v>1405.93</v>
      </c>
      <c r="BA489">
        <v>8125</v>
      </c>
      <c r="BB489">
        <v>24375</v>
      </c>
      <c r="BC489" t="s">
        <v>88</v>
      </c>
      <c r="BD489">
        <v>121.08</v>
      </c>
      <c r="BE489">
        <v>1358.32</v>
      </c>
      <c r="BF489">
        <v>12188</v>
      </c>
      <c r="BG489">
        <v>19500</v>
      </c>
      <c r="BH489" t="s">
        <v>88</v>
      </c>
      <c r="BI489">
        <v>-1</v>
      </c>
      <c r="BJ489">
        <v>-1</v>
      </c>
      <c r="BK489">
        <v>-1</v>
      </c>
      <c r="BL489">
        <v>-1</v>
      </c>
      <c r="BM489" t="s">
        <v>159</v>
      </c>
    </row>
    <row r="490" spans="1:65" hidden="1" x14ac:dyDescent="0.2">
      <c r="A490">
        <v>10489</v>
      </c>
      <c r="B490" t="s">
        <v>65</v>
      </c>
      <c r="C490" s="1">
        <v>45356</v>
      </c>
      <c r="D490" t="s">
        <v>70</v>
      </c>
      <c r="E490">
        <v>2009</v>
      </c>
      <c r="F490" t="s">
        <v>118</v>
      </c>
      <c r="G490" t="s">
        <v>232</v>
      </c>
      <c r="H490" t="s">
        <v>70</v>
      </c>
      <c r="I490" t="s">
        <v>70</v>
      </c>
      <c r="J490" t="s">
        <v>92</v>
      </c>
      <c r="K490" t="s">
        <v>72</v>
      </c>
      <c r="L490">
        <v>2488</v>
      </c>
      <c r="M490" t="s">
        <v>175</v>
      </c>
      <c r="N490" t="s">
        <v>164</v>
      </c>
      <c r="O490" t="s">
        <v>75</v>
      </c>
      <c r="P490" t="s">
        <v>76</v>
      </c>
      <c r="Q490" t="s">
        <v>77</v>
      </c>
      <c r="R490" t="s">
        <v>75</v>
      </c>
      <c r="S490" t="s">
        <v>70</v>
      </c>
      <c r="T490">
        <v>2</v>
      </c>
      <c r="U490" t="s">
        <v>1754</v>
      </c>
      <c r="V490" t="s">
        <v>194</v>
      </c>
      <c r="W490" t="s">
        <v>123</v>
      </c>
      <c r="X490">
        <v>2016</v>
      </c>
      <c r="Y490" t="s">
        <v>116</v>
      </c>
      <c r="Z490">
        <v>49</v>
      </c>
      <c r="AA490" s="1">
        <v>27418</v>
      </c>
      <c r="AB490" t="s">
        <v>97</v>
      </c>
      <c r="AC490" t="s">
        <v>77</v>
      </c>
      <c r="AD490" t="s">
        <v>70</v>
      </c>
      <c r="AE490">
        <v>4</v>
      </c>
      <c r="AF490">
        <v>16</v>
      </c>
      <c r="AG490" t="s">
        <v>84</v>
      </c>
      <c r="AH490" t="s">
        <v>85</v>
      </c>
      <c r="AI490">
        <v>0</v>
      </c>
      <c r="AJ490" t="s">
        <v>75</v>
      </c>
      <c r="AK490" t="s">
        <v>75</v>
      </c>
      <c r="AL490" t="s">
        <v>75</v>
      </c>
      <c r="AM490" t="s">
        <v>70</v>
      </c>
      <c r="AN490" t="s">
        <v>86</v>
      </c>
      <c r="AO490" t="s">
        <v>70</v>
      </c>
      <c r="AP490" t="s">
        <v>75</v>
      </c>
      <c r="AQ490" t="s">
        <v>75</v>
      </c>
      <c r="AR490" t="s">
        <v>77</v>
      </c>
      <c r="AS490">
        <v>16275</v>
      </c>
      <c r="AT490">
        <v>500</v>
      </c>
      <c r="AU490" t="s">
        <v>75</v>
      </c>
      <c r="AV490" t="s">
        <v>75</v>
      </c>
      <c r="AW490" t="s">
        <v>87</v>
      </c>
      <c r="AX490" t="s">
        <v>70</v>
      </c>
      <c r="AY490">
        <v>101.9</v>
      </c>
      <c r="AZ490">
        <v>1106.5999999999999</v>
      </c>
      <c r="BA490">
        <v>5425</v>
      </c>
      <c r="BB490">
        <v>16275</v>
      </c>
      <c r="BC490" t="s">
        <v>88</v>
      </c>
      <c r="BD490">
        <v>88.09</v>
      </c>
      <c r="BE490">
        <v>988.43</v>
      </c>
      <c r="BF490">
        <v>10388</v>
      </c>
      <c r="BG490">
        <v>16620</v>
      </c>
      <c r="BH490" t="s">
        <v>88</v>
      </c>
      <c r="BI490">
        <v>-1</v>
      </c>
      <c r="BJ490">
        <v>-1</v>
      </c>
      <c r="BK490">
        <v>-1</v>
      </c>
      <c r="BL490">
        <v>-1</v>
      </c>
      <c r="BM490" t="s">
        <v>159</v>
      </c>
    </row>
    <row r="491" spans="1:65" x14ac:dyDescent="0.2">
      <c r="A491">
        <v>10490</v>
      </c>
      <c r="B491" t="s">
        <v>65</v>
      </c>
      <c r="C491" s="1">
        <v>45356</v>
      </c>
      <c r="D491" t="s">
        <v>1755</v>
      </c>
      <c r="E491">
        <v>2007</v>
      </c>
      <c r="F491" t="s">
        <v>638</v>
      </c>
      <c r="G491" t="s">
        <v>639</v>
      </c>
      <c r="H491" t="s">
        <v>640</v>
      </c>
      <c r="I491" t="s">
        <v>1756</v>
      </c>
      <c r="J491" t="s">
        <v>92</v>
      </c>
      <c r="K491" t="s">
        <v>72</v>
      </c>
      <c r="L491">
        <v>3123</v>
      </c>
      <c r="M491" t="s">
        <v>245</v>
      </c>
      <c r="N491" t="s">
        <v>74</v>
      </c>
      <c r="O491" t="s">
        <v>75</v>
      </c>
      <c r="P491" t="s">
        <v>76</v>
      </c>
      <c r="Q491" t="s">
        <v>77</v>
      </c>
      <c r="R491" t="s">
        <v>75</v>
      </c>
      <c r="S491" t="s">
        <v>70</v>
      </c>
      <c r="T491">
        <v>13</v>
      </c>
      <c r="U491" t="s">
        <v>1757</v>
      </c>
      <c r="V491" t="s">
        <v>194</v>
      </c>
      <c r="W491" t="s">
        <v>1323</v>
      </c>
      <c r="X491">
        <v>629</v>
      </c>
      <c r="Y491" t="s">
        <v>116</v>
      </c>
      <c r="Z491">
        <v>50</v>
      </c>
      <c r="AA491" s="1">
        <v>27053</v>
      </c>
      <c r="AB491" t="s">
        <v>97</v>
      </c>
      <c r="AC491" t="s">
        <v>77</v>
      </c>
      <c r="AD491" t="s">
        <v>70</v>
      </c>
      <c r="AE491">
        <v>4</v>
      </c>
      <c r="AF491">
        <v>16</v>
      </c>
      <c r="AG491" t="s">
        <v>84</v>
      </c>
      <c r="AH491" t="s">
        <v>148</v>
      </c>
      <c r="AI491">
        <v>0</v>
      </c>
      <c r="AJ491" t="s">
        <v>75</v>
      </c>
      <c r="AK491" t="s">
        <v>75</v>
      </c>
      <c r="AL491" t="s">
        <v>75</v>
      </c>
      <c r="AM491" t="s">
        <v>70</v>
      </c>
      <c r="AN491" t="s">
        <v>86</v>
      </c>
      <c r="AO491" t="s">
        <v>70</v>
      </c>
      <c r="AP491" t="s">
        <v>75</v>
      </c>
      <c r="AQ491" t="s">
        <v>75</v>
      </c>
      <c r="AR491" t="s">
        <v>77</v>
      </c>
      <c r="AS491">
        <v>11640</v>
      </c>
      <c r="AT491">
        <v>500</v>
      </c>
      <c r="AU491" t="s">
        <v>75</v>
      </c>
      <c r="AV491" t="s">
        <v>75</v>
      </c>
      <c r="AW491" t="s">
        <v>87</v>
      </c>
      <c r="AX491" t="s">
        <v>70</v>
      </c>
      <c r="AY491">
        <v>109.59</v>
      </c>
      <c r="AZ491">
        <v>1190.03</v>
      </c>
      <c r="BA491">
        <v>2600</v>
      </c>
      <c r="BB491">
        <v>12600</v>
      </c>
      <c r="BC491" t="s">
        <v>88</v>
      </c>
      <c r="BD491">
        <v>81.91</v>
      </c>
      <c r="BE491">
        <v>919.05</v>
      </c>
      <c r="BF491">
        <v>7275</v>
      </c>
      <c r="BG491">
        <v>11640</v>
      </c>
      <c r="BH491" t="s">
        <v>88</v>
      </c>
      <c r="BI491">
        <v>141.4</v>
      </c>
      <c r="BJ491">
        <v>1537.07</v>
      </c>
      <c r="BK491">
        <v>4850</v>
      </c>
      <c r="BL491">
        <v>12900</v>
      </c>
      <c r="BM491" t="s">
        <v>88</v>
      </c>
    </row>
    <row r="492" spans="1:65" x14ac:dyDescent="0.2">
      <c r="A492">
        <v>10491</v>
      </c>
      <c r="B492" t="s">
        <v>65</v>
      </c>
      <c r="C492" s="1">
        <v>45356</v>
      </c>
      <c r="D492" t="s">
        <v>70</v>
      </c>
      <c r="E492">
        <v>2012</v>
      </c>
      <c r="F492" t="s">
        <v>89</v>
      </c>
      <c r="G492" t="s">
        <v>1758</v>
      </c>
      <c r="H492" t="s">
        <v>1759</v>
      </c>
      <c r="I492" t="s">
        <v>1760</v>
      </c>
      <c r="J492" t="s">
        <v>100</v>
      </c>
      <c r="K492" t="s">
        <v>72</v>
      </c>
      <c r="L492">
        <v>1497</v>
      </c>
      <c r="M492" t="s">
        <v>228</v>
      </c>
      <c r="N492" t="s">
        <v>164</v>
      </c>
      <c r="O492" t="s">
        <v>75</v>
      </c>
      <c r="P492" t="s">
        <v>76</v>
      </c>
      <c r="Q492" t="s">
        <v>77</v>
      </c>
      <c r="R492" t="s">
        <v>75</v>
      </c>
      <c r="S492" t="s">
        <v>70</v>
      </c>
      <c r="T492" t="s">
        <v>1761</v>
      </c>
      <c r="U492" t="s">
        <v>1762</v>
      </c>
      <c r="V492" t="s">
        <v>194</v>
      </c>
      <c r="W492" t="s">
        <v>115</v>
      </c>
      <c r="X492">
        <v>600</v>
      </c>
      <c r="Y492" t="s">
        <v>116</v>
      </c>
      <c r="Z492">
        <v>55</v>
      </c>
      <c r="AA492" s="1">
        <v>25227</v>
      </c>
      <c r="AB492" t="s">
        <v>97</v>
      </c>
      <c r="AC492" t="s">
        <v>77</v>
      </c>
      <c r="AD492" t="s">
        <v>70</v>
      </c>
      <c r="AE492">
        <v>4</v>
      </c>
      <c r="AF492">
        <v>16</v>
      </c>
      <c r="AG492" t="s">
        <v>84</v>
      </c>
      <c r="AH492" t="s">
        <v>85</v>
      </c>
      <c r="AI492">
        <v>1</v>
      </c>
      <c r="AJ492" t="s">
        <v>77</v>
      </c>
      <c r="AK492" t="s">
        <v>77</v>
      </c>
      <c r="AL492" t="s">
        <v>77</v>
      </c>
      <c r="AM492">
        <v>11</v>
      </c>
      <c r="AN492" s="1">
        <v>44985</v>
      </c>
      <c r="AO492" t="s">
        <v>117</v>
      </c>
      <c r="AP492" t="s">
        <v>75</v>
      </c>
      <c r="AQ492" t="s">
        <v>75</v>
      </c>
      <c r="AR492" t="s">
        <v>77</v>
      </c>
      <c r="AS492">
        <v>12900</v>
      </c>
      <c r="AT492">
        <v>500</v>
      </c>
      <c r="AU492" t="s">
        <v>75</v>
      </c>
      <c r="AV492" t="s">
        <v>75</v>
      </c>
      <c r="AW492" t="s">
        <v>87</v>
      </c>
      <c r="AX492" t="s">
        <v>70</v>
      </c>
      <c r="AY492">
        <v>103.14</v>
      </c>
      <c r="AZ492">
        <v>1119.96</v>
      </c>
      <c r="BA492">
        <v>4750</v>
      </c>
      <c r="BB492">
        <v>14750</v>
      </c>
      <c r="BC492" t="s">
        <v>88</v>
      </c>
      <c r="BD492">
        <v>81.88</v>
      </c>
      <c r="BE492">
        <v>918.75</v>
      </c>
      <c r="BF492">
        <v>8063</v>
      </c>
      <c r="BG492">
        <v>12900</v>
      </c>
      <c r="BH492" t="s">
        <v>88</v>
      </c>
      <c r="BI492">
        <v>130.91999999999999</v>
      </c>
      <c r="BJ492">
        <v>1423.63</v>
      </c>
      <c r="BK492">
        <v>5400</v>
      </c>
      <c r="BL492">
        <v>14250</v>
      </c>
      <c r="BM492" t="s">
        <v>88</v>
      </c>
    </row>
    <row r="493" spans="1:65" x14ac:dyDescent="0.2">
      <c r="A493">
        <v>10492</v>
      </c>
      <c r="B493" t="s">
        <v>65</v>
      </c>
      <c r="C493" s="1">
        <v>45356</v>
      </c>
      <c r="D493" t="s">
        <v>70</v>
      </c>
      <c r="E493">
        <v>2010</v>
      </c>
      <c r="F493" t="s">
        <v>89</v>
      </c>
      <c r="G493" t="s">
        <v>90</v>
      </c>
      <c r="H493" t="s">
        <v>236</v>
      </c>
      <c r="I493" t="s">
        <v>70</v>
      </c>
      <c r="J493" t="s">
        <v>100</v>
      </c>
      <c r="K493" t="s">
        <v>72</v>
      </c>
      <c r="L493">
        <v>1798</v>
      </c>
      <c r="M493" t="s">
        <v>73</v>
      </c>
      <c r="N493" t="s">
        <v>93</v>
      </c>
      <c r="O493" t="s">
        <v>75</v>
      </c>
      <c r="P493" t="s">
        <v>76</v>
      </c>
      <c r="Q493" t="s">
        <v>77</v>
      </c>
      <c r="R493" t="s">
        <v>75</v>
      </c>
      <c r="S493" t="s">
        <v>70</v>
      </c>
      <c r="T493">
        <v>535</v>
      </c>
      <c r="U493" t="s">
        <v>1763</v>
      </c>
      <c r="V493" t="s">
        <v>95</v>
      </c>
      <c r="W493" t="s">
        <v>1764</v>
      </c>
      <c r="X493">
        <v>4104</v>
      </c>
      <c r="Y493" t="s">
        <v>330</v>
      </c>
      <c r="Z493">
        <v>41</v>
      </c>
      <c r="AA493" s="1">
        <v>30340</v>
      </c>
      <c r="AB493" t="s">
        <v>97</v>
      </c>
      <c r="AC493" t="s">
        <v>77</v>
      </c>
      <c r="AD493" t="s">
        <v>70</v>
      </c>
      <c r="AE493">
        <v>4</v>
      </c>
      <c r="AF493">
        <v>16</v>
      </c>
      <c r="AG493" t="s">
        <v>124</v>
      </c>
      <c r="AH493" t="s">
        <v>85</v>
      </c>
      <c r="AI493">
        <v>0</v>
      </c>
      <c r="AJ493" t="s">
        <v>75</v>
      </c>
      <c r="AK493" t="s">
        <v>75</v>
      </c>
      <c r="AL493" t="s">
        <v>75</v>
      </c>
      <c r="AM493" t="s">
        <v>70</v>
      </c>
      <c r="AN493" t="s">
        <v>86</v>
      </c>
      <c r="AO493" t="s">
        <v>70</v>
      </c>
      <c r="AP493" t="s">
        <v>75</v>
      </c>
      <c r="AQ493" t="s">
        <v>75</v>
      </c>
      <c r="AR493" t="s">
        <v>77</v>
      </c>
      <c r="AS493">
        <v>10800</v>
      </c>
      <c r="AT493">
        <v>500</v>
      </c>
      <c r="AU493" t="s">
        <v>75</v>
      </c>
      <c r="AV493" t="s">
        <v>75</v>
      </c>
      <c r="AW493" t="s">
        <v>87</v>
      </c>
      <c r="AX493" t="s">
        <v>70</v>
      </c>
      <c r="AY493">
        <v>65.069999999999993</v>
      </c>
      <c r="AZ493">
        <v>706.93</v>
      </c>
      <c r="BA493">
        <v>2500</v>
      </c>
      <c r="BB493">
        <v>12500</v>
      </c>
      <c r="BC493" t="s">
        <v>98</v>
      </c>
      <c r="BD493">
        <v>68.78</v>
      </c>
      <c r="BE493">
        <v>771.87</v>
      </c>
      <c r="BF493">
        <v>6750</v>
      </c>
      <c r="BG493">
        <v>10800</v>
      </c>
      <c r="BH493" t="s">
        <v>98</v>
      </c>
      <c r="BI493">
        <v>85.4</v>
      </c>
      <c r="BJ493">
        <v>926.52</v>
      </c>
      <c r="BK493">
        <v>4500</v>
      </c>
      <c r="BL493">
        <v>12000</v>
      </c>
      <c r="BM493" t="s">
        <v>88</v>
      </c>
    </row>
    <row r="494" spans="1:65" x14ac:dyDescent="0.2">
      <c r="A494">
        <v>10493</v>
      </c>
      <c r="B494" t="s">
        <v>65</v>
      </c>
      <c r="C494" s="1">
        <v>45356</v>
      </c>
      <c r="D494" t="s">
        <v>1765</v>
      </c>
      <c r="E494">
        <v>2009</v>
      </c>
      <c r="F494" t="s">
        <v>89</v>
      </c>
      <c r="G494" t="s">
        <v>356</v>
      </c>
      <c r="H494" t="s">
        <v>1485</v>
      </c>
      <c r="I494" t="s">
        <v>1766</v>
      </c>
      <c r="J494" t="s">
        <v>100</v>
      </c>
      <c r="K494" t="s">
        <v>72</v>
      </c>
      <c r="L494">
        <v>1497</v>
      </c>
      <c r="M494" t="s">
        <v>228</v>
      </c>
      <c r="N494" t="s">
        <v>74</v>
      </c>
      <c r="O494" t="s">
        <v>75</v>
      </c>
      <c r="P494" t="s">
        <v>76</v>
      </c>
      <c r="Q494" t="s">
        <v>77</v>
      </c>
      <c r="R494" t="s">
        <v>75</v>
      </c>
      <c r="S494" t="s">
        <v>112</v>
      </c>
      <c r="T494">
        <v>40</v>
      </c>
      <c r="U494" t="s">
        <v>1767</v>
      </c>
      <c r="V494" t="s">
        <v>194</v>
      </c>
      <c r="W494" t="s">
        <v>235</v>
      </c>
      <c r="X494">
        <v>612</v>
      </c>
      <c r="Y494" t="s">
        <v>116</v>
      </c>
      <c r="Z494">
        <v>40</v>
      </c>
      <c r="AA494" s="1">
        <v>30705</v>
      </c>
      <c r="AB494" t="s">
        <v>97</v>
      </c>
      <c r="AC494" t="s">
        <v>77</v>
      </c>
      <c r="AD494" t="s">
        <v>70</v>
      </c>
      <c r="AE494">
        <v>4</v>
      </c>
      <c r="AF494">
        <v>16</v>
      </c>
      <c r="AG494" t="s">
        <v>124</v>
      </c>
      <c r="AH494" t="s">
        <v>85</v>
      </c>
      <c r="AI494">
        <v>0</v>
      </c>
      <c r="AJ494" t="s">
        <v>75</v>
      </c>
      <c r="AK494" t="s">
        <v>75</v>
      </c>
      <c r="AL494" t="s">
        <v>75</v>
      </c>
      <c r="AM494" t="s">
        <v>70</v>
      </c>
      <c r="AN494" t="s">
        <v>86</v>
      </c>
      <c r="AO494" t="s">
        <v>70</v>
      </c>
      <c r="AP494" t="s">
        <v>75</v>
      </c>
      <c r="AQ494" t="s">
        <v>75</v>
      </c>
      <c r="AR494" t="s">
        <v>77</v>
      </c>
      <c r="AS494">
        <v>9060</v>
      </c>
      <c r="AT494">
        <v>500</v>
      </c>
      <c r="AU494" t="s">
        <v>75</v>
      </c>
      <c r="AV494" t="s">
        <v>75</v>
      </c>
      <c r="AW494" t="s">
        <v>87</v>
      </c>
      <c r="AX494" t="s">
        <v>70</v>
      </c>
      <c r="AY494">
        <v>93.88</v>
      </c>
      <c r="AZ494">
        <v>1019.57</v>
      </c>
      <c r="BA494">
        <v>950</v>
      </c>
      <c r="BB494">
        <v>10950</v>
      </c>
      <c r="BC494" t="s">
        <v>88</v>
      </c>
      <c r="BD494">
        <v>78.510000000000005</v>
      </c>
      <c r="BE494">
        <v>880.96</v>
      </c>
      <c r="BF494">
        <v>5663</v>
      </c>
      <c r="BG494">
        <v>9060</v>
      </c>
      <c r="BH494" t="s">
        <v>88</v>
      </c>
      <c r="BI494">
        <v>159.16</v>
      </c>
      <c r="BJ494">
        <v>1731.67</v>
      </c>
      <c r="BK494">
        <v>3800</v>
      </c>
      <c r="BL494">
        <v>10050</v>
      </c>
      <c r="BM494" t="s">
        <v>88</v>
      </c>
    </row>
    <row r="495" spans="1:65" hidden="1" x14ac:dyDescent="0.2">
      <c r="A495">
        <v>10494</v>
      </c>
      <c r="B495" t="s">
        <v>65</v>
      </c>
      <c r="C495" s="1">
        <v>45356</v>
      </c>
      <c r="D495" t="s">
        <v>1768</v>
      </c>
      <c r="E495">
        <v>2013</v>
      </c>
      <c r="F495" t="s">
        <v>89</v>
      </c>
      <c r="G495" t="s">
        <v>203</v>
      </c>
      <c r="H495" t="s">
        <v>70</v>
      </c>
      <c r="I495" t="s">
        <v>205</v>
      </c>
      <c r="J495" t="s">
        <v>206</v>
      </c>
      <c r="K495" t="s">
        <v>133</v>
      </c>
      <c r="L495">
        <v>2982</v>
      </c>
      <c r="M495" t="s">
        <v>73</v>
      </c>
      <c r="N495" t="s">
        <v>207</v>
      </c>
      <c r="O495" t="s">
        <v>75</v>
      </c>
      <c r="P495" t="s">
        <v>76</v>
      </c>
      <c r="Q495" t="s">
        <v>77</v>
      </c>
      <c r="R495" t="s">
        <v>75</v>
      </c>
      <c r="S495" t="s">
        <v>70</v>
      </c>
      <c r="T495">
        <v>22</v>
      </c>
      <c r="U495" t="s">
        <v>1769</v>
      </c>
      <c r="V495" t="s">
        <v>80</v>
      </c>
      <c r="W495" t="s">
        <v>226</v>
      </c>
      <c r="X495">
        <v>626</v>
      </c>
      <c r="Y495" t="s">
        <v>116</v>
      </c>
      <c r="Z495">
        <v>40</v>
      </c>
      <c r="AA495" s="1">
        <v>30705</v>
      </c>
      <c r="AB495" t="s">
        <v>97</v>
      </c>
      <c r="AC495" t="s">
        <v>77</v>
      </c>
      <c r="AD495" t="s">
        <v>70</v>
      </c>
      <c r="AE495">
        <v>4</v>
      </c>
      <c r="AF495">
        <v>16</v>
      </c>
      <c r="AG495" t="s">
        <v>124</v>
      </c>
      <c r="AH495" t="s">
        <v>148</v>
      </c>
      <c r="AI495">
        <v>0</v>
      </c>
      <c r="AJ495" t="s">
        <v>75</v>
      </c>
      <c r="AK495" t="s">
        <v>75</v>
      </c>
      <c r="AL495" t="s">
        <v>75</v>
      </c>
      <c r="AM495" t="s">
        <v>70</v>
      </c>
      <c r="AN495" t="s">
        <v>86</v>
      </c>
      <c r="AO495" t="s">
        <v>70</v>
      </c>
      <c r="AP495" t="s">
        <v>75</v>
      </c>
      <c r="AQ495" t="s">
        <v>75</v>
      </c>
      <c r="AR495" t="s">
        <v>77</v>
      </c>
      <c r="AS495">
        <v>32220</v>
      </c>
      <c r="AT495">
        <v>500</v>
      </c>
      <c r="AU495" t="s">
        <v>75</v>
      </c>
      <c r="AV495" t="s">
        <v>75</v>
      </c>
      <c r="AW495" t="s">
        <v>87</v>
      </c>
      <c r="AX495" t="s">
        <v>70</v>
      </c>
      <c r="AY495">
        <v>-1</v>
      </c>
      <c r="AZ495">
        <v>-1</v>
      </c>
      <c r="BA495">
        <v>-1</v>
      </c>
      <c r="BB495">
        <v>-1</v>
      </c>
      <c r="BC495" t="s">
        <v>159</v>
      </c>
      <c r="BD495">
        <v>110.4</v>
      </c>
      <c r="BE495">
        <v>1238.6500000000001</v>
      </c>
      <c r="BF495">
        <v>20138</v>
      </c>
      <c r="BG495">
        <v>32220</v>
      </c>
      <c r="BH495" t="s">
        <v>88</v>
      </c>
      <c r="BI495">
        <v>153.53</v>
      </c>
      <c r="BJ495">
        <v>1670.28</v>
      </c>
      <c r="BK495">
        <v>13400</v>
      </c>
      <c r="BL495">
        <v>34900</v>
      </c>
      <c r="BM495" t="s">
        <v>88</v>
      </c>
    </row>
    <row r="496" spans="1:65" x14ac:dyDescent="0.2">
      <c r="A496">
        <v>10495</v>
      </c>
      <c r="B496" t="s">
        <v>65</v>
      </c>
      <c r="C496" s="1">
        <v>45356</v>
      </c>
      <c r="D496" t="s">
        <v>1770</v>
      </c>
      <c r="E496">
        <v>2009</v>
      </c>
      <c r="F496" t="s">
        <v>118</v>
      </c>
      <c r="G496" t="s">
        <v>256</v>
      </c>
      <c r="H496" t="s">
        <v>429</v>
      </c>
      <c r="I496" t="s">
        <v>257</v>
      </c>
      <c r="J496" t="s">
        <v>100</v>
      </c>
      <c r="K496" t="s">
        <v>72</v>
      </c>
      <c r="L496">
        <v>1349</v>
      </c>
      <c r="M496" t="s">
        <v>73</v>
      </c>
      <c r="N496" t="s">
        <v>74</v>
      </c>
      <c r="O496" t="s">
        <v>75</v>
      </c>
      <c r="P496" t="s">
        <v>76</v>
      </c>
      <c r="Q496" t="s">
        <v>77</v>
      </c>
      <c r="R496" t="s">
        <v>75</v>
      </c>
      <c r="S496" t="s">
        <v>70</v>
      </c>
      <c r="T496" t="s">
        <v>1771</v>
      </c>
      <c r="U496" t="s">
        <v>1772</v>
      </c>
      <c r="V496" t="s">
        <v>194</v>
      </c>
      <c r="W496" t="s">
        <v>404</v>
      </c>
      <c r="X496">
        <v>602</v>
      </c>
      <c r="Y496" t="s">
        <v>116</v>
      </c>
      <c r="Z496">
        <v>33</v>
      </c>
      <c r="AA496" s="1">
        <v>33262</v>
      </c>
      <c r="AB496" t="s">
        <v>83</v>
      </c>
      <c r="AC496" t="s">
        <v>77</v>
      </c>
      <c r="AD496" t="s">
        <v>70</v>
      </c>
      <c r="AE496">
        <v>4</v>
      </c>
      <c r="AF496">
        <v>16</v>
      </c>
      <c r="AG496" t="s">
        <v>84</v>
      </c>
      <c r="AH496" t="s">
        <v>148</v>
      </c>
      <c r="AI496">
        <v>0</v>
      </c>
      <c r="AJ496" t="s">
        <v>75</v>
      </c>
      <c r="AK496" t="s">
        <v>75</v>
      </c>
      <c r="AL496" t="s">
        <v>75</v>
      </c>
      <c r="AM496" t="s">
        <v>70</v>
      </c>
      <c r="AN496" t="s">
        <v>86</v>
      </c>
      <c r="AO496" t="s">
        <v>70</v>
      </c>
      <c r="AP496" t="s">
        <v>75</v>
      </c>
      <c r="AQ496" t="s">
        <v>75</v>
      </c>
      <c r="AR496" t="s">
        <v>77</v>
      </c>
      <c r="AS496">
        <v>7375</v>
      </c>
      <c r="AT496">
        <v>500</v>
      </c>
      <c r="AU496" t="s">
        <v>75</v>
      </c>
      <c r="AV496" t="s">
        <v>75</v>
      </c>
      <c r="AW496" t="s">
        <v>87</v>
      </c>
      <c r="AX496" t="s">
        <v>70</v>
      </c>
      <c r="AY496">
        <v>115.3</v>
      </c>
      <c r="AZ496">
        <v>1252.01</v>
      </c>
      <c r="BA496">
        <v>1</v>
      </c>
      <c r="BB496">
        <v>9650</v>
      </c>
      <c r="BC496" t="s">
        <v>88</v>
      </c>
      <c r="BD496">
        <v>83.42</v>
      </c>
      <c r="BE496">
        <v>936.09</v>
      </c>
      <c r="BF496">
        <v>4725</v>
      </c>
      <c r="BG496">
        <v>7560</v>
      </c>
      <c r="BH496" t="s">
        <v>88</v>
      </c>
      <c r="BI496">
        <v>161.94</v>
      </c>
      <c r="BJ496">
        <v>1761.94</v>
      </c>
      <c r="BK496">
        <v>3150</v>
      </c>
      <c r="BL496">
        <v>8450</v>
      </c>
      <c r="BM496" t="s">
        <v>88</v>
      </c>
    </row>
    <row r="497" spans="1:65" hidden="1" x14ac:dyDescent="0.2">
      <c r="A497">
        <v>10496</v>
      </c>
      <c r="B497" t="s">
        <v>65</v>
      </c>
      <c r="C497" s="1">
        <v>45356</v>
      </c>
      <c r="D497" t="s">
        <v>70</v>
      </c>
      <c r="E497">
        <v>2005</v>
      </c>
      <c r="F497" t="s">
        <v>269</v>
      </c>
      <c r="G497" t="s">
        <v>270</v>
      </c>
      <c r="H497" t="s">
        <v>271</v>
      </c>
      <c r="I497" t="s">
        <v>1773</v>
      </c>
      <c r="J497" t="s">
        <v>71</v>
      </c>
      <c r="K497" t="s">
        <v>72</v>
      </c>
      <c r="L497">
        <v>3984</v>
      </c>
      <c r="M497" t="s">
        <v>441</v>
      </c>
      <c r="N497" t="s">
        <v>93</v>
      </c>
      <c r="O497" t="s">
        <v>75</v>
      </c>
      <c r="P497" t="s">
        <v>76</v>
      </c>
      <c r="Q497" t="s">
        <v>77</v>
      </c>
      <c r="R497" t="s">
        <v>75</v>
      </c>
      <c r="S497">
        <v>2</v>
      </c>
      <c r="T497">
        <v>34</v>
      </c>
      <c r="U497" t="s">
        <v>1609</v>
      </c>
      <c r="V497" t="s">
        <v>95</v>
      </c>
      <c r="W497" t="s">
        <v>685</v>
      </c>
      <c r="X497">
        <v>602</v>
      </c>
      <c r="Y497" t="s">
        <v>116</v>
      </c>
      <c r="Z497">
        <v>58</v>
      </c>
      <c r="AA497" s="1">
        <v>24131</v>
      </c>
      <c r="AB497" t="s">
        <v>254</v>
      </c>
      <c r="AC497" t="s">
        <v>77</v>
      </c>
      <c r="AD497" t="s">
        <v>70</v>
      </c>
      <c r="AE497">
        <v>4</v>
      </c>
      <c r="AF497">
        <v>16</v>
      </c>
      <c r="AG497" t="s">
        <v>124</v>
      </c>
      <c r="AH497" t="s">
        <v>148</v>
      </c>
      <c r="AI497">
        <v>0</v>
      </c>
      <c r="AJ497" t="s">
        <v>75</v>
      </c>
      <c r="AK497" t="s">
        <v>75</v>
      </c>
      <c r="AL497" t="s">
        <v>75</v>
      </c>
      <c r="AM497" t="s">
        <v>70</v>
      </c>
      <c r="AN497" t="s">
        <v>86</v>
      </c>
      <c r="AO497" t="s">
        <v>70</v>
      </c>
      <c r="AP497" t="s">
        <v>75</v>
      </c>
      <c r="AQ497" t="s">
        <v>75</v>
      </c>
      <c r="AR497" t="s">
        <v>77</v>
      </c>
      <c r="AS497">
        <v>7850</v>
      </c>
      <c r="AT497">
        <v>500</v>
      </c>
      <c r="AU497" t="s">
        <v>75</v>
      </c>
      <c r="AV497" t="s">
        <v>75</v>
      </c>
      <c r="AW497" t="s">
        <v>87</v>
      </c>
      <c r="AX497" t="s">
        <v>70</v>
      </c>
      <c r="AY497">
        <v>88.16</v>
      </c>
      <c r="AZ497">
        <v>957.5</v>
      </c>
      <c r="BA497">
        <v>3500</v>
      </c>
      <c r="BB497">
        <v>13500</v>
      </c>
      <c r="BC497" t="s">
        <v>98</v>
      </c>
      <c r="BD497">
        <v>-1</v>
      </c>
      <c r="BE497">
        <v>-1</v>
      </c>
      <c r="BF497">
        <v>-1</v>
      </c>
      <c r="BG497">
        <v>-1</v>
      </c>
      <c r="BH497" t="s">
        <v>149</v>
      </c>
      <c r="BI497">
        <v>77.400000000000006</v>
      </c>
      <c r="BJ497">
        <v>839.16</v>
      </c>
      <c r="BK497">
        <v>6300</v>
      </c>
      <c r="BL497">
        <v>16650</v>
      </c>
      <c r="BM497" t="s">
        <v>88</v>
      </c>
    </row>
    <row r="498" spans="1:65" x14ac:dyDescent="0.2">
      <c r="A498">
        <v>10497</v>
      </c>
      <c r="B498" t="s">
        <v>65</v>
      </c>
      <c r="C498" s="1">
        <v>45356</v>
      </c>
      <c r="D498" t="s">
        <v>1774</v>
      </c>
      <c r="E498">
        <v>2011</v>
      </c>
      <c r="F498" t="s">
        <v>89</v>
      </c>
      <c r="G498" t="s">
        <v>250</v>
      </c>
      <c r="H498" t="s">
        <v>314</v>
      </c>
      <c r="I498" t="s">
        <v>70</v>
      </c>
      <c r="J498" t="s">
        <v>71</v>
      </c>
      <c r="K498" t="s">
        <v>72</v>
      </c>
      <c r="L498">
        <v>2362</v>
      </c>
      <c r="M498" t="s">
        <v>144</v>
      </c>
      <c r="N498" t="s">
        <v>93</v>
      </c>
      <c r="O498" t="s">
        <v>75</v>
      </c>
      <c r="P498" t="s">
        <v>76</v>
      </c>
      <c r="Q498" t="s">
        <v>77</v>
      </c>
      <c r="R498" t="s">
        <v>75</v>
      </c>
      <c r="S498" t="s">
        <v>70</v>
      </c>
      <c r="T498">
        <v>32</v>
      </c>
      <c r="U498" t="s">
        <v>1775</v>
      </c>
      <c r="V498" t="s">
        <v>114</v>
      </c>
      <c r="W498" t="s">
        <v>793</v>
      </c>
      <c r="X498">
        <v>5024</v>
      </c>
      <c r="Y498" t="s">
        <v>239</v>
      </c>
      <c r="Z498">
        <v>74</v>
      </c>
      <c r="AA498" s="1">
        <v>18287</v>
      </c>
      <c r="AB498" t="s">
        <v>97</v>
      </c>
      <c r="AC498" t="s">
        <v>77</v>
      </c>
      <c r="AD498" t="s">
        <v>70</v>
      </c>
      <c r="AE498">
        <v>4</v>
      </c>
      <c r="AF498">
        <v>16</v>
      </c>
      <c r="AG498" t="s">
        <v>124</v>
      </c>
      <c r="AH498" t="s">
        <v>85</v>
      </c>
      <c r="AI498">
        <v>0</v>
      </c>
      <c r="AJ498" t="s">
        <v>75</v>
      </c>
      <c r="AK498" t="s">
        <v>75</v>
      </c>
      <c r="AL498" t="s">
        <v>75</v>
      </c>
      <c r="AM498" t="s">
        <v>70</v>
      </c>
      <c r="AN498" t="s">
        <v>86</v>
      </c>
      <c r="AO498" t="s">
        <v>70</v>
      </c>
      <c r="AP498" t="s">
        <v>75</v>
      </c>
      <c r="AQ498" t="s">
        <v>75</v>
      </c>
      <c r="AR498" t="s">
        <v>77</v>
      </c>
      <c r="AS498">
        <v>10380</v>
      </c>
      <c r="AT498">
        <v>500</v>
      </c>
      <c r="AU498" t="s">
        <v>75</v>
      </c>
      <c r="AV498" t="s">
        <v>75</v>
      </c>
      <c r="AW498" t="s">
        <v>87</v>
      </c>
      <c r="AX498" t="s">
        <v>70</v>
      </c>
      <c r="AY498">
        <v>74.52</v>
      </c>
      <c r="AZ498">
        <v>809.47</v>
      </c>
      <c r="BA498">
        <v>1450</v>
      </c>
      <c r="BB498">
        <v>11450</v>
      </c>
      <c r="BC498" t="s">
        <v>88</v>
      </c>
      <c r="BD498">
        <v>68.13</v>
      </c>
      <c r="BE498">
        <v>764.49</v>
      </c>
      <c r="BF498">
        <v>6488</v>
      </c>
      <c r="BG498">
        <v>10380</v>
      </c>
      <c r="BH498" t="s">
        <v>88</v>
      </c>
      <c r="BI498">
        <v>97.2</v>
      </c>
      <c r="BJ498">
        <v>1055.7</v>
      </c>
      <c r="BK498">
        <v>4300</v>
      </c>
      <c r="BL498">
        <v>11500</v>
      </c>
      <c r="BM498" t="s">
        <v>88</v>
      </c>
    </row>
    <row r="499" spans="1:65" x14ac:dyDescent="0.2">
      <c r="A499">
        <v>10498</v>
      </c>
      <c r="B499" t="s">
        <v>65</v>
      </c>
      <c r="C499" s="1">
        <v>45356</v>
      </c>
      <c r="D499" t="s">
        <v>1776</v>
      </c>
      <c r="E499">
        <v>2017</v>
      </c>
      <c r="F499" t="s">
        <v>269</v>
      </c>
      <c r="G499" t="s">
        <v>423</v>
      </c>
      <c r="H499" t="s">
        <v>1777</v>
      </c>
      <c r="I499" t="s">
        <v>70</v>
      </c>
      <c r="J499" t="s">
        <v>263</v>
      </c>
      <c r="K499" t="s">
        <v>133</v>
      </c>
      <c r="L499">
        <v>3198</v>
      </c>
      <c r="M499" t="s">
        <v>590</v>
      </c>
      <c r="N499" t="s">
        <v>207</v>
      </c>
      <c r="O499" t="s">
        <v>75</v>
      </c>
      <c r="P499" t="s">
        <v>76</v>
      </c>
      <c r="Q499" t="s">
        <v>77</v>
      </c>
      <c r="R499" t="s">
        <v>75</v>
      </c>
      <c r="S499" t="s">
        <v>70</v>
      </c>
      <c r="T499">
        <v>13</v>
      </c>
      <c r="U499" t="s">
        <v>1778</v>
      </c>
      <c r="V499" t="s">
        <v>114</v>
      </c>
      <c r="W499" t="s">
        <v>1573</v>
      </c>
      <c r="X499">
        <v>2019</v>
      </c>
      <c r="Y499" t="s">
        <v>116</v>
      </c>
      <c r="Z499">
        <v>27</v>
      </c>
      <c r="AA499" s="1">
        <v>35454</v>
      </c>
      <c r="AB499" t="s">
        <v>97</v>
      </c>
      <c r="AC499" t="s">
        <v>77</v>
      </c>
      <c r="AD499" t="s">
        <v>70</v>
      </c>
      <c r="AE499">
        <v>4</v>
      </c>
      <c r="AF499">
        <v>16</v>
      </c>
      <c r="AG499" t="s">
        <v>124</v>
      </c>
      <c r="AH499" t="s">
        <v>148</v>
      </c>
      <c r="AI499">
        <v>0</v>
      </c>
      <c r="AJ499" t="s">
        <v>75</v>
      </c>
      <c r="AK499" t="s">
        <v>75</v>
      </c>
      <c r="AL499" t="s">
        <v>75</v>
      </c>
      <c r="AM499" t="s">
        <v>70</v>
      </c>
      <c r="AN499" t="s">
        <v>86</v>
      </c>
      <c r="AO499" t="s">
        <v>70</v>
      </c>
      <c r="AP499" t="s">
        <v>75</v>
      </c>
      <c r="AQ499" t="s">
        <v>75</v>
      </c>
      <c r="AR499" t="s">
        <v>77</v>
      </c>
      <c r="AS499">
        <v>52140</v>
      </c>
      <c r="AT499">
        <v>500</v>
      </c>
      <c r="AU499" t="s">
        <v>75</v>
      </c>
      <c r="AV499" t="s">
        <v>75</v>
      </c>
      <c r="AW499" t="s">
        <v>87</v>
      </c>
      <c r="AX499" t="s">
        <v>70</v>
      </c>
      <c r="AY499">
        <v>240.45</v>
      </c>
      <c r="AZ499">
        <v>2609.85</v>
      </c>
      <c r="BA499">
        <v>22875</v>
      </c>
      <c r="BB499">
        <v>68625</v>
      </c>
      <c r="BC499" t="s">
        <v>88</v>
      </c>
      <c r="BD499">
        <v>192.39</v>
      </c>
      <c r="BE499">
        <v>2158.08</v>
      </c>
      <c r="BF499">
        <v>32588</v>
      </c>
      <c r="BG499">
        <v>52140</v>
      </c>
      <c r="BH499" t="s">
        <v>88</v>
      </c>
      <c r="BI499">
        <v>205.65</v>
      </c>
      <c r="BJ499">
        <v>2238.81</v>
      </c>
      <c r="BK499">
        <v>21700</v>
      </c>
      <c r="BL499">
        <v>56500</v>
      </c>
      <c r="BM499" t="s">
        <v>88</v>
      </c>
    </row>
    <row r="500" spans="1:65" hidden="1" x14ac:dyDescent="0.2">
      <c r="A500">
        <v>10499</v>
      </c>
      <c r="B500" t="s">
        <v>65</v>
      </c>
      <c r="C500" s="1">
        <v>45356</v>
      </c>
      <c r="D500" t="s">
        <v>70</v>
      </c>
      <c r="E500">
        <v>2017</v>
      </c>
      <c r="F500" t="s">
        <v>1779</v>
      </c>
      <c r="G500" t="s">
        <v>1780</v>
      </c>
      <c r="H500" t="s">
        <v>70</v>
      </c>
      <c r="I500" t="s">
        <v>70</v>
      </c>
      <c r="J500" t="s">
        <v>92</v>
      </c>
      <c r="K500" t="s">
        <v>133</v>
      </c>
      <c r="L500">
        <v>2179</v>
      </c>
      <c r="M500" t="s">
        <v>245</v>
      </c>
      <c r="N500" t="s">
        <v>207</v>
      </c>
      <c r="O500" t="s">
        <v>75</v>
      </c>
      <c r="P500" t="s">
        <v>76</v>
      </c>
      <c r="Q500" t="s">
        <v>77</v>
      </c>
      <c r="R500" t="s">
        <v>75</v>
      </c>
      <c r="S500" t="s">
        <v>70</v>
      </c>
      <c r="T500" t="s">
        <v>1781</v>
      </c>
      <c r="U500" t="s">
        <v>1782</v>
      </c>
      <c r="V500" t="s">
        <v>95</v>
      </c>
      <c r="W500" t="s">
        <v>377</v>
      </c>
      <c r="X500">
        <v>604</v>
      </c>
      <c r="Y500" t="s">
        <v>116</v>
      </c>
      <c r="Z500">
        <v>45</v>
      </c>
      <c r="AA500" s="1">
        <v>28879</v>
      </c>
      <c r="AB500" t="s">
        <v>97</v>
      </c>
      <c r="AC500" t="s">
        <v>77</v>
      </c>
      <c r="AD500" t="s">
        <v>70</v>
      </c>
      <c r="AE500">
        <v>4</v>
      </c>
      <c r="AF500">
        <v>16</v>
      </c>
      <c r="AG500" t="s">
        <v>84</v>
      </c>
      <c r="AH500" t="s">
        <v>85</v>
      </c>
      <c r="AI500">
        <v>1</v>
      </c>
      <c r="AJ500" t="s">
        <v>77</v>
      </c>
      <c r="AK500" t="s">
        <v>77</v>
      </c>
      <c r="AL500" t="s">
        <v>77</v>
      </c>
      <c r="AM500">
        <v>13</v>
      </c>
      <c r="AN500" s="1">
        <v>44926</v>
      </c>
      <c r="AO500" t="s">
        <v>117</v>
      </c>
      <c r="AP500" t="s">
        <v>75</v>
      </c>
      <c r="AQ500" t="s">
        <v>75</v>
      </c>
      <c r="AR500" t="s">
        <v>77</v>
      </c>
      <c r="AS500">
        <v>23400</v>
      </c>
      <c r="AT500">
        <v>500</v>
      </c>
      <c r="AU500" t="s">
        <v>75</v>
      </c>
      <c r="AV500" t="s">
        <v>75</v>
      </c>
      <c r="AW500" t="s">
        <v>87</v>
      </c>
      <c r="AX500" t="s">
        <v>70</v>
      </c>
      <c r="AY500">
        <v>-1</v>
      </c>
      <c r="AZ500">
        <v>-1</v>
      </c>
      <c r="BA500">
        <v>-1</v>
      </c>
      <c r="BB500">
        <v>-1</v>
      </c>
      <c r="BC500" t="s">
        <v>159</v>
      </c>
      <c r="BD500">
        <v>99.71</v>
      </c>
      <c r="BE500">
        <v>1118.67</v>
      </c>
      <c r="BF500">
        <v>14625</v>
      </c>
      <c r="BG500">
        <v>23400</v>
      </c>
      <c r="BH500" t="s">
        <v>98</v>
      </c>
      <c r="BI500">
        <v>157.74</v>
      </c>
      <c r="BJ500">
        <v>1716.19</v>
      </c>
      <c r="BK500">
        <v>9750</v>
      </c>
      <c r="BL500">
        <v>25450</v>
      </c>
      <c r="BM500" t="s">
        <v>88</v>
      </c>
    </row>
    <row r="501" spans="1:65" x14ac:dyDescent="0.2">
      <c r="A501">
        <v>10500</v>
      </c>
      <c r="B501" t="s">
        <v>65</v>
      </c>
      <c r="C501" s="1">
        <v>45356</v>
      </c>
      <c r="D501" t="s">
        <v>1783</v>
      </c>
      <c r="E501">
        <v>2012</v>
      </c>
      <c r="F501" t="s">
        <v>241</v>
      </c>
      <c r="G501" t="s">
        <v>550</v>
      </c>
      <c r="H501" t="s">
        <v>1784</v>
      </c>
      <c r="I501" t="s">
        <v>1092</v>
      </c>
      <c r="J501" t="s">
        <v>92</v>
      </c>
      <c r="K501" t="s">
        <v>72</v>
      </c>
      <c r="L501">
        <v>2384</v>
      </c>
      <c r="M501" t="s">
        <v>245</v>
      </c>
      <c r="N501" t="s">
        <v>93</v>
      </c>
      <c r="O501" t="s">
        <v>75</v>
      </c>
      <c r="P501" t="s">
        <v>76</v>
      </c>
      <c r="Q501" t="s">
        <v>77</v>
      </c>
      <c r="R501" t="s">
        <v>75</v>
      </c>
      <c r="S501" t="s">
        <v>70</v>
      </c>
      <c r="T501">
        <v>60</v>
      </c>
      <c r="U501" t="s">
        <v>1785</v>
      </c>
      <c r="V501" t="s">
        <v>103</v>
      </c>
      <c r="W501" t="s">
        <v>1786</v>
      </c>
      <c r="X501">
        <v>2016</v>
      </c>
      <c r="Y501" t="s">
        <v>116</v>
      </c>
      <c r="Z501">
        <v>63</v>
      </c>
      <c r="AA501" s="1">
        <v>22305</v>
      </c>
      <c r="AB501" t="s">
        <v>97</v>
      </c>
      <c r="AC501" t="s">
        <v>77</v>
      </c>
      <c r="AD501" t="s">
        <v>70</v>
      </c>
      <c r="AE501">
        <v>4</v>
      </c>
      <c r="AF501">
        <v>16</v>
      </c>
      <c r="AG501" t="s">
        <v>84</v>
      </c>
      <c r="AH501" t="s">
        <v>148</v>
      </c>
      <c r="AI501">
        <v>0</v>
      </c>
      <c r="AJ501" t="s">
        <v>75</v>
      </c>
      <c r="AK501" t="s">
        <v>75</v>
      </c>
      <c r="AL501" t="s">
        <v>75</v>
      </c>
      <c r="AM501" t="s">
        <v>70</v>
      </c>
      <c r="AN501" t="s">
        <v>86</v>
      </c>
      <c r="AO501" t="s">
        <v>70</v>
      </c>
      <c r="AP501" t="s">
        <v>75</v>
      </c>
      <c r="AQ501" t="s">
        <v>75</v>
      </c>
      <c r="AR501" t="s">
        <v>77</v>
      </c>
      <c r="AS501">
        <v>10560</v>
      </c>
      <c r="AT501">
        <v>500</v>
      </c>
      <c r="AU501" t="s">
        <v>75</v>
      </c>
      <c r="AV501" t="s">
        <v>75</v>
      </c>
      <c r="AW501" t="s">
        <v>87</v>
      </c>
      <c r="AX501" t="s">
        <v>70</v>
      </c>
      <c r="AY501">
        <v>93.39</v>
      </c>
      <c r="AZ501">
        <v>1014.29</v>
      </c>
      <c r="BA501">
        <v>3225</v>
      </c>
      <c r="BB501">
        <v>13225</v>
      </c>
      <c r="BC501" t="s">
        <v>88</v>
      </c>
      <c r="BD501">
        <v>70.2</v>
      </c>
      <c r="BE501">
        <v>787.76</v>
      </c>
      <c r="BF501">
        <v>6600</v>
      </c>
      <c r="BG501">
        <v>10560</v>
      </c>
      <c r="BH501" t="s">
        <v>88</v>
      </c>
      <c r="BI501">
        <v>79.3</v>
      </c>
      <c r="BJ501">
        <v>860.49</v>
      </c>
      <c r="BK501">
        <v>4850</v>
      </c>
      <c r="BL501">
        <v>12900</v>
      </c>
      <c r="BM501" t="s">
        <v>98</v>
      </c>
    </row>
    <row r="502" spans="1:65" x14ac:dyDescent="0.2">
      <c r="A502">
        <v>10501</v>
      </c>
      <c r="B502" t="s">
        <v>65</v>
      </c>
      <c r="C502" s="1">
        <v>45356</v>
      </c>
      <c r="D502" t="s">
        <v>1787</v>
      </c>
      <c r="E502">
        <v>2004</v>
      </c>
      <c r="F502" t="s">
        <v>118</v>
      </c>
      <c r="G502" t="s">
        <v>256</v>
      </c>
      <c r="H502" t="s">
        <v>70</v>
      </c>
      <c r="I502" t="s">
        <v>1788</v>
      </c>
      <c r="J502" t="s">
        <v>100</v>
      </c>
      <c r="K502" t="s">
        <v>72</v>
      </c>
      <c r="L502">
        <v>1498</v>
      </c>
      <c r="M502" t="s">
        <v>73</v>
      </c>
      <c r="N502" t="s">
        <v>74</v>
      </c>
      <c r="O502" t="s">
        <v>75</v>
      </c>
      <c r="P502" t="s">
        <v>76</v>
      </c>
      <c r="Q502" t="s">
        <v>77</v>
      </c>
      <c r="R502" t="s">
        <v>75</v>
      </c>
      <c r="S502" t="s">
        <v>70</v>
      </c>
      <c r="T502">
        <v>9</v>
      </c>
      <c r="U502" t="s">
        <v>1789</v>
      </c>
      <c r="V502" t="s">
        <v>194</v>
      </c>
      <c r="W502" t="s">
        <v>444</v>
      </c>
      <c r="X502">
        <v>2103</v>
      </c>
      <c r="Y502" t="s">
        <v>116</v>
      </c>
      <c r="Z502">
        <v>47</v>
      </c>
      <c r="AA502" s="1">
        <v>28149</v>
      </c>
      <c r="AB502" t="s">
        <v>254</v>
      </c>
      <c r="AC502" t="s">
        <v>77</v>
      </c>
      <c r="AD502" t="s">
        <v>70</v>
      </c>
      <c r="AE502">
        <v>4</v>
      </c>
      <c r="AF502">
        <v>16</v>
      </c>
      <c r="AG502" t="s">
        <v>84</v>
      </c>
      <c r="AH502" t="s">
        <v>85</v>
      </c>
      <c r="AI502">
        <v>0</v>
      </c>
      <c r="AJ502" t="s">
        <v>75</v>
      </c>
      <c r="AK502" t="s">
        <v>75</v>
      </c>
      <c r="AL502" t="s">
        <v>75</v>
      </c>
      <c r="AM502" t="s">
        <v>70</v>
      </c>
      <c r="AN502" t="s">
        <v>86</v>
      </c>
      <c r="AO502" t="s">
        <v>70</v>
      </c>
      <c r="AP502" t="s">
        <v>75</v>
      </c>
      <c r="AQ502" t="s">
        <v>75</v>
      </c>
      <c r="AR502" t="s">
        <v>77</v>
      </c>
      <c r="AS502">
        <v>4600</v>
      </c>
      <c r="AT502">
        <v>500</v>
      </c>
      <c r="AU502" t="s">
        <v>75</v>
      </c>
      <c r="AV502" t="s">
        <v>75</v>
      </c>
      <c r="AW502" t="s">
        <v>87</v>
      </c>
      <c r="AX502" t="s">
        <v>70</v>
      </c>
      <c r="AY502">
        <v>74.790000000000006</v>
      </c>
      <c r="AZ502">
        <v>812.4</v>
      </c>
      <c r="BA502">
        <v>1</v>
      </c>
      <c r="BB502">
        <v>7850</v>
      </c>
      <c r="BC502" t="s">
        <v>88</v>
      </c>
      <c r="BD502">
        <v>56.46</v>
      </c>
      <c r="BE502">
        <v>633.64</v>
      </c>
      <c r="BF502">
        <v>3413</v>
      </c>
      <c r="BG502">
        <v>5460</v>
      </c>
      <c r="BH502" t="s">
        <v>88</v>
      </c>
      <c r="BI502">
        <v>120.28</v>
      </c>
      <c r="BJ502">
        <v>1307.49</v>
      </c>
      <c r="BK502">
        <v>2300</v>
      </c>
      <c r="BL502">
        <v>6100</v>
      </c>
      <c r="BM502" t="s">
        <v>88</v>
      </c>
    </row>
    <row r="503" spans="1:65" x14ac:dyDescent="0.2">
      <c r="A503">
        <v>10502</v>
      </c>
      <c r="B503" t="s">
        <v>65</v>
      </c>
      <c r="C503" s="1">
        <v>45356</v>
      </c>
      <c r="D503" t="s">
        <v>70</v>
      </c>
      <c r="E503">
        <v>1996</v>
      </c>
      <c r="F503" t="s">
        <v>141</v>
      </c>
      <c r="G503" t="s">
        <v>191</v>
      </c>
      <c r="H503" t="s">
        <v>70</v>
      </c>
      <c r="I503" t="s">
        <v>70</v>
      </c>
      <c r="J503" t="s">
        <v>92</v>
      </c>
      <c r="K503" t="s">
        <v>72</v>
      </c>
      <c r="L503">
        <v>1955</v>
      </c>
      <c r="M503" t="s">
        <v>73</v>
      </c>
      <c r="N503" t="s">
        <v>74</v>
      </c>
      <c r="O503" t="s">
        <v>75</v>
      </c>
      <c r="P503" t="s">
        <v>76</v>
      </c>
      <c r="Q503" t="s">
        <v>77</v>
      </c>
      <c r="R503" t="s">
        <v>75</v>
      </c>
      <c r="S503" t="s">
        <v>70</v>
      </c>
      <c r="T503">
        <v>9</v>
      </c>
      <c r="U503" t="s">
        <v>1790</v>
      </c>
      <c r="V503" t="s">
        <v>95</v>
      </c>
      <c r="W503" t="s">
        <v>1791</v>
      </c>
      <c r="X503">
        <v>3186</v>
      </c>
      <c r="Y503" t="s">
        <v>147</v>
      </c>
      <c r="Z503">
        <v>52</v>
      </c>
      <c r="AA503" s="1">
        <v>26322</v>
      </c>
      <c r="AB503" t="s">
        <v>97</v>
      </c>
      <c r="AC503" t="s">
        <v>77</v>
      </c>
      <c r="AD503" t="s">
        <v>70</v>
      </c>
      <c r="AE503">
        <v>4</v>
      </c>
      <c r="AF503">
        <v>16</v>
      </c>
      <c r="AG503" t="s">
        <v>124</v>
      </c>
      <c r="AH503" t="s">
        <v>85</v>
      </c>
      <c r="AI503">
        <v>0</v>
      </c>
      <c r="AJ503" t="s">
        <v>75</v>
      </c>
      <c r="AK503" t="s">
        <v>75</v>
      </c>
      <c r="AL503" t="s">
        <v>75</v>
      </c>
      <c r="AM503" t="s">
        <v>70</v>
      </c>
      <c r="AN503" t="s">
        <v>86</v>
      </c>
      <c r="AO503" t="s">
        <v>70</v>
      </c>
      <c r="AP503" t="s">
        <v>75</v>
      </c>
      <c r="AQ503" t="s">
        <v>75</v>
      </c>
      <c r="AR503" t="s">
        <v>77</v>
      </c>
      <c r="AS503">
        <v>3180</v>
      </c>
      <c r="AT503">
        <v>500</v>
      </c>
      <c r="AU503" t="s">
        <v>75</v>
      </c>
      <c r="AV503" t="s">
        <v>75</v>
      </c>
      <c r="AW503" t="s">
        <v>87</v>
      </c>
      <c r="AX503" t="s">
        <v>70</v>
      </c>
      <c r="AY503">
        <v>38.99</v>
      </c>
      <c r="AZ503">
        <v>423.98</v>
      </c>
      <c r="BA503">
        <v>1</v>
      </c>
      <c r="BB503">
        <v>6500</v>
      </c>
      <c r="BC503" t="s">
        <v>88</v>
      </c>
      <c r="BD503">
        <v>37.96</v>
      </c>
      <c r="BE503">
        <v>426.18</v>
      </c>
      <c r="BF503">
        <v>1988</v>
      </c>
      <c r="BG503">
        <v>3180</v>
      </c>
      <c r="BH503" t="s">
        <v>88</v>
      </c>
      <c r="BI503">
        <v>48.56</v>
      </c>
      <c r="BJ503">
        <v>525.1</v>
      </c>
      <c r="BK503">
        <v>1300</v>
      </c>
      <c r="BL503">
        <v>3550</v>
      </c>
      <c r="BM503" t="s">
        <v>88</v>
      </c>
    </row>
    <row r="504" spans="1:65" hidden="1" x14ac:dyDescent="0.2">
      <c r="A504">
        <v>10503</v>
      </c>
      <c r="B504" t="s">
        <v>65</v>
      </c>
      <c r="C504" s="1">
        <v>45356</v>
      </c>
      <c r="D504" t="s">
        <v>70</v>
      </c>
      <c r="E504">
        <v>2011</v>
      </c>
      <c r="F504" t="s">
        <v>89</v>
      </c>
      <c r="G504" t="s">
        <v>356</v>
      </c>
      <c r="H504" t="s">
        <v>70</v>
      </c>
      <c r="I504" t="s">
        <v>357</v>
      </c>
      <c r="J504" t="s">
        <v>100</v>
      </c>
      <c r="K504" t="s">
        <v>72</v>
      </c>
      <c r="L504">
        <v>1798</v>
      </c>
      <c r="M504" t="s">
        <v>228</v>
      </c>
      <c r="N504" t="s">
        <v>164</v>
      </c>
      <c r="O504" t="s">
        <v>75</v>
      </c>
      <c r="P504" t="s">
        <v>76</v>
      </c>
      <c r="Q504" t="s">
        <v>77</v>
      </c>
      <c r="R504" t="s">
        <v>75</v>
      </c>
      <c r="S504" t="s">
        <v>112</v>
      </c>
      <c r="T504">
        <v>27</v>
      </c>
      <c r="U504" t="s">
        <v>1792</v>
      </c>
      <c r="V504" t="s">
        <v>194</v>
      </c>
      <c r="W504" t="s">
        <v>359</v>
      </c>
      <c r="X504">
        <v>614</v>
      </c>
      <c r="Y504" t="s">
        <v>116</v>
      </c>
      <c r="Z504">
        <v>39</v>
      </c>
      <c r="AA504" s="1">
        <v>31071</v>
      </c>
      <c r="AB504" t="s">
        <v>97</v>
      </c>
      <c r="AC504" t="s">
        <v>77</v>
      </c>
      <c r="AD504" t="s">
        <v>70</v>
      </c>
      <c r="AE504">
        <v>4</v>
      </c>
      <c r="AF504">
        <v>16</v>
      </c>
      <c r="AG504" t="s">
        <v>124</v>
      </c>
      <c r="AH504" t="s">
        <v>148</v>
      </c>
      <c r="AI504">
        <v>0</v>
      </c>
      <c r="AJ504" t="s">
        <v>75</v>
      </c>
      <c r="AK504" t="s">
        <v>75</v>
      </c>
      <c r="AL504" t="s">
        <v>75</v>
      </c>
      <c r="AM504" t="s">
        <v>70</v>
      </c>
      <c r="AN504" t="s">
        <v>86</v>
      </c>
      <c r="AO504" t="s">
        <v>70</v>
      </c>
      <c r="AP504" t="s">
        <v>75</v>
      </c>
      <c r="AQ504" t="s">
        <v>75</v>
      </c>
      <c r="AR504" t="s">
        <v>77</v>
      </c>
      <c r="AS504">
        <v>12780</v>
      </c>
      <c r="AT504">
        <v>500</v>
      </c>
      <c r="AU504" t="s">
        <v>75</v>
      </c>
      <c r="AV504" t="s">
        <v>75</v>
      </c>
      <c r="AW504" t="s">
        <v>87</v>
      </c>
      <c r="AX504" t="s">
        <v>70</v>
      </c>
      <c r="AY504">
        <v>-1</v>
      </c>
      <c r="AZ504">
        <v>-1</v>
      </c>
      <c r="BA504">
        <v>-1</v>
      </c>
      <c r="BB504">
        <v>-1</v>
      </c>
      <c r="BC504" t="s">
        <v>159</v>
      </c>
      <c r="BD504">
        <v>101.41</v>
      </c>
      <c r="BE504">
        <v>1137.83</v>
      </c>
      <c r="BF504">
        <v>7988</v>
      </c>
      <c r="BG504">
        <v>12780</v>
      </c>
      <c r="BH504" t="s">
        <v>98</v>
      </c>
      <c r="BI504">
        <v>177.9</v>
      </c>
      <c r="BJ504">
        <v>1935.43</v>
      </c>
      <c r="BK504">
        <v>5300</v>
      </c>
      <c r="BL504">
        <v>14150</v>
      </c>
      <c r="BM504" t="s">
        <v>88</v>
      </c>
    </row>
    <row r="505" spans="1:65" x14ac:dyDescent="0.2">
      <c r="A505">
        <v>10504</v>
      </c>
      <c r="B505" t="s">
        <v>65</v>
      </c>
      <c r="C505" s="1">
        <v>45356</v>
      </c>
      <c r="D505" t="s">
        <v>1793</v>
      </c>
      <c r="E505">
        <v>1995</v>
      </c>
      <c r="F505" t="s">
        <v>89</v>
      </c>
      <c r="G505" t="s">
        <v>250</v>
      </c>
      <c r="H505" t="s">
        <v>1794</v>
      </c>
      <c r="I505" t="s">
        <v>70</v>
      </c>
      <c r="J505" t="s">
        <v>71</v>
      </c>
      <c r="K505" t="s">
        <v>72</v>
      </c>
      <c r="L505">
        <v>1998</v>
      </c>
      <c r="M505" t="s">
        <v>73</v>
      </c>
      <c r="N505" t="s">
        <v>93</v>
      </c>
      <c r="O505" t="s">
        <v>75</v>
      </c>
      <c r="P505" t="s">
        <v>76</v>
      </c>
      <c r="Q505" t="s">
        <v>77</v>
      </c>
      <c r="R505" t="s">
        <v>75</v>
      </c>
      <c r="S505" t="s">
        <v>70</v>
      </c>
      <c r="T505">
        <v>120</v>
      </c>
      <c r="U505" t="s">
        <v>1501</v>
      </c>
      <c r="V505" t="s">
        <v>114</v>
      </c>
      <c r="W505" t="s">
        <v>1795</v>
      </c>
      <c r="X505">
        <v>8013</v>
      </c>
      <c r="Y505" t="s">
        <v>172</v>
      </c>
      <c r="Z505">
        <v>22</v>
      </c>
      <c r="AA505" s="1">
        <v>37280</v>
      </c>
      <c r="AB505" t="s">
        <v>97</v>
      </c>
      <c r="AC505" t="s">
        <v>77</v>
      </c>
      <c r="AD505" t="s">
        <v>70</v>
      </c>
      <c r="AE505">
        <v>4</v>
      </c>
      <c r="AF505">
        <v>16</v>
      </c>
      <c r="AG505" t="s">
        <v>124</v>
      </c>
      <c r="AH505" t="s">
        <v>85</v>
      </c>
      <c r="AI505">
        <v>1</v>
      </c>
      <c r="AJ505" t="s">
        <v>77</v>
      </c>
      <c r="AK505" t="s">
        <v>77</v>
      </c>
      <c r="AL505" t="s">
        <v>77</v>
      </c>
      <c r="AM505">
        <v>5</v>
      </c>
      <c r="AN505" s="1">
        <v>45169</v>
      </c>
      <c r="AO505" t="s">
        <v>139</v>
      </c>
      <c r="AP505" t="s">
        <v>75</v>
      </c>
      <c r="AQ505" t="s">
        <v>75</v>
      </c>
      <c r="AR505" t="s">
        <v>77</v>
      </c>
      <c r="AS505">
        <v>2138</v>
      </c>
      <c r="AT505">
        <v>500</v>
      </c>
      <c r="AU505" t="s">
        <v>75</v>
      </c>
      <c r="AV505" t="s">
        <v>75</v>
      </c>
      <c r="AW505" t="s">
        <v>87</v>
      </c>
      <c r="AX505" t="s">
        <v>70</v>
      </c>
      <c r="AY505">
        <v>81.59</v>
      </c>
      <c r="AZ505">
        <v>886.19</v>
      </c>
      <c r="BA505">
        <v>1</v>
      </c>
      <c r="BB505">
        <v>6500</v>
      </c>
      <c r="BC505" t="s">
        <v>88</v>
      </c>
      <c r="BD505">
        <v>70.97</v>
      </c>
      <c r="BE505">
        <v>796.36</v>
      </c>
      <c r="BF505">
        <v>2138</v>
      </c>
      <c r="BG505">
        <v>3420</v>
      </c>
      <c r="BH505" t="s">
        <v>179</v>
      </c>
      <c r="BI505">
        <v>180.11</v>
      </c>
      <c r="BJ505">
        <v>1960.27</v>
      </c>
      <c r="BK505">
        <v>1400</v>
      </c>
      <c r="BL505">
        <v>3850</v>
      </c>
      <c r="BM505" t="s">
        <v>88</v>
      </c>
    </row>
    <row r="506" spans="1:65" x14ac:dyDescent="0.2">
      <c r="A506">
        <v>10505</v>
      </c>
      <c r="B506" t="s">
        <v>65</v>
      </c>
      <c r="C506" s="1">
        <v>45356</v>
      </c>
      <c r="D506" t="s">
        <v>1796</v>
      </c>
      <c r="E506">
        <v>2010</v>
      </c>
      <c r="F506" t="s">
        <v>89</v>
      </c>
      <c r="G506" t="s">
        <v>356</v>
      </c>
      <c r="H506" t="s">
        <v>70</v>
      </c>
      <c r="I506" t="s">
        <v>70</v>
      </c>
      <c r="J506" t="s">
        <v>100</v>
      </c>
      <c r="K506" t="s">
        <v>72</v>
      </c>
      <c r="L506">
        <v>1496</v>
      </c>
      <c r="M506" t="s">
        <v>228</v>
      </c>
      <c r="N506" t="s">
        <v>74</v>
      </c>
      <c r="O506" t="s">
        <v>75</v>
      </c>
      <c r="P506" t="s">
        <v>76</v>
      </c>
      <c r="Q506" t="s">
        <v>77</v>
      </c>
      <c r="R506" t="s">
        <v>75</v>
      </c>
      <c r="S506">
        <v>1</v>
      </c>
      <c r="T506">
        <v>13</v>
      </c>
      <c r="U506" t="s">
        <v>1797</v>
      </c>
      <c r="V506" t="s">
        <v>194</v>
      </c>
      <c r="W506" t="s">
        <v>595</v>
      </c>
      <c r="X506">
        <v>1072</v>
      </c>
      <c r="Y506" t="s">
        <v>116</v>
      </c>
      <c r="Z506">
        <v>35</v>
      </c>
      <c r="AA506" s="1">
        <v>32532</v>
      </c>
      <c r="AB506" t="s">
        <v>97</v>
      </c>
      <c r="AC506" t="s">
        <v>77</v>
      </c>
      <c r="AD506" t="s">
        <v>70</v>
      </c>
      <c r="AE506">
        <v>4</v>
      </c>
      <c r="AF506">
        <v>16</v>
      </c>
      <c r="AG506" t="s">
        <v>124</v>
      </c>
      <c r="AH506" t="s">
        <v>85</v>
      </c>
      <c r="AI506">
        <v>0</v>
      </c>
      <c r="AJ506" t="s">
        <v>75</v>
      </c>
      <c r="AK506" t="s">
        <v>75</v>
      </c>
      <c r="AL506" t="s">
        <v>75</v>
      </c>
      <c r="AM506" t="s">
        <v>70</v>
      </c>
      <c r="AN506" t="s">
        <v>86</v>
      </c>
      <c r="AO506" t="s">
        <v>70</v>
      </c>
      <c r="AP506" t="s">
        <v>75</v>
      </c>
      <c r="AQ506" t="s">
        <v>75</v>
      </c>
      <c r="AR506" t="s">
        <v>77</v>
      </c>
      <c r="AS506">
        <v>12600</v>
      </c>
      <c r="AT506">
        <v>500</v>
      </c>
      <c r="AU506" t="s">
        <v>75</v>
      </c>
      <c r="AV506" t="s">
        <v>75</v>
      </c>
      <c r="AW506" t="s">
        <v>87</v>
      </c>
      <c r="AX506" t="s">
        <v>70</v>
      </c>
      <c r="AY506">
        <v>107.64</v>
      </c>
      <c r="AZ506">
        <v>1168.8499999999999</v>
      </c>
      <c r="BA506">
        <v>3750</v>
      </c>
      <c r="BB506">
        <v>13750</v>
      </c>
      <c r="BC506" t="s">
        <v>88</v>
      </c>
      <c r="BD506">
        <v>115.67</v>
      </c>
      <c r="BE506">
        <v>1297.72</v>
      </c>
      <c r="BF506">
        <v>7875</v>
      </c>
      <c r="BG506">
        <v>12600</v>
      </c>
      <c r="BH506" t="s">
        <v>88</v>
      </c>
      <c r="BI506">
        <v>170.13</v>
      </c>
      <c r="BJ506">
        <v>1851.3</v>
      </c>
      <c r="BK506">
        <v>5250</v>
      </c>
      <c r="BL506">
        <v>13950</v>
      </c>
      <c r="BM506" t="s">
        <v>88</v>
      </c>
    </row>
    <row r="507" spans="1:65" x14ac:dyDescent="0.2">
      <c r="A507">
        <v>10506</v>
      </c>
      <c r="B507" t="s">
        <v>65</v>
      </c>
      <c r="C507" s="1">
        <v>45356</v>
      </c>
      <c r="D507" t="s">
        <v>70</v>
      </c>
      <c r="E507">
        <v>2012</v>
      </c>
      <c r="F507" t="s">
        <v>89</v>
      </c>
      <c r="G507" t="s">
        <v>356</v>
      </c>
      <c r="H507" t="s">
        <v>647</v>
      </c>
      <c r="I507" t="s">
        <v>357</v>
      </c>
      <c r="J507" t="s">
        <v>100</v>
      </c>
      <c r="K507" t="s">
        <v>72</v>
      </c>
      <c r="L507">
        <v>1798</v>
      </c>
      <c r="M507" t="s">
        <v>228</v>
      </c>
      <c r="N507" t="s">
        <v>164</v>
      </c>
      <c r="O507" t="s">
        <v>75</v>
      </c>
      <c r="P507" t="s">
        <v>76</v>
      </c>
      <c r="Q507" t="s">
        <v>77</v>
      </c>
      <c r="R507" t="s">
        <v>75</v>
      </c>
      <c r="S507" t="s">
        <v>112</v>
      </c>
      <c r="T507">
        <v>6</v>
      </c>
      <c r="U507" t="s">
        <v>1798</v>
      </c>
      <c r="V507" t="s">
        <v>194</v>
      </c>
      <c r="W507" t="s">
        <v>607</v>
      </c>
      <c r="X507">
        <v>1041</v>
      </c>
      <c r="Y507" t="s">
        <v>116</v>
      </c>
      <c r="Z507">
        <v>27</v>
      </c>
      <c r="AA507" s="1">
        <v>35454</v>
      </c>
      <c r="AB507" t="s">
        <v>97</v>
      </c>
      <c r="AC507" t="s">
        <v>77</v>
      </c>
      <c r="AD507" t="s">
        <v>70</v>
      </c>
      <c r="AE507">
        <v>4</v>
      </c>
      <c r="AF507">
        <v>16</v>
      </c>
      <c r="AG507" t="s">
        <v>124</v>
      </c>
      <c r="AH507" t="s">
        <v>85</v>
      </c>
      <c r="AI507">
        <v>0</v>
      </c>
      <c r="AJ507" t="s">
        <v>75</v>
      </c>
      <c r="AK507" t="s">
        <v>75</v>
      </c>
      <c r="AL507" t="s">
        <v>75</v>
      </c>
      <c r="AM507" t="s">
        <v>70</v>
      </c>
      <c r="AN507" t="s">
        <v>86</v>
      </c>
      <c r="AO507" t="s">
        <v>70</v>
      </c>
      <c r="AP507" t="s">
        <v>75</v>
      </c>
      <c r="AQ507" t="s">
        <v>75</v>
      </c>
      <c r="AR507" t="s">
        <v>77</v>
      </c>
      <c r="AS507">
        <v>15960</v>
      </c>
      <c r="AT507">
        <v>500</v>
      </c>
      <c r="AU507" t="s">
        <v>75</v>
      </c>
      <c r="AV507" t="s">
        <v>75</v>
      </c>
      <c r="AW507" t="s">
        <v>87</v>
      </c>
      <c r="AX507" t="s">
        <v>70</v>
      </c>
      <c r="AY507">
        <v>170.35</v>
      </c>
      <c r="AZ507">
        <v>1849.25</v>
      </c>
      <c r="BA507">
        <v>5700</v>
      </c>
      <c r="BB507">
        <v>17100</v>
      </c>
      <c r="BC507" t="s">
        <v>88</v>
      </c>
      <c r="BD507">
        <v>129.29</v>
      </c>
      <c r="BE507">
        <v>1450.43</v>
      </c>
      <c r="BF507">
        <v>9975</v>
      </c>
      <c r="BG507">
        <v>15960</v>
      </c>
      <c r="BH507" t="s">
        <v>88</v>
      </c>
      <c r="BI507">
        <v>250.36</v>
      </c>
      <c r="BJ507">
        <v>2726.55</v>
      </c>
      <c r="BK507">
        <v>6650</v>
      </c>
      <c r="BL507">
        <v>17550</v>
      </c>
      <c r="BM507" t="s">
        <v>88</v>
      </c>
    </row>
    <row r="508" spans="1:65" hidden="1" x14ac:dyDescent="0.2">
      <c r="A508">
        <v>10507</v>
      </c>
      <c r="B508" t="s">
        <v>65</v>
      </c>
      <c r="C508" s="1">
        <v>45356</v>
      </c>
      <c r="D508" t="s">
        <v>1799</v>
      </c>
      <c r="E508">
        <v>2003</v>
      </c>
      <c r="F508" t="s">
        <v>67</v>
      </c>
      <c r="G508" t="s">
        <v>1800</v>
      </c>
      <c r="H508" t="s">
        <v>70</v>
      </c>
      <c r="I508" t="s">
        <v>70</v>
      </c>
      <c r="J508" t="s">
        <v>92</v>
      </c>
      <c r="K508" t="s">
        <v>72</v>
      </c>
      <c r="L508">
        <v>1998</v>
      </c>
      <c r="M508" t="s">
        <v>73</v>
      </c>
      <c r="N508" t="s">
        <v>74</v>
      </c>
      <c r="O508" t="s">
        <v>75</v>
      </c>
      <c r="P508" t="s">
        <v>76</v>
      </c>
      <c r="Q508" t="s">
        <v>77</v>
      </c>
      <c r="R508" t="s">
        <v>75</v>
      </c>
      <c r="S508" t="s">
        <v>70</v>
      </c>
      <c r="T508">
        <v>33</v>
      </c>
      <c r="U508" t="s">
        <v>1468</v>
      </c>
      <c r="V508" t="s">
        <v>225</v>
      </c>
      <c r="W508" t="s">
        <v>1801</v>
      </c>
      <c r="X508">
        <v>4412</v>
      </c>
      <c r="Y508" t="s">
        <v>623</v>
      </c>
      <c r="Z508">
        <v>63</v>
      </c>
      <c r="AA508" s="1">
        <v>22305</v>
      </c>
      <c r="AB508" t="s">
        <v>97</v>
      </c>
      <c r="AC508" t="s">
        <v>77</v>
      </c>
      <c r="AD508" t="s">
        <v>70</v>
      </c>
      <c r="AE508">
        <v>4</v>
      </c>
      <c r="AF508">
        <v>16</v>
      </c>
      <c r="AG508" t="s">
        <v>124</v>
      </c>
      <c r="AH508" t="s">
        <v>85</v>
      </c>
      <c r="AI508">
        <v>0</v>
      </c>
      <c r="AJ508" t="s">
        <v>75</v>
      </c>
      <c r="AK508" t="s">
        <v>75</v>
      </c>
      <c r="AL508" t="s">
        <v>75</v>
      </c>
      <c r="AM508" t="s">
        <v>70</v>
      </c>
      <c r="AN508" t="s">
        <v>86</v>
      </c>
      <c r="AO508" t="s">
        <v>70</v>
      </c>
      <c r="AP508" t="s">
        <v>75</v>
      </c>
      <c r="AQ508" t="s">
        <v>75</v>
      </c>
      <c r="AR508" t="s">
        <v>77</v>
      </c>
      <c r="AS508">
        <v>5460</v>
      </c>
      <c r="AT508">
        <v>500</v>
      </c>
      <c r="AU508" t="s">
        <v>75</v>
      </c>
      <c r="AV508" t="s">
        <v>75</v>
      </c>
      <c r="AW508" t="s">
        <v>87</v>
      </c>
      <c r="AX508" t="s">
        <v>70</v>
      </c>
      <c r="AY508">
        <v>-1</v>
      </c>
      <c r="AZ508">
        <v>-1</v>
      </c>
      <c r="BA508">
        <v>-1</v>
      </c>
      <c r="BB508">
        <v>-1</v>
      </c>
      <c r="BC508" t="s">
        <v>159</v>
      </c>
      <c r="BD508">
        <v>38.020000000000003</v>
      </c>
      <c r="BE508">
        <v>426.83</v>
      </c>
      <c r="BF508">
        <v>3413</v>
      </c>
      <c r="BG508">
        <v>5460</v>
      </c>
      <c r="BH508" t="s">
        <v>88</v>
      </c>
      <c r="BI508">
        <v>47.7</v>
      </c>
      <c r="BJ508">
        <v>515.74</v>
      </c>
      <c r="BK508">
        <v>2300</v>
      </c>
      <c r="BL508">
        <v>6100</v>
      </c>
      <c r="BM508" t="s">
        <v>88</v>
      </c>
    </row>
    <row r="509" spans="1:65" hidden="1" x14ac:dyDescent="0.2">
      <c r="A509">
        <v>10508</v>
      </c>
      <c r="B509" t="s">
        <v>65</v>
      </c>
      <c r="C509" s="1">
        <v>45356</v>
      </c>
      <c r="D509" t="s">
        <v>70</v>
      </c>
      <c r="E509">
        <v>2013</v>
      </c>
      <c r="F509" t="s">
        <v>89</v>
      </c>
      <c r="G509" t="s">
        <v>109</v>
      </c>
      <c r="H509" t="s">
        <v>1794</v>
      </c>
      <c r="I509" t="s">
        <v>70</v>
      </c>
      <c r="J509" t="s">
        <v>111</v>
      </c>
      <c r="K509" t="s">
        <v>133</v>
      </c>
      <c r="L509">
        <v>2982</v>
      </c>
      <c r="M509" t="s">
        <v>73</v>
      </c>
      <c r="N509" t="s">
        <v>207</v>
      </c>
      <c r="O509" t="s">
        <v>75</v>
      </c>
      <c r="P509" t="s">
        <v>76</v>
      </c>
      <c r="Q509" t="s">
        <v>77</v>
      </c>
      <c r="R509" t="s">
        <v>75</v>
      </c>
      <c r="S509" t="s">
        <v>70</v>
      </c>
      <c r="T509">
        <v>95</v>
      </c>
      <c r="U509" t="s">
        <v>1802</v>
      </c>
      <c r="V509" t="s">
        <v>95</v>
      </c>
      <c r="W509" t="s">
        <v>1803</v>
      </c>
      <c r="X509">
        <v>4501</v>
      </c>
      <c r="Y509" t="s">
        <v>623</v>
      </c>
      <c r="Z509">
        <v>24</v>
      </c>
      <c r="AA509" s="1">
        <v>36549</v>
      </c>
      <c r="AB509" t="s">
        <v>97</v>
      </c>
      <c r="AC509" t="s">
        <v>77</v>
      </c>
      <c r="AD509" t="s">
        <v>70</v>
      </c>
      <c r="AE509">
        <v>4</v>
      </c>
      <c r="AF509">
        <v>16</v>
      </c>
      <c r="AG509" t="s">
        <v>84</v>
      </c>
      <c r="AH509" t="s">
        <v>148</v>
      </c>
      <c r="AI509">
        <v>0</v>
      </c>
      <c r="AJ509" t="s">
        <v>75</v>
      </c>
      <c r="AK509" t="s">
        <v>75</v>
      </c>
      <c r="AL509" t="s">
        <v>75</v>
      </c>
      <c r="AM509" t="s">
        <v>70</v>
      </c>
      <c r="AN509" t="s">
        <v>86</v>
      </c>
      <c r="AO509" t="s">
        <v>70</v>
      </c>
      <c r="AP509" t="s">
        <v>75</v>
      </c>
      <c r="AQ509" t="s">
        <v>75</v>
      </c>
      <c r="AR509" t="s">
        <v>77</v>
      </c>
      <c r="AS509">
        <v>37375</v>
      </c>
      <c r="AT509">
        <v>500</v>
      </c>
      <c r="AU509" t="s">
        <v>75</v>
      </c>
      <c r="AV509" t="s">
        <v>75</v>
      </c>
      <c r="AW509" t="s">
        <v>87</v>
      </c>
      <c r="AX509" t="s">
        <v>70</v>
      </c>
      <c r="AY509">
        <v>-1</v>
      </c>
      <c r="AZ509">
        <v>-1</v>
      </c>
      <c r="BA509">
        <v>-1</v>
      </c>
      <c r="BB509">
        <v>-1</v>
      </c>
      <c r="BC509" t="s">
        <v>159</v>
      </c>
      <c r="BD509">
        <v>143.86000000000001</v>
      </c>
      <c r="BE509">
        <v>1613.81</v>
      </c>
      <c r="BF509">
        <v>25388</v>
      </c>
      <c r="BG509">
        <v>40620</v>
      </c>
      <c r="BH509" t="s">
        <v>179</v>
      </c>
      <c r="BI509">
        <v>161.51</v>
      </c>
      <c r="BJ509">
        <v>1757.32</v>
      </c>
      <c r="BK509">
        <v>16900</v>
      </c>
      <c r="BL509">
        <v>44000</v>
      </c>
      <c r="BM509" t="s">
        <v>88</v>
      </c>
    </row>
    <row r="510" spans="1:65" x14ac:dyDescent="0.2">
      <c r="A510">
        <v>10509</v>
      </c>
      <c r="B510" t="s">
        <v>65</v>
      </c>
      <c r="C510" s="1">
        <v>45356</v>
      </c>
      <c r="D510">
        <v>29768</v>
      </c>
      <c r="E510">
        <v>2006</v>
      </c>
      <c r="F510" t="s">
        <v>652</v>
      </c>
      <c r="G510" t="s">
        <v>1049</v>
      </c>
      <c r="H510" t="s">
        <v>70</v>
      </c>
      <c r="I510" t="s">
        <v>1051</v>
      </c>
      <c r="J510" t="s">
        <v>92</v>
      </c>
      <c r="K510" t="s">
        <v>72</v>
      </c>
      <c r="L510">
        <v>2979</v>
      </c>
      <c r="M510" t="s">
        <v>188</v>
      </c>
      <c r="N510" t="s">
        <v>93</v>
      </c>
      <c r="O510" t="s">
        <v>75</v>
      </c>
      <c r="P510" t="s">
        <v>76</v>
      </c>
      <c r="Q510" t="s">
        <v>77</v>
      </c>
      <c r="R510" t="s">
        <v>75</v>
      </c>
      <c r="S510" t="s">
        <v>70</v>
      </c>
      <c r="T510">
        <v>12</v>
      </c>
      <c r="U510" t="s">
        <v>1804</v>
      </c>
      <c r="V510" t="s">
        <v>194</v>
      </c>
      <c r="W510" t="s">
        <v>1805</v>
      </c>
      <c r="X510">
        <v>1060</v>
      </c>
      <c r="Y510" t="s">
        <v>116</v>
      </c>
      <c r="Z510">
        <v>50</v>
      </c>
      <c r="AA510" s="1">
        <v>27053</v>
      </c>
      <c r="AB510" t="s">
        <v>97</v>
      </c>
      <c r="AC510" t="s">
        <v>77</v>
      </c>
      <c r="AD510" t="s">
        <v>70</v>
      </c>
      <c r="AE510">
        <v>4</v>
      </c>
      <c r="AF510">
        <v>16</v>
      </c>
      <c r="AG510" t="s">
        <v>124</v>
      </c>
      <c r="AH510" t="s">
        <v>148</v>
      </c>
      <c r="AI510">
        <v>0</v>
      </c>
      <c r="AJ510" t="s">
        <v>75</v>
      </c>
      <c r="AK510" t="s">
        <v>75</v>
      </c>
      <c r="AL510" t="s">
        <v>75</v>
      </c>
      <c r="AM510" t="s">
        <v>70</v>
      </c>
      <c r="AN510" t="s">
        <v>86</v>
      </c>
      <c r="AO510" t="s">
        <v>70</v>
      </c>
      <c r="AP510" t="s">
        <v>75</v>
      </c>
      <c r="AQ510" t="s">
        <v>75</v>
      </c>
      <c r="AR510" t="s">
        <v>77</v>
      </c>
      <c r="AS510">
        <v>11100</v>
      </c>
      <c r="AT510">
        <v>500</v>
      </c>
      <c r="AU510" t="s">
        <v>75</v>
      </c>
      <c r="AV510" t="s">
        <v>75</v>
      </c>
      <c r="AW510" t="s">
        <v>87</v>
      </c>
      <c r="AX510" t="s">
        <v>70</v>
      </c>
      <c r="AY510">
        <v>91.78</v>
      </c>
      <c r="AZ510">
        <v>996.75</v>
      </c>
      <c r="BA510">
        <v>2100</v>
      </c>
      <c r="BB510">
        <v>12100</v>
      </c>
      <c r="BC510" t="s">
        <v>98</v>
      </c>
      <c r="BD510">
        <v>88.83</v>
      </c>
      <c r="BE510">
        <v>996.72</v>
      </c>
      <c r="BF510">
        <v>6938</v>
      </c>
      <c r="BG510">
        <v>11100</v>
      </c>
      <c r="BH510" t="s">
        <v>88</v>
      </c>
      <c r="BI510">
        <v>111.73</v>
      </c>
      <c r="BJ510">
        <v>1214.24</v>
      </c>
      <c r="BK510">
        <v>4500</v>
      </c>
      <c r="BL510">
        <v>12000</v>
      </c>
      <c r="BM510" t="s">
        <v>88</v>
      </c>
    </row>
    <row r="511" spans="1:65" hidden="1" x14ac:dyDescent="0.2">
      <c r="A511">
        <v>10510</v>
      </c>
      <c r="B511" t="s">
        <v>65</v>
      </c>
      <c r="C511" s="1">
        <v>45356</v>
      </c>
      <c r="D511" t="s">
        <v>1806</v>
      </c>
      <c r="E511">
        <v>2002</v>
      </c>
      <c r="F511" t="s">
        <v>89</v>
      </c>
      <c r="G511" t="s">
        <v>203</v>
      </c>
      <c r="H511" t="s">
        <v>204</v>
      </c>
      <c r="I511" t="s">
        <v>1807</v>
      </c>
      <c r="J511" t="s">
        <v>263</v>
      </c>
      <c r="K511" t="s">
        <v>72</v>
      </c>
      <c r="L511">
        <v>2986</v>
      </c>
      <c r="M511" t="s">
        <v>175</v>
      </c>
      <c r="N511" t="s">
        <v>207</v>
      </c>
      <c r="O511" t="s">
        <v>75</v>
      </c>
      <c r="P511" t="s">
        <v>76</v>
      </c>
      <c r="Q511" t="s">
        <v>77</v>
      </c>
      <c r="R511" t="s">
        <v>75</v>
      </c>
      <c r="S511" t="s">
        <v>70</v>
      </c>
      <c r="T511">
        <v>24</v>
      </c>
      <c r="U511" t="s">
        <v>1808</v>
      </c>
      <c r="V511" t="s">
        <v>194</v>
      </c>
      <c r="W511" t="s">
        <v>689</v>
      </c>
      <c r="X511">
        <v>8083</v>
      </c>
      <c r="Y511" t="s">
        <v>690</v>
      </c>
      <c r="Z511">
        <v>38</v>
      </c>
      <c r="AA511" s="1">
        <v>31436</v>
      </c>
      <c r="AB511" t="s">
        <v>97</v>
      </c>
      <c r="AC511" t="s">
        <v>77</v>
      </c>
      <c r="AD511" t="s">
        <v>70</v>
      </c>
      <c r="AE511">
        <v>4</v>
      </c>
      <c r="AF511">
        <v>16</v>
      </c>
      <c r="AG511" t="s">
        <v>124</v>
      </c>
      <c r="AH511" t="s">
        <v>148</v>
      </c>
      <c r="AI511">
        <v>0</v>
      </c>
      <c r="AJ511" t="s">
        <v>75</v>
      </c>
      <c r="AK511" t="s">
        <v>75</v>
      </c>
      <c r="AL511" t="s">
        <v>75</v>
      </c>
      <c r="AM511" t="s">
        <v>70</v>
      </c>
      <c r="AN511" t="s">
        <v>86</v>
      </c>
      <c r="AO511" t="s">
        <v>70</v>
      </c>
      <c r="AP511" t="s">
        <v>75</v>
      </c>
      <c r="AQ511" t="s">
        <v>75</v>
      </c>
      <c r="AR511" t="s">
        <v>77</v>
      </c>
      <c r="AS511">
        <v>16665</v>
      </c>
      <c r="AT511">
        <v>500</v>
      </c>
      <c r="AU511" t="s">
        <v>75</v>
      </c>
      <c r="AV511" t="s">
        <v>75</v>
      </c>
      <c r="AW511" t="s">
        <v>87</v>
      </c>
      <c r="AX511" t="s">
        <v>70</v>
      </c>
      <c r="AY511">
        <v>106.35</v>
      </c>
      <c r="AZ511">
        <v>1154.83</v>
      </c>
      <c r="BA511">
        <v>6525</v>
      </c>
      <c r="BB511">
        <v>19575</v>
      </c>
      <c r="BC511" t="s">
        <v>88</v>
      </c>
      <c r="BD511">
        <v>80.400000000000006</v>
      </c>
      <c r="BE511">
        <v>902.15</v>
      </c>
      <c r="BF511">
        <v>12300</v>
      </c>
      <c r="BG511">
        <v>19680</v>
      </c>
      <c r="BH511" t="s">
        <v>88</v>
      </c>
      <c r="BI511">
        <v>-1</v>
      </c>
      <c r="BJ511">
        <v>-1</v>
      </c>
      <c r="BK511">
        <v>-1</v>
      </c>
      <c r="BL511">
        <v>-1</v>
      </c>
      <c r="BM511" t="s">
        <v>159</v>
      </c>
    </row>
    <row r="512" spans="1:65" hidden="1" x14ac:dyDescent="0.2">
      <c r="A512">
        <v>10511</v>
      </c>
      <c r="B512" t="s">
        <v>65</v>
      </c>
      <c r="C512" s="1">
        <v>45356</v>
      </c>
      <c r="D512" t="s">
        <v>1809</v>
      </c>
      <c r="E512">
        <v>2013</v>
      </c>
      <c r="F512" t="s">
        <v>89</v>
      </c>
      <c r="G512" t="s">
        <v>356</v>
      </c>
      <c r="H512" t="s">
        <v>70</v>
      </c>
      <c r="I512" t="s">
        <v>483</v>
      </c>
      <c r="J512" t="s">
        <v>100</v>
      </c>
      <c r="K512" t="s">
        <v>72</v>
      </c>
      <c r="L512">
        <v>1798</v>
      </c>
      <c r="M512" t="s">
        <v>228</v>
      </c>
      <c r="N512" t="s">
        <v>164</v>
      </c>
      <c r="O512" t="s">
        <v>75</v>
      </c>
      <c r="P512" t="s">
        <v>76</v>
      </c>
      <c r="Q512" t="s">
        <v>77</v>
      </c>
      <c r="R512" t="s">
        <v>75</v>
      </c>
      <c r="S512" t="s">
        <v>70</v>
      </c>
      <c r="T512">
        <v>6</v>
      </c>
      <c r="U512" t="s">
        <v>1810</v>
      </c>
      <c r="V512" t="s">
        <v>114</v>
      </c>
      <c r="W512" t="s">
        <v>178</v>
      </c>
      <c r="X512">
        <v>612</v>
      </c>
      <c r="Y512" t="s">
        <v>116</v>
      </c>
      <c r="Z512">
        <v>46</v>
      </c>
      <c r="AA512" s="1">
        <v>28514</v>
      </c>
      <c r="AB512" t="s">
        <v>97</v>
      </c>
      <c r="AC512" t="s">
        <v>77</v>
      </c>
      <c r="AD512" t="s">
        <v>70</v>
      </c>
      <c r="AE512">
        <v>4</v>
      </c>
      <c r="AF512">
        <v>16</v>
      </c>
      <c r="AG512" t="s">
        <v>84</v>
      </c>
      <c r="AH512" t="s">
        <v>85</v>
      </c>
      <c r="AI512">
        <v>0</v>
      </c>
      <c r="AJ512" t="s">
        <v>75</v>
      </c>
      <c r="AK512" t="s">
        <v>75</v>
      </c>
      <c r="AL512" t="s">
        <v>75</v>
      </c>
      <c r="AM512" t="s">
        <v>70</v>
      </c>
      <c r="AN512" t="s">
        <v>86</v>
      </c>
      <c r="AO512" t="s">
        <v>70</v>
      </c>
      <c r="AP512" t="s">
        <v>75</v>
      </c>
      <c r="AQ512" t="s">
        <v>75</v>
      </c>
      <c r="AR512" t="s">
        <v>77</v>
      </c>
      <c r="AS512">
        <v>19080</v>
      </c>
      <c r="AT512">
        <v>500</v>
      </c>
      <c r="AU512" t="s">
        <v>75</v>
      </c>
      <c r="AV512" t="s">
        <v>75</v>
      </c>
      <c r="AW512" t="s">
        <v>87</v>
      </c>
      <c r="AX512" t="s">
        <v>70</v>
      </c>
      <c r="AY512">
        <v>-1</v>
      </c>
      <c r="AZ512">
        <v>-1</v>
      </c>
      <c r="BA512">
        <v>-1</v>
      </c>
      <c r="BB512">
        <v>-1</v>
      </c>
      <c r="BC512" t="s">
        <v>159</v>
      </c>
      <c r="BD512">
        <v>94.57</v>
      </c>
      <c r="BE512">
        <v>1060.98</v>
      </c>
      <c r="BF512">
        <v>11925</v>
      </c>
      <c r="BG512">
        <v>19080</v>
      </c>
      <c r="BH512" t="s">
        <v>88</v>
      </c>
      <c r="BI512">
        <v>120.11</v>
      </c>
      <c r="BJ512">
        <v>1305.72</v>
      </c>
      <c r="BK512">
        <v>7950</v>
      </c>
      <c r="BL512">
        <v>20900</v>
      </c>
      <c r="BM512" t="s">
        <v>88</v>
      </c>
    </row>
    <row r="513" spans="1:65" x14ac:dyDescent="0.2">
      <c r="A513">
        <v>10512</v>
      </c>
      <c r="B513" t="s">
        <v>65</v>
      </c>
      <c r="C513" s="1">
        <v>45356</v>
      </c>
      <c r="D513" t="s">
        <v>1811</v>
      </c>
      <c r="E513">
        <v>2012</v>
      </c>
      <c r="F513" t="s">
        <v>241</v>
      </c>
      <c r="G513" t="s">
        <v>767</v>
      </c>
      <c r="H513" t="s">
        <v>1255</v>
      </c>
      <c r="I513" t="s">
        <v>1812</v>
      </c>
      <c r="J513" t="s">
        <v>92</v>
      </c>
      <c r="K513" t="s">
        <v>72</v>
      </c>
      <c r="L513">
        <v>3564</v>
      </c>
      <c r="M513" t="s">
        <v>245</v>
      </c>
      <c r="N513" t="s">
        <v>93</v>
      </c>
      <c r="O513" t="s">
        <v>75</v>
      </c>
      <c r="P513" t="s">
        <v>76</v>
      </c>
      <c r="Q513" t="s">
        <v>77</v>
      </c>
      <c r="R513" t="s">
        <v>75</v>
      </c>
      <c r="S513" t="s">
        <v>70</v>
      </c>
      <c r="T513">
        <v>42</v>
      </c>
      <c r="U513" t="s">
        <v>1813</v>
      </c>
      <c r="V513" t="s">
        <v>225</v>
      </c>
      <c r="W513" t="s">
        <v>1814</v>
      </c>
      <c r="X513">
        <v>932</v>
      </c>
      <c r="Y513" t="s">
        <v>116</v>
      </c>
      <c r="Z513">
        <v>35</v>
      </c>
      <c r="AA513" s="1">
        <v>32532</v>
      </c>
      <c r="AB513" t="s">
        <v>97</v>
      </c>
      <c r="AC513" t="s">
        <v>77</v>
      </c>
      <c r="AD513" t="s">
        <v>70</v>
      </c>
      <c r="AE513">
        <v>4</v>
      </c>
      <c r="AF513">
        <v>16</v>
      </c>
      <c r="AG513" t="s">
        <v>124</v>
      </c>
      <c r="AH513" t="s">
        <v>148</v>
      </c>
      <c r="AI513">
        <v>0</v>
      </c>
      <c r="AJ513" t="s">
        <v>75</v>
      </c>
      <c r="AK513" t="s">
        <v>75</v>
      </c>
      <c r="AL513" t="s">
        <v>75</v>
      </c>
      <c r="AM513" t="s">
        <v>70</v>
      </c>
      <c r="AN513" t="s">
        <v>86</v>
      </c>
      <c r="AO513" t="s">
        <v>70</v>
      </c>
      <c r="AP513" t="s">
        <v>75</v>
      </c>
      <c r="AQ513" t="s">
        <v>75</v>
      </c>
      <c r="AR513" t="s">
        <v>77</v>
      </c>
      <c r="AS513">
        <v>21540</v>
      </c>
      <c r="AT513">
        <v>500</v>
      </c>
      <c r="AU513" t="s">
        <v>75</v>
      </c>
      <c r="AV513" t="s">
        <v>75</v>
      </c>
      <c r="AW513" t="s">
        <v>87</v>
      </c>
      <c r="AX513" t="s">
        <v>70</v>
      </c>
      <c r="AY513">
        <v>114.73</v>
      </c>
      <c r="AZ513">
        <v>1245.73</v>
      </c>
      <c r="BA513">
        <v>9013</v>
      </c>
      <c r="BB513">
        <v>27038</v>
      </c>
      <c r="BC513" t="s">
        <v>98</v>
      </c>
      <c r="BD513">
        <v>111.36</v>
      </c>
      <c r="BE513">
        <v>1249.3599999999999</v>
      </c>
      <c r="BF513">
        <v>13463</v>
      </c>
      <c r="BG513">
        <v>21540</v>
      </c>
      <c r="BH513" t="s">
        <v>98</v>
      </c>
      <c r="BI513">
        <v>109.49</v>
      </c>
      <c r="BJ513">
        <v>1189.8399999999999</v>
      </c>
      <c r="BK513">
        <v>8900</v>
      </c>
      <c r="BL513">
        <v>23250</v>
      </c>
      <c r="BM513" t="s">
        <v>98</v>
      </c>
    </row>
    <row r="514" spans="1:65" x14ac:dyDescent="0.2">
      <c r="A514">
        <v>10513</v>
      </c>
      <c r="B514" t="s">
        <v>65</v>
      </c>
      <c r="C514" s="1">
        <v>45356</v>
      </c>
      <c r="D514" t="s">
        <v>1815</v>
      </c>
      <c r="E514">
        <v>2004</v>
      </c>
      <c r="F514" t="s">
        <v>350</v>
      </c>
      <c r="G514" t="s">
        <v>709</v>
      </c>
      <c r="H514" t="s">
        <v>1816</v>
      </c>
      <c r="I514" t="s">
        <v>70</v>
      </c>
      <c r="J514" t="s">
        <v>71</v>
      </c>
      <c r="K514" t="s">
        <v>72</v>
      </c>
      <c r="L514">
        <v>1468</v>
      </c>
      <c r="M514" t="s">
        <v>228</v>
      </c>
      <c r="N514" t="s">
        <v>93</v>
      </c>
      <c r="O514" t="s">
        <v>75</v>
      </c>
      <c r="P514" t="s">
        <v>76</v>
      </c>
      <c r="Q514" t="s">
        <v>77</v>
      </c>
      <c r="R514" t="s">
        <v>75</v>
      </c>
      <c r="S514" t="s">
        <v>70</v>
      </c>
      <c r="T514">
        <v>49</v>
      </c>
      <c r="U514" t="s">
        <v>1817</v>
      </c>
      <c r="V514" t="s">
        <v>103</v>
      </c>
      <c r="W514" t="s">
        <v>1818</v>
      </c>
      <c r="X514">
        <v>2105</v>
      </c>
      <c r="Y514" t="s">
        <v>116</v>
      </c>
      <c r="Z514">
        <v>26</v>
      </c>
      <c r="AA514" s="1">
        <v>35819</v>
      </c>
      <c r="AB514" t="s">
        <v>254</v>
      </c>
      <c r="AC514" t="s">
        <v>77</v>
      </c>
      <c r="AD514" t="s">
        <v>70</v>
      </c>
      <c r="AE514">
        <v>4</v>
      </c>
      <c r="AF514">
        <v>16</v>
      </c>
      <c r="AG514" t="s">
        <v>124</v>
      </c>
      <c r="AH514" t="s">
        <v>85</v>
      </c>
      <c r="AI514">
        <v>0</v>
      </c>
      <c r="AJ514" t="s">
        <v>75</v>
      </c>
      <c r="AK514" t="s">
        <v>75</v>
      </c>
      <c r="AL514" t="s">
        <v>75</v>
      </c>
      <c r="AM514" t="s">
        <v>70</v>
      </c>
      <c r="AN514" t="s">
        <v>86</v>
      </c>
      <c r="AO514" t="s">
        <v>70</v>
      </c>
      <c r="AP514" t="s">
        <v>75</v>
      </c>
      <c r="AQ514" t="s">
        <v>75</v>
      </c>
      <c r="AR514" t="s">
        <v>77</v>
      </c>
      <c r="AS514">
        <v>5350</v>
      </c>
      <c r="AT514">
        <v>500</v>
      </c>
      <c r="AU514" t="s">
        <v>75</v>
      </c>
      <c r="AV514" t="s">
        <v>75</v>
      </c>
      <c r="AW514" t="s">
        <v>87</v>
      </c>
      <c r="AX514" t="s">
        <v>70</v>
      </c>
      <c r="AY514">
        <v>116.12</v>
      </c>
      <c r="AZ514">
        <v>1260.8499999999999</v>
      </c>
      <c r="BA514">
        <v>1</v>
      </c>
      <c r="BB514">
        <v>7850</v>
      </c>
      <c r="BC514" t="s">
        <v>88</v>
      </c>
      <c r="BD514">
        <v>83.39</v>
      </c>
      <c r="BE514">
        <v>935.73</v>
      </c>
      <c r="BF514">
        <v>3938</v>
      </c>
      <c r="BG514">
        <v>6300</v>
      </c>
      <c r="BH514" t="s">
        <v>88</v>
      </c>
      <c r="BI514">
        <v>210.78</v>
      </c>
      <c r="BJ514">
        <v>2294.83</v>
      </c>
      <c r="BK514">
        <v>2150</v>
      </c>
      <c r="BL514">
        <v>5750</v>
      </c>
      <c r="BM514" t="s">
        <v>88</v>
      </c>
    </row>
    <row r="515" spans="1:65" x14ac:dyDescent="0.2">
      <c r="A515">
        <v>10514</v>
      </c>
      <c r="B515" t="s">
        <v>65</v>
      </c>
      <c r="C515" s="1">
        <v>45356</v>
      </c>
      <c r="D515" t="s">
        <v>1819</v>
      </c>
      <c r="E515">
        <v>2008</v>
      </c>
      <c r="F515" t="s">
        <v>67</v>
      </c>
      <c r="G515" t="s">
        <v>910</v>
      </c>
      <c r="H515" t="s">
        <v>110</v>
      </c>
      <c r="I515" t="s">
        <v>70</v>
      </c>
      <c r="J515" t="s">
        <v>111</v>
      </c>
      <c r="K515" t="s">
        <v>72</v>
      </c>
      <c r="L515">
        <v>1789</v>
      </c>
      <c r="M515" t="s">
        <v>73</v>
      </c>
      <c r="N515" t="s">
        <v>74</v>
      </c>
      <c r="O515" t="s">
        <v>75</v>
      </c>
      <c r="P515" t="s">
        <v>76</v>
      </c>
      <c r="Q515" t="s">
        <v>77</v>
      </c>
      <c r="R515" t="s">
        <v>75</v>
      </c>
      <c r="S515" t="s">
        <v>70</v>
      </c>
      <c r="T515" t="s">
        <v>1433</v>
      </c>
      <c r="U515" t="s">
        <v>1820</v>
      </c>
      <c r="V515" t="s">
        <v>103</v>
      </c>
      <c r="W515" t="s">
        <v>1821</v>
      </c>
      <c r="X515">
        <v>1061</v>
      </c>
      <c r="Y515" t="s">
        <v>116</v>
      </c>
      <c r="Z515">
        <v>68</v>
      </c>
      <c r="AA515" s="1">
        <v>20478</v>
      </c>
      <c r="AB515" t="s">
        <v>97</v>
      </c>
      <c r="AC515" t="s">
        <v>77</v>
      </c>
      <c r="AD515" t="s">
        <v>70</v>
      </c>
      <c r="AE515">
        <v>4</v>
      </c>
      <c r="AF515">
        <v>16</v>
      </c>
      <c r="AG515" t="s">
        <v>124</v>
      </c>
      <c r="AH515" t="s">
        <v>85</v>
      </c>
      <c r="AI515">
        <v>1</v>
      </c>
      <c r="AJ515" t="s">
        <v>75</v>
      </c>
      <c r="AK515" t="s">
        <v>77</v>
      </c>
      <c r="AL515" t="s">
        <v>77</v>
      </c>
      <c r="AM515">
        <v>26</v>
      </c>
      <c r="AN515" s="1">
        <v>44530</v>
      </c>
      <c r="AO515" t="s">
        <v>106</v>
      </c>
      <c r="AP515" t="s">
        <v>75</v>
      </c>
      <c r="AQ515" t="s">
        <v>75</v>
      </c>
      <c r="AR515" t="s">
        <v>77</v>
      </c>
      <c r="AS515">
        <v>9840</v>
      </c>
      <c r="AT515">
        <v>500</v>
      </c>
      <c r="AU515" t="s">
        <v>75</v>
      </c>
      <c r="AV515" t="s">
        <v>75</v>
      </c>
      <c r="AW515" t="s">
        <v>87</v>
      </c>
      <c r="AX515" t="s">
        <v>70</v>
      </c>
      <c r="AY515">
        <v>105.92</v>
      </c>
      <c r="AZ515">
        <v>1150.22</v>
      </c>
      <c r="BA515">
        <v>1250</v>
      </c>
      <c r="BB515">
        <v>11250</v>
      </c>
      <c r="BC515" t="s">
        <v>88</v>
      </c>
      <c r="BD515">
        <v>57.16</v>
      </c>
      <c r="BE515">
        <v>641.47</v>
      </c>
      <c r="BF515">
        <v>6150</v>
      </c>
      <c r="BG515">
        <v>9840</v>
      </c>
      <c r="BH515" t="s">
        <v>88</v>
      </c>
      <c r="BI515">
        <v>154.65</v>
      </c>
      <c r="BJ515">
        <v>1682.5</v>
      </c>
      <c r="BK515">
        <v>4100</v>
      </c>
      <c r="BL515">
        <v>10950</v>
      </c>
      <c r="BM515" t="s">
        <v>88</v>
      </c>
    </row>
    <row r="516" spans="1:65" hidden="1" x14ac:dyDescent="0.2">
      <c r="A516">
        <v>10515</v>
      </c>
      <c r="B516" t="s">
        <v>65</v>
      </c>
      <c r="C516" s="1">
        <v>45356</v>
      </c>
      <c r="D516" t="s">
        <v>70</v>
      </c>
      <c r="E516">
        <v>2005</v>
      </c>
      <c r="F516" t="s">
        <v>118</v>
      </c>
      <c r="G516" t="s">
        <v>232</v>
      </c>
      <c r="H516" t="s">
        <v>70</v>
      </c>
      <c r="I516" t="s">
        <v>70</v>
      </c>
      <c r="J516" t="s">
        <v>92</v>
      </c>
      <c r="K516" t="s">
        <v>72</v>
      </c>
      <c r="L516">
        <v>2261</v>
      </c>
      <c r="M516" t="s">
        <v>144</v>
      </c>
      <c r="N516" t="s">
        <v>74</v>
      </c>
      <c r="O516" t="s">
        <v>75</v>
      </c>
      <c r="P516" t="s">
        <v>76</v>
      </c>
      <c r="Q516" t="s">
        <v>77</v>
      </c>
      <c r="R516" t="s">
        <v>75</v>
      </c>
      <c r="S516" t="s">
        <v>70</v>
      </c>
      <c r="T516">
        <v>18</v>
      </c>
      <c r="U516" t="s">
        <v>1822</v>
      </c>
      <c r="V516" t="s">
        <v>194</v>
      </c>
      <c r="W516" t="s">
        <v>1823</v>
      </c>
      <c r="X516">
        <v>118</v>
      </c>
      <c r="Y516" t="s">
        <v>138</v>
      </c>
      <c r="Z516">
        <v>29</v>
      </c>
      <c r="AA516" s="1">
        <v>34723</v>
      </c>
      <c r="AB516" t="s">
        <v>248</v>
      </c>
      <c r="AC516" t="s">
        <v>77</v>
      </c>
      <c r="AD516" t="s">
        <v>77</v>
      </c>
      <c r="AE516">
        <v>4</v>
      </c>
      <c r="AF516">
        <v>16</v>
      </c>
      <c r="AG516" t="s">
        <v>124</v>
      </c>
      <c r="AH516" t="s">
        <v>85</v>
      </c>
      <c r="AI516">
        <v>0</v>
      </c>
      <c r="AJ516" t="s">
        <v>75</v>
      </c>
      <c r="AK516" t="s">
        <v>75</v>
      </c>
      <c r="AL516" t="s">
        <v>75</v>
      </c>
      <c r="AM516" t="s">
        <v>70</v>
      </c>
      <c r="AN516" t="s">
        <v>86</v>
      </c>
      <c r="AO516" t="s">
        <v>70</v>
      </c>
      <c r="AP516" t="s">
        <v>75</v>
      </c>
      <c r="AQ516" t="s">
        <v>75</v>
      </c>
      <c r="AR516" t="s">
        <v>77</v>
      </c>
      <c r="AS516">
        <v>9300</v>
      </c>
      <c r="AT516">
        <v>500</v>
      </c>
      <c r="AU516" t="s">
        <v>75</v>
      </c>
      <c r="AV516" t="s">
        <v>75</v>
      </c>
      <c r="AW516" t="s">
        <v>87</v>
      </c>
      <c r="AX516" t="s">
        <v>70</v>
      </c>
      <c r="AY516">
        <v>-1</v>
      </c>
      <c r="AZ516">
        <v>-1</v>
      </c>
      <c r="BA516">
        <v>-1</v>
      </c>
      <c r="BB516">
        <v>-1</v>
      </c>
      <c r="BC516" t="s">
        <v>159</v>
      </c>
      <c r="BD516">
        <v>95.29</v>
      </c>
      <c r="BE516">
        <v>1069.1300000000001</v>
      </c>
      <c r="BF516">
        <v>6150</v>
      </c>
      <c r="BG516">
        <v>9840</v>
      </c>
      <c r="BH516" t="s">
        <v>98</v>
      </c>
      <c r="BI516">
        <v>157.25</v>
      </c>
      <c r="BJ516">
        <v>1710.8</v>
      </c>
      <c r="BK516">
        <v>4100</v>
      </c>
      <c r="BL516">
        <v>10950</v>
      </c>
      <c r="BM516" t="s">
        <v>88</v>
      </c>
    </row>
    <row r="517" spans="1:65" x14ac:dyDescent="0.2">
      <c r="A517">
        <v>10516</v>
      </c>
      <c r="B517" t="s">
        <v>65</v>
      </c>
      <c r="C517" s="1">
        <v>45356</v>
      </c>
      <c r="D517" t="s">
        <v>1824</v>
      </c>
      <c r="E517">
        <v>2014</v>
      </c>
      <c r="F517" t="s">
        <v>269</v>
      </c>
      <c r="G517" t="s">
        <v>674</v>
      </c>
      <c r="H517" t="s">
        <v>1825</v>
      </c>
      <c r="I517" t="s">
        <v>70</v>
      </c>
      <c r="J517" t="s">
        <v>100</v>
      </c>
      <c r="K517" t="s">
        <v>72</v>
      </c>
      <c r="L517">
        <v>1999</v>
      </c>
      <c r="M517" t="s">
        <v>155</v>
      </c>
      <c r="N517" t="s">
        <v>74</v>
      </c>
      <c r="O517" t="s">
        <v>75</v>
      </c>
      <c r="P517" t="s">
        <v>76</v>
      </c>
      <c r="Q517" t="s">
        <v>77</v>
      </c>
      <c r="R517" t="s">
        <v>75</v>
      </c>
      <c r="S517" t="s">
        <v>70</v>
      </c>
      <c r="T517">
        <v>41</v>
      </c>
      <c r="U517" t="s">
        <v>1826</v>
      </c>
      <c r="V517" t="s">
        <v>103</v>
      </c>
      <c r="W517" t="s">
        <v>1608</v>
      </c>
      <c r="X517">
        <v>618</v>
      </c>
      <c r="Y517" t="s">
        <v>116</v>
      </c>
      <c r="Z517">
        <v>53</v>
      </c>
      <c r="AA517" s="1">
        <v>25957</v>
      </c>
      <c r="AB517" t="s">
        <v>97</v>
      </c>
      <c r="AC517" t="s">
        <v>77</v>
      </c>
      <c r="AD517" t="s">
        <v>70</v>
      </c>
      <c r="AE517">
        <v>4</v>
      </c>
      <c r="AF517">
        <v>16</v>
      </c>
      <c r="AG517" t="s">
        <v>84</v>
      </c>
      <c r="AH517" t="s">
        <v>148</v>
      </c>
      <c r="AI517">
        <v>0</v>
      </c>
      <c r="AJ517" t="s">
        <v>75</v>
      </c>
      <c r="AK517" t="s">
        <v>75</v>
      </c>
      <c r="AL517" t="s">
        <v>75</v>
      </c>
      <c r="AM517" t="s">
        <v>70</v>
      </c>
      <c r="AN517" t="s">
        <v>86</v>
      </c>
      <c r="AO517" t="s">
        <v>70</v>
      </c>
      <c r="AP517" t="s">
        <v>75</v>
      </c>
      <c r="AQ517" t="s">
        <v>75</v>
      </c>
      <c r="AR517" t="s">
        <v>77</v>
      </c>
      <c r="AS517">
        <v>16560</v>
      </c>
      <c r="AT517">
        <v>500</v>
      </c>
      <c r="AU517" t="s">
        <v>75</v>
      </c>
      <c r="AV517" t="s">
        <v>75</v>
      </c>
      <c r="AW517" t="s">
        <v>87</v>
      </c>
      <c r="AX517" t="s">
        <v>70</v>
      </c>
      <c r="AY517">
        <v>102.7</v>
      </c>
      <c r="AZ517">
        <v>1115.27</v>
      </c>
      <c r="BA517">
        <v>6900</v>
      </c>
      <c r="BB517">
        <v>20700</v>
      </c>
      <c r="BC517" t="s">
        <v>88</v>
      </c>
      <c r="BD517">
        <v>89</v>
      </c>
      <c r="BE517">
        <v>998.6</v>
      </c>
      <c r="BF517">
        <v>10350</v>
      </c>
      <c r="BG517">
        <v>16560</v>
      </c>
      <c r="BH517" t="s">
        <v>88</v>
      </c>
      <c r="BI517">
        <v>105.09</v>
      </c>
      <c r="BJ517">
        <v>1141.82</v>
      </c>
      <c r="BK517">
        <v>6900</v>
      </c>
      <c r="BL517">
        <v>18200</v>
      </c>
      <c r="BM517" t="s">
        <v>88</v>
      </c>
    </row>
    <row r="518" spans="1:65" hidden="1" x14ac:dyDescent="0.2">
      <c r="A518">
        <v>10517</v>
      </c>
      <c r="B518" t="s">
        <v>65</v>
      </c>
      <c r="C518" s="1">
        <v>45356</v>
      </c>
      <c r="D518" t="s">
        <v>70</v>
      </c>
      <c r="E518">
        <v>2005</v>
      </c>
      <c r="F518" t="s">
        <v>118</v>
      </c>
      <c r="G518" t="s">
        <v>1827</v>
      </c>
      <c r="H518" t="s">
        <v>1297</v>
      </c>
      <c r="I518" t="s">
        <v>70</v>
      </c>
      <c r="J518" t="s">
        <v>92</v>
      </c>
      <c r="K518" t="s">
        <v>72</v>
      </c>
      <c r="L518">
        <v>2967</v>
      </c>
      <c r="M518" t="s">
        <v>73</v>
      </c>
      <c r="N518" t="s">
        <v>74</v>
      </c>
      <c r="O518" t="s">
        <v>75</v>
      </c>
      <c r="P518" t="s">
        <v>76</v>
      </c>
      <c r="Q518" t="s">
        <v>77</v>
      </c>
      <c r="R518" t="s">
        <v>75</v>
      </c>
      <c r="S518" t="s">
        <v>70</v>
      </c>
      <c r="T518">
        <v>25</v>
      </c>
      <c r="U518" t="s">
        <v>1828</v>
      </c>
      <c r="V518" t="s">
        <v>80</v>
      </c>
      <c r="W518" t="s">
        <v>1829</v>
      </c>
      <c r="X518">
        <v>6022</v>
      </c>
      <c r="Y518" t="s">
        <v>239</v>
      </c>
      <c r="Z518">
        <v>47</v>
      </c>
      <c r="AA518" s="1">
        <v>28149</v>
      </c>
      <c r="AB518" t="s">
        <v>83</v>
      </c>
      <c r="AC518" t="s">
        <v>77</v>
      </c>
      <c r="AD518" t="s">
        <v>70</v>
      </c>
      <c r="AE518">
        <v>4</v>
      </c>
      <c r="AF518">
        <v>16</v>
      </c>
      <c r="AG518" t="s">
        <v>124</v>
      </c>
      <c r="AH518" t="s">
        <v>85</v>
      </c>
      <c r="AI518">
        <v>0</v>
      </c>
      <c r="AJ518" t="s">
        <v>75</v>
      </c>
      <c r="AK518" t="s">
        <v>75</v>
      </c>
      <c r="AL518" t="s">
        <v>75</v>
      </c>
      <c r="AM518" t="s">
        <v>70</v>
      </c>
      <c r="AN518" t="s">
        <v>86</v>
      </c>
      <c r="AO518" t="s">
        <v>70</v>
      </c>
      <c r="AP518" t="s">
        <v>75</v>
      </c>
      <c r="AQ518" t="s">
        <v>75</v>
      </c>
      <c r="AR518" t="s">
        <v>77</v>
      </c>
      <c r="AS518">
        <v>8450</v>
      </c>
      <c r="AT518">
        <v>500</v>
      </c>
      <c r="AU518" t="s">
        <v>75</v>
      </c>
      <c r="AV518" t="s">
        <v>75</v>
      </c>
      <c r="AW518" t="s">
        <v>87</v>
      </c>
      <c r="AX518" t="s">
        <v>70</v>
      </c>
      <c r="AY518">
        <v>68.92</v>
      </c>
      <c r="AZ518">
        <v>748.77</v>
      </c>
      <c r="BA518">
        <v>1</v>
      </c>
      <c r="BB518">
        <v>9400</v>
      </c>
      <c r="BC518" t="s">
        <v>88</v>
      </c>
      <c r="BD518">
        <v>-1</v>
      </c>
      <c r="BE518">
        <v>-1</v>
      </c>
      <c r="BF518">
        <v>-1</v>
      </c>
      <c r="BG518">
        <v>-1</v>
      </c>
      <c r="BH518" t="s">
        <v>149</v>
      </c>
      <c r="BI518">
        <v>76.87</v>
      </c>
      <c r="BJ518">
        <v>833.96</v>
      </c>
      <c r="BK518">
        <v>3150</v>
      </c>
      <c r="BL518">
        <v>8450</v>
      </c>
      <c r="BM518" t="s">
        <v>88</v>
      </c>
    </row>
    <row r="519" spans="1:65" hidden="1" x14ac:dyDescent="0.2">
      <c r="A519">
        <v>10518</v>
      </c>
      <c r="B519" t="s">
        <v>65</v>
      </c>
      <c r="C519" s="1">
        <v>45356</v>
      </c>
      <c r="D519" t="s">
        <v>70</v>
      </c>
      <c r="E519">
        <v>2011</v>
      </c>
      <c r="F519" t="s">
        <v>197</v>
      </c>
      <c r="G519" t="s">
        <v>112</v>
      </c>
      <c r="H519" t="s">
        <v>1830</v>
      </c>
      <c r="I519" t="s">
        <v>1831</v>
      </c>
      <c r="J519" t="s">
        <v>100</v>
      </c>
      <c r="K519" t="s">
        <v>72</v>
      </c>
      <c r="L519">
        <v>1699</v>
      </c>
      <c r="M519" t="s">
        <v>1272</v>
      </c>
      <c r="N519" t="s">
        <v>164</v>
      </c>
      <c r="O519" t="s">
        <v>75</v>
      </c>
      <c r="P519" t="s">
        <v>76</v>
      </c>
      <c r="Q519" t="s">
        <v>77</v>
      </c>
      <c r="R519" t="s">
        <v>75</v>
      </c>
      <c r="S519">
        <v>212</v>
      </c>
      <c r="T519">
        <v>65</v>
      </c>
      <c r="U519" t="s">
        <v>1832</v>
      </c>
      <c r="V519" t="s">
        <v>194</v>
      </c>
      <c r="W519" t="s">
        <v>1047</v>
      </c>
      <c r="X519">
        <v>931</v>
      </c>
      <c r="Y519" t="s">
        <v>116</v>
      </c>
      <c r="Z519">
        <v>45</v>
      </c>
      <c r="AA519" s="1">
        <v>28879</v>
      </c>
      <c r="AB519" t="s">
        <v>97</v>
      </c>
      <c r="AC519" t="s">
        <v>77</v>
      </c>
      <c r="AD519" t="s">
        <v>70</v>
      </c>
      <c r="AE519">
        <v>4</v>
      </c>
      <c r="AF519">
        <v>16</v>
      </c>
      <c r="AG519" t="s">
        <v>84</v>
      </c>
      <c r="AH519" t="s">
        <v>85</v>
      </c>
      <c r="AI519">
        <v>0</v>
      </c>
      <c r="AJ519" t="s">
        <v>75</v>
      </c>
      <c r="AK519" t="s">
        <v>75</v>
      </c>
      <c r="AL519" t="s">
        <v>75</v>
      </c>
      <c r="AM519" t="s">
        <v>70</v>
      </c>
      <c r="AN519" t="s">
        <v>86</v>
      </c>
      <c r="AO519" t="s">
        <v>70</v>
      </c>
      <c r="AP519" t="s">
        <v>75</v>
      </c>
      <c r="AQ519" t="s">
        <v>75</v>
      </c>
      <c r="AR519" t="s">
        <v>77</v>
      </c>
      <c r="AS519">
        <v>15400</v>
      </c>
      <c r="AT519">
        <v>500</v>
      </c>
      <c r="AU519" t="s">
        <v>75</v>
      </c>
      <c r="AV519" t="s">
        <v>75</v>
      </c>
      <c r="AW519" t="s">
        <v>87</v>
      </c>
      <c r="AX519" t="s">
        <v>70</v>
      </c>
      <c r="AY519">
        <v>-1</v>
      </c>
      <c r="AZ519">
        <v>-1</v>
      </c>
      <c r="BA519">
        <v>-1</v>
      </c>
      <c r="BB519">
        <v>-1</v>
      </c>
      <c r="BC519" t="s">
        <v>159</v>
      </c>
      <c r="BD519">
        <v>-1</v>
      </c>
      <c r="BE519">
        <v>-1</v>
      </c>
      <c r="BF519">
        <v>-1</v>
      </c>
      <c r="BG519">
        <v>-1</v>
      </c>
      <c r="BH519" t="s">
        <v>159</v>
      </c>
      <c r="BI519">
        <v>-1</v>
      </c>
      <c r="BJ519">
        <v>-1</v>
      </c>
      <c r="BK519">
        <v>-1</v>
      </c>
      <c r="BL519">
        <v>-1</v>
      </c>
      <c r="BM519" t="s">
        <v>159</v>
      </c>
    </row>
    <row r="520" spans="1:65" x14ac:dyDescent="0.2">
      <c r="A520">
        <v>10519</v>
      </c>
      <c r="B520" t="s">
        <v>65</v>
      </c>
      <c r="C520" s="1">
        <v>45356</v>
      </c>
      <c r="D520" t="s">
        <v>1833</v>
      </c>
      <c r="E520">
        <v>2016</v>
      </c>
      <c r="F520" t="s">
        <v>269</v>
      </c>
      <c r="G520" t="s">
        <v>1642</v>
      </c>
      <c r="H520" t="s">
        <v>454</v>
      </c>
      <c r="I520" t="s">
        <v>1834</v>
      </c>
      <c r="J520" t="s">
        <v>100</v>
      </c>
      <c r="K520" t="s">
        <v>133</v>
      </c>
      <c r="L520">
        <v>999</v>
      </c>
      <c r="M520" t="s">
        <v>175</v>
      </c>
      <c r="N520" t="s">
        <v>93</v>
      </c>
      <c r="O520" t="s">
        <v>75</v>
      </c>
      <c r="P520" t="s">
        <v>76</v>
      </c>
      <c r="Q520" t="s">
        <v>77</v>
      </c>
      <c r="R520" t="s">
        <v>75</v>
      </c>
      <c r="S520" t="s">
        <v>70</v>
      </c>
      <c r="T520">
        <v>16</v>
      </c>
      <c r="U520" t="s">
        <v>507</v>
      </c>
      <c r="V520" t="s">
        <v>95</v>
      </c>
      <c r="W520" t="s">
        <v>444</v>
      </c>
      <c r="X520">
        <v>2102</v>
      </c>
      <c r="Y520" t="s">
        <v>116</v>
      </c>
      <c r="Z520">
        <v>60</v>
      </c>
      <c r="AA520" s="1">
        <v>23400</v>
      </c>
      <c r="AB520" t="s">
        <v>97</v>
      </c>
      <c r="AC520" t="s">
        <v>77</v>
      </c>
      <c r="AD520" t="s">
        <v>70</v>
      </c>
      <c r="AE520">
        <v>4</v>
      </c>
      <c r="AF520">
        <v>16</v>
      </c>
      <c r="AG520" t="s">
        <v>84</v>
      </c>
      <c r="AH520" t="s">
        <v>85</v>
      </c>
      <c r="AI520">
        <v>1</v>
      </c>
      <c r="AJ520" t="s">
        <v>77</v>
      </c>
      <c r="AK520" t="s">
        <v>77</v>
      </c>
      <c r="AL520" t="s">
        <v>77</v>
      </c>
      <c r="AM520">
        <v>2</v>
      </c>
      <c r="AN520" s="1">
        <v>45260</v>
      </c>
      <c r="AO520" t="s">
        <v>117</v>
      </c>
      <c r="AP520" t="s">
        <v>75</v>
      </c>
      <c r="AQ520" t="s">
        <v>75</v>
      </c>
      <c r="AR520" t="s">
        <v>77</v>
      </c>
      <c r="AS520">
        <v>19440</v>
      </c>
      <c r="AT520">
        <v>500</v>
      </c>
      <c r="AU520" t="s">
        <v>75</v>
      </c>
      <c r="AV520" t="s">
        <v>75</v>
      </c>
      <c r="AW520" t="s">
        <v>87</v>
      </c>
      <c r="AX520" t="s">
        <v>70</v>
      </c>
      <c r="AY520">
        <v>89.13</v>
      </c>
      <c r="AZ520">
        <v>967.98</v>
      </c>
      <c r="BA520">
        <v>8625</v>
      </c>
      <c r="BB520">
        <v>25875</v>
      </c>
      <c r="BC520" t="s">
        <v>88</v>
      </c>
      <c r="BD520">
        <v>81.22</v>
      </c>
      <c r="BE520">
        <v>911.31</v>
      </c>
      <c r="BF520">
        <v>12150</v>
      </c>
      <c r="BG520">
        <v>19440</v>
      </c>
      <c r="BH520" t="s">
        <v>88</v>
      </c>
      <c r="BI520">
        <v>171.31</v>
      </c>
      <c r="BJ520">
        <v>1864.23</v>
      </c>
      <c r="BK520">
        <v>8600</v>
      </c>
      <c r="BL520">
        <v>22600</v>
      </c>
      <c r="BM520" t="s">
        <v>88</v>
      </c>
    </row>
    <row r="521" spans="1:65" hidden="1" x14ac:dyDescent="0.2">
      <c r="A521">
        <v>10520</v>
      </c>
      <c r="B521" t="s">
        <v>65</v>
      </c>
      <c r="C521" s="1">
        <v>45356</v>
      </c>
      <c r="D521" t="s">
        <v>70</v>
      </c>
      <c r="E521">
        <v>1993</v>
      </c>
      <c r="F521" t="s">
        <v>141</v>
      </c>
      <c r="G521" t="s">
        <v>1835</v>
      </c>
      <c r="H521" t="s">
        <v>70</v>
      </c>
      <c r="I521" t="s">
        <v>70</v>
      </c>
      <c r="J521" t="s">
        <v>71</v>
      </c>
      <c r="K521" t="s">
        <v>72</v>
      </c>
      <c r="L521">
        <v>2492</v>
      </c>
      <c r="M521" t="s">
        <v>73</v>
      </c>
      <c r="N521" t="s">
        <v>74</v>
      </c>
      <c r="O521" t="s">
        <v>75</v>
      </c>
      <c r="P521" t="s">
        <v>76</v>
      </c>
      <c r="Q521" t="s">
        <v>77</v>
      </c>
      <c r="R521" t="s">
        <v>75</v>
      </c>
      <c r="S521" t="s">
        <v>70</v>
      </c>
      <c r="T521">
        <v>22</v>
      </c>
      <c r="U521" t="s">
        <v>1836</v>
      </c>
      <c r="V521" t="s">
        <v>80</v>
      </c>
      <c r="W521" t="s">
        <v>1226</v>
      </c>
      <c r="X521">
        <v>9320</v>
      </c>
      <c r="Y521" t="s">
        <v>278</v>
      </c>
      <c r="Z521">
        <v>24</v>
      </c>
      <c r="AA521" s="1">
        <v>36549</v>
      </c>
      <c r="AB521" t="s">
        <v>97</v>
      </c>
      <c r="AC521" t="s">
        <v>77</v>
      </c>
      <c r="AD521" t="s">
        <v>70</v>
      </c>
      <c r="AE521">
        <v>4</v>
      </c>
      <c r="AF521">
        <v>16</v>
      </c>
      <c r="AG521" t="s">
        <v>124</v>
      </c>
      <c r="AH521" t="s">
        <v>85</v>
      </c>
      <c r="AI521">
        <v>0</v>
      </c>
      <c r="AJ521" t="s">
        <v>75</v>
      </c>
      <c r="AK521" t="s">
        <v>75</v>
      </c>
      <c r="AL521" t="s">
        <v>75</v>
      </c>
      <c r="AM521" t="s">
        <v>70</v>
      </c>
      <c r="AN521" t="s">
        <v>86</v>
      </c>
      <c r="AO521" t="s">
        <v>70</v>
      </c>
      <c r="AP521" t="s">
        <v>75</v>
      </c>
      <c r="AQ521" t="s">
        <v>75</v>
      </c>
      <c r="AR521" t="s">
        <v>77</v>
      </c>
      <c r="AS521">
        <v>1950</v>
      </c>
      <c r="AT521">
        <v>500</v>
      </c>
      <c r="AU521" t="s">
        <v>75</v>
      </c>
      <c r="AV521" t="s">
        <v>75</v>
      </c>
      <c r="AW521" t="s">
        <v>87</v>
      </c>
      <c r="AX521" t="s">
        <v>70</v>
      </c>
      <c r="AY521">
        <v>48.16</v>
      </c>
      <c r="AZ521">
        <v>523.52</v>
      </c>
      <c r="BA521">
        <v>1</v>
      </c>
      <c r="BB521">
        <v>7806</v>
      </c>
      <c r="BC521" t="s">
        <v>88</v>
      </c>
      <c r="BD521">
        <v>66.239999999999995</v>
      </c>
      <c r="BE521">
        <v>743.42</v>
      </c>
      <c r="BF521">
        <v>1950</v>
      </c>
      <c r="BG521">
        <v>3120</v>
      </c>
      <c r="BH521" t="s">
        <v>179</v>
      </c>
      <c r="BI521">
        <v>-1</v>
      </c>
      <c r="BJ521">
        <v>-1</v>
      </c>
      <c r="BK521">
        <v>-1</v>
      </c>
      <c r="BL521">
        <v>-1</v>
      </c>
      <c r="BM521" t="s">
        <v>159</v>
      </c>
    </row>
    <row r="522" spans="1:65" hidden="1" x14ac:dyDescent="0.2">
      <c r="A522">
        <v>10521</v>
      </c>
      <c r="B522" t="s">
        <v>65</v>
      </c>
      <c r="C522" s="1">
        <v>45356</v>
      </c>
      <c r="D522" t="s">
        <v>70</v>
      </c>
      <c r="E522">
        <v>2017</v>
      </c>
      <c r="F522" t="s">
        <v>241</v>
      </c>
      <c r="G522" t="s">
        <v>565</v>
      </c>
      <c r="H522" t="s">
        <v>1492</v>
      </c>
      <c r="I522" t="s">
        <v>1837</v>
      </c>
      <c r="J522" t="s">
        <v>100</v>
      </c>
      <c r="K522" t="s">
        <v>72</v>
      </c>
      <c r="L522">
        <v>1598</v>
      </c>
      <c r="M522" t="s">
        <v>188</v>
      </c>
      <c r="N522" t="s">
        <v>93</v>
      </c>
      <c r="O522" t="s">
        <v>75</v>
      </c>
      <c r="P522" t="s">
        <v>76</v>
      </c>
      <c r="Q522" t="s">
        <v>77</v>
      </c>
      <c r="R522" t="s">
        <v>75</v>
      </c>
      <c r="S522" t="s">
        <v>70</v>
      </c>
      <c r="T522">
        <v>52</v>
      </c>
      <c r="U522" t="s">
        <v>1838</v>
      </c>
      <c r="V522" t="s">
        <v>95</v>
      </c>
      <c r="W522" t="s">
        <v>300</v>
      </c>
      <c r="X522">
        <v>932</v>
      </c>
      <c r="Y522" t="s">
        <v>116</v>
      </c>
      <c r="Z522">
        <v>70</v>
      </c>
      <c r="AA522" s="1">
        <v>19748</v>
      </c>
      <c r="AB522" t="s">
        <v>97</v>
      </c>
      <c r="AC522" t="s">
        <v>77</v>
      </c>
      <c r="AD522" t="s">
        <v>70</v>
      </c>
      <c r="AE522">
        <v>4</v>
      </c>
      <c r="AF522">
        <v>16</v>
      </c>
      <c r="AG522" t="s">
        <v>84</v>
      </c>
      <c r="AH522" t="s">
        <v>85</v>
      </c>
      <c r="AI522">
        <v>0</v>
      </c>
      <c r="AJ522" t="s">
        <v>75</v>
      </c>
      <c r="AK522" t="s">
        <v>75</v>
      </c>
      <c r="AL522" t="s">
        <v>75</v>
      </c>
      <c r="AM522" t="s">
        <v>70</v>
      </c>
      <c r="AN522" t="s">
        <v>86</v>
      </c>
      <c r="AO522" t="s">
        <v>70</v>
      </c>
      <c r="AP522" t="s">
        <v>75</v>
      </c>
      <c r="AQ522" t="s">
        <v>75</v>
      </c>
      <c r="AR522" t="s">
        <v>77</v>
      </c>
      <c r="AS522">
        <v>18300</v>
      </c>
      <c r="AT522">
        <v>500</v>
      </c>
      <c r="AU522" t="s">
        <v>75</v>
      </c>
      <c r="AV522" t="s">
        <v>75</v>
      </c>
      <c r="AW522" t="s">
        <v>87</v>
      </c>
      <c r="AX522" t="s">
        <v>70</v>
      </c>
      <c r="AY522">
        <v>83.06</v>
      </c>
      <c r="AZ522">
        <v>902.12</v>
      </c>
      <c r="BA522">
        <v>7175</v>
      </c>
      <c r="BB522">
        <v>21525</v>
      </c>
      <c r="BC522" t="s">
        <v>98</v>
      </c>
      <c r="BD522">
        <v>75.599999999999994</v>
      </c>
      <c r="BE522">
        <v>848.38</v>
      </c>
      <c r="BF522">
        <v>11438</v>
      </c>
      <c r="BG522">
        <v>18300</v>
      </c>
      <c r="BH522" t="s">
        <v>98</v>
      </c>
      <c r="BI522">
        <v>-1</v>
      </c>
      <c r="BJ522">
        <v>-1</v>
      </c>
      <c r="BK522">
        <v>-1</v>
      </c>
      <c r="BL522">
        <v>-1</v>
      </c>
      <c r="BM522" t="s">
        <v>107</v>
      </c>
    </row>
    <row r="523" spans="1:65" x14ac:dyDescent="0.2">
      <c r="A523">
        <v>10522</v>
      </c>
      <c r="B523" t="s">
        <v>65</v>
      </c>
      <c r="C523" s="1">
        <v>45356</v>
      </c>
      <c r="D523" t="s">
        <v>70</v>
      </c>
      <c r="E523">
        <v>2008</v>
      </c>
      <c r="F523" t="s">
        <v>89</v>
      </c>
      <c r="G523" t="s">
        <v>356</v>
      </c>
      <c r="H523" t="s">
        <v>70</v>
      </c>
      <c r="I523" t="s">
        <v>648</v>
      </c>
      <c r="J523" t="s">
        <v>100</v>
      </c>
      <c r="K523" t="s">
        <v>72</v>
      </c>
      <c r="L523">
        <v>1497</v>
      </c>
      <c r="M523" t="s">
        <v>228</v>
      </c>
      <c r="N523" t="s">
        <v>74</v>
      </c>
      <c r="O523" t="s">
        <v>75</v>
      </c>
      <c r="P523" t="s">
        <v>76</v>
      </c>
      <c r="Q523" t="s">
        <v>77</v>
      </c>
      <c r="R523" t="s">
        <v>75</v>
      </c>
      <c r="S523" t="s">
        <v>70</v>
      </c>
      <c r="T523">
        <v>20</v>
      </c>
      <c r="U523" t="s">
        <v>1839</v>
      </c>
      <c r="V523" t="s">
        <v>194</v>
      </c>
      <c r="W523" t="s">
        <v>750</v>
      </c>
      <c r="X523">
        <v>2025</v>
      </c>
      <c r="Y523" t="s">
        <v>116</v>
      </c>
      <c r="Z523">
        <v>31</v>
      </c>
      <c r="AA523" s="1">
        <v>33993</v>
      </c>
      <c r="AB523" t="s">
        <v>97</v>
      </c>
      <c r="AC523" t="s">
        <v>77</v>
      </c>
      <c r="AD523" t="s">
        <v>70</v>
      </c>
      <c r="AE523">
        <v>4</v>
      </c>
      <c r="AF523">
        <v>16</v>
      </c>
      <c r="AG523" t="s">
        <v>124</v>
      </c>
      <c r="AH523" t="s">
        <v>85</v>
      </c>
      <c r="AI523">
        <v>0</v>
      </c>
      <c r="AJ523" t="s">
        <v>75</v>
      </c>
      <c r="AK523" t="s">
        <v>75</v>
      </c>
      <c r="AL523" t="s">
        <v>75</v>
      </c>
      <c r="AM523" t="s">
        <v>70</v>
      </c>
      <c r="AN523" t="s">
        <v>86</v>
      </c>
      <c r="AO523" t="s">
        <v>70</v>
      </c>
      <c r="AP523" t="s">
        <v>75</v>
      </c>
      <c r="AQ523" t="s">
        <v>75</v>
      </c>
      <c r="AR523" t="s">
        <v>77</v>
      </c>
      <c r="AS523">
        <v>8880</v>
      </c>
      <c r="AT523">
        <v>500</v>
      </c>
      <c r="AU523" t="s">
        <v>75</v>
      </c>
      <c r="AV523" t="s">
        <v>75</v>
      </c>
      <c r="AW523" t="s">
        <v>87</v>
      </c>
      <c r="AX523" t="s">
        <v>70</v>
      </c>
      <c r="AY523">
        <v>106.1</v>
      </c>
      <c r="AZ523">
        <v>1152.17</v>
      </c>
      <c r="BA523">
        <v>750</v>
      </c>
      <c r="BB523">
        <v>10750</v>
      </c>
      <c r="BC523" t="s">
        <v>98</v>
      </c>
      <c r="BD523">
        <v>92.41</v>
      </c>
      <c r="BE523">
        <v>1036.76</v>
      </c>
      <c r="BF523">
        <v>5550</v>
      </c>
      <c r="BG523">
        <v>8880</v>
      </c>
      <c r="BH523" t="s">
        <v>98</v>
      </c>
      <c r="BI523">
        <v>198.7</v>
      </c>
      <c r="BJ523">
        <v>2163.02</v>
      </c>
      <c r="BK523">
        <v>3700</v>
      </c>
      <c r="BL523">
        <v>9900</v>
      </c>
      <c r="BM523" t="s">
        <v>88</v>
      </c>
    </row>
    <row r="524" spans="1:65" hidden="1" x14ac:dyDescent="0.2">
      <c r="A524">
        <v>10523</v>
      </c>
      <c r="B524" t="s">
        <v>65</v>
      </c>
      <c r="C524" s="1">
        <v>45356</v>
      </c>
      <c r="D524" t="s">
        <v>1840</v>
      </c>
      <c r="E524">
        <v>2008</v>
      </c>
      <c r="F524" t="s">
        <v>350</v>
      </c>
      <c r="G524" t="s">
        <v>1841</v>
      </c>
      <c r="H524" t="s">
        <v>574</v>
      </c>
      <c r="I524" t="s">
        <v>1842</v>
      </c>
      <c r="J524" t="s">
        <v>100</v>
      </c>
      <c r="K524" t="s">
        <v>72</v>
      </c>
      <c r="L524">
        <v>1332</v>
      </c>
      <c r="M524" t="s">
        <v>228</v>
      </c>
      <c r="N524" t="s">
        <v>93</v>
      </c>
      <c r="O524" t="s">
        <v>75</v>
      </c>
      <c r="P524" t="s">
        <v>76</v>
      </c>
      <c r="Q524" t="s">
        <v>77</v>
      </c>
      <c r="R524" t="s">
        <v>75</v>
      </c>
      <c r="S524" t="s">
        <v>70</v>
      </c>
      <c r="T524">
        <v>7</v>
      </c>
      <c r="U524" t="s">
        <v>1843</v>
      </c>
      <c r="V524" t="s">
        <v>194</v>
      </c>
      <c r="W524" t="s">
        <v>1844</v>
      </c>
      <c r="X524">
        <v>2120</v>
      </c>
      <c r="Y524" t="s">
        <v>116</v>
      </c>
      <c r="Z524">
        <v>29</v>
      </c>
      <c r="AA524" s="1">
        <v>34723</v>
      </c>
      <c r="AB524" t="s">
        <v>97</v>
      </c>
      <c r="AC524" t="s">
        <v>77</v>
      </c>
      <c r="AD524" t="s">
        <v>70</v>
      </c>
      <c r="AE524">
        <v>4</v>
      </c>
      <c r="AF524">
        <v>16</v>
      </c>
      <c r="AG524" t="s">
        <v>124</v>
      </c>
      <c r="AH524" t="s">
        <v>85</v>
      </c>
      <c r="AI524">
        <v>0</v>
      </c>
      <c r="AJ524" t="s">
        <v>75</v>
      </c>
      <c r="AK524" t="s">
        <v>75</v>
      </c>
      <c r="AL524" t="s">
        <v>75</v>
      </c>
      <c r="AM524" t="s">
        <v>70</v>
      </c>
      <c r="AN524" t="s">
        <v>86</v>
      </c>
      <c r="AO524" t="s">
        <v>70</v>
      </c>
      <c r="AP524" t="s">
        <v>75</v>
      </c>
      <c r="AQ524" t="s">
        <v>75</v>
      </c>
      <c r="AR524" t="s">
        <v>77</v>
      </c>
      <c r="AS524">
        <v>6480</v>
      </c>
      <c r="AT524">
        <v>500</v>
      </c>
      <c r="AU524" t="s">
        <v>75</v>
      </c>
      <c r="AV524" t="s">
        <v>75</v>
      </c>
      <c r="AW524" t="s">
        <v>87</v>
      </c>
      <c r="AX524" t="s">
        <v>70</v>
      </c>
      <c r="AY524">
        <v>84.98</v>
      </c>
      <c r="AZ524">
        <v>923.03</v>
      </c>
      <c r="BA524">
        <v>1</v>
      </c>
      <c r="BB524">
        <v>8750</v>
      </c>
      <c r="BC524" t="s">
        <v>88</v>
      </c>
      <c r="BD524">
        <v>82.55</v>
      </c>
      <c r="BE524">
        <v>926.29</v>
      </c>
      <c r="BF524">
        <v>4050</v>
      </c>
      <c r="BG524">
        <v>6480</v>
      </c>
      <c r="BH524" t="s">
        <v>88</v>
      </c>
      <c r="BI524">
        <v>-1</v>
      </c>
      <c r="BJ524">
        <v>-1</v>
      </c>
      <c r="BK524">
        <v>-1</v>
      </c>
      <c r="BL524">
        <v>-1</v>
      </c>
      <c r="BM524" t="s">
        <v>159</v>
      </c>
    </row>
    <row r="525" spans="1:65" x14ac:dyDescent="0.2">
      <c r="A525">
        <v>10524</v>
      </c>
      <c r="B525" t="s">
        <v>65</v>
      </c>
      <c r="C525" s="1">
        <v>45356</v>
      </c>
      <c r="D525" t="s">
        <v>70</v>
      </c>
      <c r="E525">
        <v>2006</v>
      </c>
      <c r="F525" t="s">
        <v>67</v>
      </c>
      <c r="G525" t="s">
        <v>282</v>
      </c>
      <c r="H525" t="s">
        <v>1845</v>
      </c>
      <c r="I525" t="s">
        <v>1018</v>
      </c>
      <c r="J525" t="s">
        <v>71</v>
      </c>
      <c r="K525" t="s">
        <v>72</v>
      </c>
      <c r="L525">
        <v>2349</v>
      </c>
      <c r="M525" t="s">
        <v>73</v>
      </c>
      <c r="N525" t="s">
        <v>74</v>
      </c>
      <c r="O525" t="s">
        <v>75</v>
      </c>
      <c r="P525" t="s">
        <v>76</v>
      </c>
      <c r="Q525" t="s">
        <v>77</v>
      </c>
      <c r="R525" t="s">
        <v>75</v>
      </c>
      <c r="S525" t="s">
        <v>70</v>
      </c>
      <c r="T525">
        <v>1</v>
      </c>
      <c r="U525" t="s">
        <v>1846</v>
      </c>
      <c r="V525" t="s">
        <v>194</v>
      </c>
      <c r="W525" t="s">
        <v>349</v>
      </c>
      <c r="X525">
        <v>3112</v>
      </c>
      <c r="Y525" t="s">
        <v>147</v>
      </c>
      <c r="Z525">
        <v>44</v>
      </c>
      <c r="AA525" s="1">
        <v>29244</v>
      </c>
      <c r="AB525" t="s">
        <v>254</v>
      </c>
      <c r="AC525" t="s">
        <v>77</v>
      </c>
      <c r="AD525" t="s">
        <v>70</v>
      </c>
      <c r="AE525">
        <v>4</v>
      </c>
      <c r="AF525">
        <v>16</v>
      </c>
      <c r="AG525" t="s">
        <v>124</v>
      </c>
      <c r="AH525" t="s">
        <v>148</v>
      </c>
      <c r="AI525">
        <v>0</v>
      </c>
      <c r="AJ525" t="s">
        <v>75</v>
      </c>
      <c r="AK525" t="s">
        <v>75</v>
      </c>
      <c r="AL525" t="s">
        <v>75</v>
      </c>
      <c r="AM525" t="s">
        <v>70</v>
      </c>
      <c r="AN525" t="s">
        <v>86</v>
      </c>
      <c r="AO525" t="s">
        <v>70</v>
      </c>
      <c r="AP525" t="s">
        <v>75</v>
      </c>
      <c r="AQ525" t="s">
        <v>75</v>
      </c>
      <c r="AR525" t="s">
        <v>77</v>
      </c>
      <c r="AS525">
        <v>5400</v>
      </c>
      <c r="AT525">
        <v>500</v>
      </c>
      <c r="AU525" t="s">
        <v>75</v>
      </c>
      <c r="AV525" t="s">
        <v>75</v>
      </c>
      <c r="AW525" t="s">
        <v>87</v>
      </c>
      <c r="AX525" t="s">
        <v>70</v>
      </c>
      <c r="AY525">
        <v>61.66</v>
      </c>
      <c r="AZ525">
        <v>670</v>
      </c>
      <c r="BA525">
        <v>1</v>
      </c>
      <c r="BB525">
        <v>7900</v>
      </c>
      <c r="BC525" t="s">
        <v>88</v>
      </c>
      <c r="BD525">
        <v>55.33</v>
      </c>
      <c r="BE525">
        <v>620.99</v>
      </c>
      <c r="BF525">
        <v>3375</v>
      </c>
      <c r="BG525">
        <v>5400</v>
      </c>
      <c r="BH525" t="s">
        <v>88</v>
      </c>
      <c r="BI525">
        <v>89.47</v>
      </c>
      <c r="BJ525">
        <v>971.37</v>
      </c>
      <c r="BK525">
        <v>2250</v>
      </c>
      <c r="BL525">
        <v>6050</v>
      </c>
      <c r="BM525" t="s">
        <v>88</v>
      </c>
    </row>
    <row r="526" spans="1:65" hidden="1" x14ac:dyDescent="0.2">
      <c r="A526">
        <v>10525</v>
      </c>
      <c r="B526" t="s">
        <v>65</v>
      </c>
      <c r="C526" s="1">
        <v>45356</v>
      </c>
      <c r="D526" t="s">
        <v>1847</v>
      </c>
      <c r="E526">
        <v>2005</v>
      </c>
      <c r="F526" t="s">
        <v>67</v>
      </c>
      <c r="G526" t="s">
        <v>282</v>
      </c>
      <c r="H526" t="s">
        <v>1845</v>
      </c>
      <c r="I526" t="s">
        <v>70</v>
      </c>
      <c r="J526" t="s">
        <v>71</v>
      </c>
      <c r="K526" t="s">
        <v>72</v>
      </c>
      <c r="L526">
        <v>2349</v>
      </c>
      <c r="M526" t="s">
        <v>73</v>
      </c>
      <c r="N526" t="s">
        <v>74</v>
      </c>
      <c r="O526" t="s">
        <v>75</v>
      </c>
      <c r="P526" t="s">
        <v>76</v>
      </c>
      <c r="Q526" t="s">
        <v>77</v>
      </c>
      <c r="R526" t="s">
        <v>75</v>
      </c>
      <c r="S526">
        <v>4</v>
      </c>
      <c r="T526">
        <v>8</v>
      </c>
      <c r="U526" t="s">
        <v>383</v>
      </c>
      <c r="V526" t="s">
        <v>80</v>
      </c>
      <c r="W526" t="s">
        <v>1848</v>
      </c>
      <c r="X526">
        <v>3010</v>
      </c>
      <c r="Y526" t="s">
        <v>147</v>
      </c>
      <c r="Z526">
        <v>23</v>
      </c>
      <c r="AA526" s="1">
        <v>36915</v>
      </c>
      <c r="AB526" t="s">
        <v>97</v>
      </c>
      <c r="AC526" t="s">
        <v>77</v>
      </c>
      <c r="AD526" t="s">
        <v>70</v>
      </c>
      <c r="AE526">
        <v>4</v>
      </c>
      <c r="AF526">
        <v>16</v>
      </c>
      <c r="AG526" t="s">
        <v>124</v>
      </c>
      <c r="AH526" t="s">
        <v>85</v>
      </c>
      <c r="AI526">
        <v>0</v>
      </c>
      <c r="AJ526" t="s">
        <v>75</v>
      </c>
      <c r="AK526" t="s">
        <v>75</v>
      </c>
      <c r="AL526" t="s">
        <v>75</v>
      </c>
      <c r="AM526" t="s">
        <v>70</v>
      </c>
      <c r="AN526" t="s">
        <v>86</v>
      </c>
      <c r="AO526" t="s">
        <v>70</v>
      </c>
      <c r="AP526" t="s">
        <v>75</v>
      </c>
      <c r="AQ526" t="s">
        <v>75</v>
      </c>
      <c r="AR526" t="s">
        <v>77</v>
      </c>
      <c r="AS526">
        <v>5100</v>
      </c>
      <c r="AT526">
        <v>500</v>
      </c>
      <c r="AU526" t="s">
        <v>75</v>
      </c>
      <c r="AV526" t="s">
        <v>75</v>
      </c>
      <c r="AW526" t="s">
        <v>87</v>
      </c>
      <c r="AX526" t="s">
        <v>70</v>
      </c>
      <c r="AY526">
        <v>-1</v>
      </c>
      <c r="AZ526">
        <v>-1</v>
      </c>
      <c r="BA526">
        <v>-1</v>
      </c>
      <c r="BB526">
        <v>-1</v>
      </c>
      <c r="BC526" t="s">
        <v>149</v>
      </c>
      <c r="BD526">
        <v>84.75</v>
      </c>
      <c r="BE526">
        <v>950.96</v>
      </c>
      <c r="BF526">
        <v>3188</v>
      </c>
      <c r="BG526">
        <v>5100</v>
      </c>
      <c r="BH526" t="s">
        <v>179</v>
      </c>
      <c r="BI526">
        <v>134.36000000000001</v>
      </c>
      <c r="BJ526">
        <v>1461.09</v>
      </c>
      <c r="BK526">
        <v>2100</v>
      </c>
      <c r="BL526">
        <v>5700</v>
      </c>
      <c r="BM526" t="s">
        <v>88</v>
      </c>
    </row>
    <row r="527" spans="1:65" hidden="1" x14ac:dyDescent="0.2">
      <c r="A527">
        <v>10526</v>
      </c>
      <c r="B527" t="s">
        <v>65</v>
      </c>
      <c r="C527" s="1">
        <v>45356</v>
      </c>
      <c r="D527" t="s">
        <v>70</v>
      </c>
      <c r="E527">
        <v>2009</v>
      </c>
      <c r="F527" t="s">
        <v>89</v>
      </c>
      <c r="G527" t="s">
        <v>1849</v>
      </c>
      <c r="H527" t="s">
        <v>1850</v>
      </c>
      <c r="I527" t="s">
        <v>70</v>
      </c>
      <c r="J527" t="s">
        <v>111</v>
      </c>
      <c r="K527" t="s">
        <v>133</v>
      </c>
      <c r="L527">
        <v>2982</v>
      </c>
      <c r="M527" t="s">
        <v>73</v>
      </c>
      <c r="N527" t="s">
        <v>207</v>
      </c>
      <c r="O527" t="s">
        <v>75</v>
      </c>
      <c r="P527" t="s">
        <v>76</v>
      </c>
      <c r="Q527" t="s">
        <v>77</v>
      </c>
      <c r="R527" t="s">
        <v>75</v>
      </c>
      <c r="S527" t="s">
        <v>70</v>
      </c>
      <c r="T527">
        <v>4</v>
      </c>
      <c r="U527" t="s">
        <v>1851</v>
      </c>
      <c r="V527" t="s">
        <v>194</v>
      </c>
      <c r="W527" t="s">
        <v>96</v>
      </c>
      <c r="X527">
        <v>3225</v>
      </c>
      <c r="Y527" t="s">
        <v>82</v>
      </c>
      <c r="Z527">
        <v>39</v>
      </c>
      <c r="AA527" s="1">
        <v>31071</v>
      </c>
      <c r="AB527" t="s">
        <v>97</v>
      </c>
      <c r="AC527" t="s">
        <v>77</v>
      </c>
      <c r="AD527" t="s">
        <v>70</v>
      </c>
      <c r="AE527">
        <v>4</v>
      </c>
      <c r="AF527">
        <v>16</v>
      </c>
      <c r="AG527" t="s">
        <v>124</v>
      </c>
      <c r="AH527" t="s">
        <v>85</v>
      </c>
      <c r="AI527">
        <v>1</v>
      </c>
      <c r="AJ527" t="s">
        <v>77</v>
      </c>
      <c r="AK527" t="s">
        <v>77</v>
      </c>
      <c r="AL527" t="s">
        <v>77</v>
      </c>
      <c r="AM527">
        <v>2</v>
      </c>
      <c r="AN527" s="1">
        <v>45260</v>
      </c>
      <c r="AO527" t="s">
        <v>117</v>
      </c>
      <c r="AP527" t="s">
        <v>75</v>
      </c>
      <c r="AQ527" t="s">
        <v>75</v>
      </c>
      <c r="AR527" t="s">
        <v>77</v>
      </c>
      <c r="AS527">
        <v>21120</v>
      </c>
      <c r="AT527">
        <v>500</v>
      </c>
      <c r="AU527" t="s">
        <v>75</v>
      </c>
      <c r="AV527" t="s">
        <v>75</v>
      </c>
      <c r="AW527" t="s">
        <v>87</v>
      </c>
      <c r="AX527" t="s">
        <v>70</v>
      </c>
      <c r="AY527">
        <v>-1</v>
      </c>
      <c r="AZ527">
        <v>-1</v>
      </c>
      <c r="BA527">
        <v>-1</v>
      </c>
      <c r="BB527">
        <v>-1</v>
      </c>
      <c r="BC527" t="s">
        <v>159</v>
      </c>
      <c r="BD527">
        <v>89.94</v>
      </c>
      <c r="BE527">
        <v>1009.15</v>
      </c>
      <c r="BF527">
        <v>13200</v>
      </c>
      <c r="BG527">
        <v>21120</v>
      </c>
      <c r="BH527" t="s">
        <v>88</v>
      </c>
      <c r="BI527">
        <v>-1</v>
      </c>
      <c r="BJ527">
        <v>-1</v>
      </c>
      <c r="BK527">
        <v>-1</v>
      </c>
      <c r="BL527">
        <v>-1</v>
      </c>
      <c r="BM527" t="s">
        <v>159</v>
      </c>
    </row>
    <row r="528" spans="1:65" hidden="1" x14ac:dyDescent="0.2">
      <c r="A528">
        <v>10527</v>
      </c>
      <c r="B528" t="s">
        <v>65</v>
      </c>
      <c r="C528" s="1">
        <v>45356</v>
      </c>
      <c r="D528" t="s">
        <v>1852</v>
      </c>
      <c r="E528">
        <v>2014</v>
      </c>
      <c r="F528" t="s">
        <v>197</v>
      </c>
      <c r="G528" t="s">
        <v>398</v>
      </c>
      <c r="H528" t="s">
        <v>1853</v>
      </c>
      <c r="I528" t="s">
        <v>1854</v>
      </c>
      <c r="J528" t="s">
        <v>71</v>
      </c>
      <c r="K528" t="s">
        <v>133</v>
      </c>
      <c r="L528">
        <v>2143</v>
      </c>
      <c r="M528" t="s">
        <v>516</v>
      </c>
      <c r="N528" t="s">
        <v>207</v>
      </c>
      <c r="O528" t="s">
        <v>75</v>
      </c>
      <c r="P528" t="s">
        <v>76</v>
      </c>
      <c r="Q528" t="s">
        <v>77</v>
      </c>
      <c r="R528" t="s">
        <v>75</v>
      </c>
      <c r="S528">
        <v>2</v>
      </c>
      <c r="T528">
        <v>382</v>
      </c>
      <c r="U528" t="s">
        <v>1855</v>
      </c>
      <c r="V528" t="s">
        <v>1121</v>
      </c>
      <c r="W528" t="s">
        <v>1747</v>
      </c>
      <c r="X528">
        <v>6021</v>
      </c>
      <c r="Y528" t="s">
        <v>239</v>
      </c>
      <c r="Z528">
        <v>39</v>
      </c>
      <c r="AA528" s="1">
        <v>31071</v>
      </c>
      <c r="AB528" t="s">
        <v>254</v>
      </c>
      <c r="AC528" t="s">
        <v>77</v>
      </c>
      <c r="AD528" t="s">
        <v>70</v>
      </c>
      <c r="AE528">
        <v>4</v>
      </c>
      <c r="AF528">
        <v>16</v>
      </c>
      <c r="AG528" t="s">
        <v>84</v>
      </c>
      <c r="AH528" t="s">
        <v>148</v>
      </c>
      <c r="AI528">
        <v>0</v>
      </c>
      <c r="AJ528" t="s">
        <v>75</v>
      </c>
      <c r="AK528" t="s">
        <v>75</v>
      </c>
      <c r="AL528" t="s">
        <v>75</v>
      </c>
      <c r="AM528" t="s">
        <v>70</v>
      </c>
      <c r="AN528" t="s">
        <v>86</v>
      </c>
      <c r="AO528" t="s">
        <v>70</v>
      </c>
      <c r="AP528" t="s">
        <v>75</v>
      </c>
      <c r="AQ528" t="s">
        <v>75</v>
      </c>
      <c r="AR528" t="s">
        <v>77</v>
      </c>
      <c r="AS528">
        <v>45200</v>
      </c>
      <c r="AT528">
        <v>500</v>
      </c>
      <c r="AU528" t="s">
        <v>75</v>
      </c>
      <c r="AV528" t="s">
        <v>75</v>
      </c>
      <c r="AW528" t="s">
        <v>87</v>
      </c>
      <c r="AX528" t="s">
        <v>70</v>
      </c>
      <c r="AY528">
        <v>167.73</v>
      </c>
      <c r="AZ528">
        <v>1820.81</v>
      </c>
      <c r="BA528">
        <v>17375</v>
      </c>
      <c r="BB528">
        <v>52125</v>
      </c>
      <c r="BC528" t="s">
        <v>88</v>
      </c>
      <c r="BD528">
        <v>-1</v>
      </c>
      <c r="BE528">
        <v>-1</v>
      </c>
      <c r="BF528">
        <v>-1</v>
      </c>
      <c r="BG528">
        <v>-1</v>
      </c>
      <c r="BH528" t="s">
        <v>149</v>
      </c>
      <c r="BI528">
        <v>187.12</v>
      </c>
      <c r="BJ528">
        <v>2036.7</v>
      </c>
      <c r="BK528">
        <v>17400</v>
      </c>
      <c r="BL528">
        <v>45200</v>
      </c>
      <c r="BM528" t="s">
        <v>88</v>
      </c>
    </row>
    <row r="529" spans="1:65" x14ac:dyDescent="0.2">
      <c r="A529">
        <v>10528</v>
      </c>
      <c r="B529" t="s">
        <v>65</v>
      </c>
      <c r="C529" s="1">
        <v>45356</v>
      </c>
      <c r="D529" t="s">
        <v>1856</v>
      </c>
      <c r="E529">
        <v>2005</v>
      </c>
      <c r="F529" t="s">
        <v>652</v>
      </c>
      <c r="G529" t="s">
        <v>1114</v>
      </c>
      <c r="H529" t="s">
        <v>678</v>
      </c>
      <c r="I529" t="s">
        <v>1857</v>
      </c>
      <c r="J529" t="s">
        <v>71</v>
      </c>
      <c r="K529" t="s">
        <v>72</v>
      </c>
      <c r="L529">
        <v>2979</v>
      </c>
      <c r="M529" t="s">
        <v>144</v>
      </c>
      <c r="N529" t="s">
        <v>93</v>
      </c>
      <c r="O529" t="s">
        <v>75</v>
      </c>
      <c r="P529" t="s">
        <v>76</v>
      </c>
      <c r="Q529" t="s">
        <v>77</v>
      </c>
      <c r="R529" t="s">
        <v>75</v>
      </c>
      <c r="S529" t="s">
        <v>70</v>
      </c>
      <c r="T529">
        <v>60</v>
      </c>
      <c r="U529" t="s">
        <v>1858</v>
      </c>
      <c r="V529" t="s">
        <v>95</v>
      </c>
      <c r="W529" t="s">
        <v>444</v>
      </c>
      <c r="X529">
        <v>2102</v>
      </c>
      <c r="Y529" t="s">
        <v>116</v>
      </c>
      <c r="Z529">
        <v>22</v>
      </c>
      <c r="AA529" s="1">
        <v>37280</v>
      </c>
      <c r="AB529" t="s">
        <v>97</v>
      </c>
      <c r="AC529" t="s">
        <v>77</v>
      </c>
      <c r="AD529" t="s">
        <v>70</v>
      </c>
      <c r="AE529">
        <v>4</v>
      </c>
      <c r="AF529">
        <v>16</v>
      </c>
      <c r="AG529" t="s">
        <v>124</v>
      </c>
      <c r="AH529" t="s">
        <v>85</v>
      </c>
      <c r="AI529">
        <v>1</v>
      </c>
      <c r="AJ529" t="s">
        <v>77</v>
      </c>
      <c r="AK529" t="s">
        <v>77</v>
      </c>
      <c r="AL529" t="s">
        <v>77</v>
      </c>
      <c r="AM529">
        <v>23</v>
      </c>
      <c r="AN529" s="1">
        <v>44620</v>
      </c>
      <c r="AO529" t="s">
        <v>267</v>
      </c>
      <c r="AP529" t="s">
        <v>75</v>
      </c>
      <c r="AQ529" t="s">
        <v>75</v>
      </c>
      <c r="AR529" t="s">
        <v>77</v>
      </c>
      <c r="AS529">
        <v>8160</v>
      </c>
      <c r="AT529">
        <v>500</v>
      </c>
      <c r="AU529" t="s">
        <v>75</v>
      </c>
      <c r="AV529" t="s">
        <v>75</v>
      </c>
      <c r="AW529" t="s">
        <v>87</v>
      </c>
      <c r="AX529" t="s">
        <v>70</v>
      </c>
      <c r="AY529">
        <v>206.22</v>
      </c>
      <c r="AZ529">
        <v>2238.44</v>
      </c>
      <c r="BA529">
        <v>1</v>
      </c>
      <c r="BB529">
        <v>9850</v>
      </c>
      <c r="BC529" t="s">
        <v>88</v>
      </c>
      <c r="BD529">
        <v>119.74</v>
      </c>
      <c r="BE529">
        <v>1343.34</v>
      </c>
      <c r="BF529">
        <v>5100</v>
      </c>
      <c r="BG529">
        <v>8160</v>
      </c>
      <c r="BH529" t="s">
        <v>179</v>
      </c>
      <c r="BI529">
        <v>265.95999999999998</v>
      </c>
      <c r="BJ529">
        <v>2896.75</v>
      </c>
      <c r="BK529">
        <v>3400</v>
      </c>
      <c r="BL529">
        <v>9100</v>
      </c>
      <c r="BM529" t="s">
        <v>88</v>
      </c>
    </row>
    <row r="530" spans="1:65" x14ac:dyDescent="0.2">
      <c r="A530">
        <v>10529</v>
      </c>
      <c r="B530" t="s">
        <v>65</v>
      </c>
      <c r="C530" s="1">
        <v>45356</v>
      </c>
      <c r="D530" t="s">
        <v>70</v>
      </c>
      <c r="E530">
        <v>2006</v>
      </c>
      <c r="F530" t="s">
        <v>350</v>
      </c>
      <c r="G530" t="s">
        <v>351</v>
      </c>
      <c r="H530" t="s">
        <v>275</v>
      </c>
      <c r="I530" t="s">
        <v>70</v>
      </c>
      <c r="J530" t="s">
        <v>92</v>
      </c>
      <c r="K530" t="s">
        <v>72</v>
      </c>
      <c r="L530">
        <v>2378</v>
      </c>
      <c r="M530" t="s">
        <v>352</v>
      </c>
      <c r="N530" t="s">
        <v>93</v>
      </c>
      <c r="O530" t="s">
        <v>75</v>
      </c>
      <c r="P530" t="s">
        <v>76</v>
      </c>
      <c r="Q530" t="s">
        <v>77</v>
      </c>
      <c r="R530" t="s">
        <v>75</v>
      </c>
      <c r="S530" t="s">
        <v>70</v>
      </c>
      <c r="T530">
        <v>4</v>
      </c>
      <c r="U530" t="s">
        <v>1859</v>
      </c>
      <c r="V530" t="s">
        <v>194</v>
      </c>
      <c r="W530" t="s">
        <v>1860</v>
      </c>
      <c r="X530">
        <v>7204</v>
      </c>
      <c r="Y530" t="s">
        <v>210</v>
      </c>
      <c r="Z530">
        <v>26</v>
      </c>
      <c r="AA530" s="1">
        <v>35819</v>
      </c>
      <c r="AB530" t="s">
        <v>97</v>
      </c>
      <c r="AC530" t="s">
        <v>77</v>
      </c>
      <c r="AD530" t="s">
        <v>70</v>
      </c>
      <c r="AE530">
        <v>4</v>
      </c>
      <c r="AF530">
        <v>16</v>
      </c>
      <c r="AG530" t="s">
        <v>84</v>
      </c>
      <c r="AH530" t="s">
        <v>85</v>
      </c>
      <c r="AI530">
        <v>0</v>
      </c>
      <c r="AJ530" t="s">
        <v>75</v>
      </c>
      <c r="AK530" t="s">
        <v>75</v>
      </c>
      <c r="AL530" t="s">
        <v>75</v>
      </c>
      <c r="AM530" t="s">
        <v>70</v>
      </c>
      <c r="AN530" t="s">
        <v>86</v>
      </c>
      <c r="AO530" t="s">
        <v>70</v>
      </c>
      <c r="AP530" t="s">
        <v>75</v>
      </c>
      <c r="AQ530" t="s">
        <v>75</v>
      </c>
      <c r="AR530" t="s">
        <v>77</v>
      </c>
      <c r="AS530">
        <v>11760</v>
      </c>
      <c r="AT530">
        <v>500</v>
      </c>
      <c r="AU530" t="s">
        <v>75</v>
      </c>
      <c r="AV530" t="s">
        <v>75</v>
      </c>
      <c r="AW530" t="s">
        <v>87</v>
      </c>
      <c r="AX530" t="s">
        <v>70</v>
      </c>
      <c r="AY530">
        <v>94.7</v>
      </c>
      <c r="AZ530">
        <v>1028.45</v>
      </c>
      <c r="BA530">
        <v>2550</v>
      </c>
      <c r="BB530">
        <v>12550</v>
      </c>
      <c r="BC530" t="s">
        <v>98</v>
      </c>
      <c r="BD530">
        <v>104.51</v>
      </c>
      <c r="BE530">
        <v>1172.57</v>
      </c>
      <c r="BF530">
        <v>7350</v>
      </c>
      <c r="BG530">
        <v>11760</v>
      </c>
      <c r="BH530" t="s">
        <v>88</v>
      </c>
      <c r="BI530">
        <v>98.81</v>
      </c>
      <c r="BJ530">
        <v>1073.32</v>
      </c>
      <c r="BK530">
        <v>4900</v>
      </c>
      <c r="BL530">
        <v>13000</v>
      </c>
      <c r="BM530" t="s">
        <v>88</v>
      </c>
    </row>
    <row r="531" spans="1:65" hidden="1" x14ac:dyDescent="0.2">
      <c r="A531">
        <v>10530</v>
      </c>
      <c r="B531" t="s">
        <v>65</v>
      </c>
      <c r="C531" s="1">
        <v>45356</v>
      </c>
      <c r="D531" t="s">
        <v>70</v>
      </c>
      <c r="E531">
        <v>2017</v>
      </c>
      <c r="F531" t="s">
        <v>167</v>
      </c>
      <c r="G531" t="s">
        <v>1861</v>
      </c>
      <c r="H531" t="s">
        <v>1862</v>
      </c>
      <c r="I531" t="s">
        <v>70</v>
      </c>
      <c r="J531" t="s">
        <v>100</v>
      </c>
      <c r="K531" t="s">
        <v>72</v>
      </c>
      <c r="L531">
        <v>1995</v>
      </c>
      <c r="M531" t="s">
        <v>1272</v>
      </c>
      <c r="N531" t="s">
        <v>93</v>
      </c>
      <c r="O531" t="s">
        <v>75</v>
      </c>
      <c r="P531" t="s">
        <v>76</v>
      </c>
      <c r="Q531" t="s">
        <v>77</v>
      </c>
      <c r="R531" t="s">
        <v>75</v>
      </c>
      <c r="S531" t="s">
        <v>70</v>
      </c>
      <c r="T531" t="s">
        <v>1863</v>
      </c>
      <c r="U531" t="s">
        <v>1864</v>
      </c>
      <c r="V531" t="s">
        <v>194</v>
      </c>
      <c r="W531" t="s">
        <v>894</v>
      </c>
      <c r="X531">
        <v>1072</v>
      </c>
      <c r="Y531" t="s">
        <v>116</v>
      </c>
      <c r="Z531">
        <v>37</v>
      </c>
      <c r="AA531" s="1">
        <v>31801</v>
      </c>
      <c r="AB531" t="s">
        <v>97</v>
      </c>
      <c r="AC531" t="s">
        <v>77</v>
      </c>
      <c r="AD531" t="s">
        <v>70</v>
      </c>
      <c r="AE531">
        <v>4</v>
      </c>
      <c r="AF531">
        <v>16</v>
      </c>
      <c r="AG531" t="s">
        <v>124</v>
      </c>
      <c r="AH531" t="s">
        <v>148</v>
      </c>
      <c r="AI531">
        <v>0</v>
      </c>
      <c r="AJ531" t="s">
        <v>75</v>
      </c>
      <c r="AK531" t="s">
        <v>75</v>
      </c>
      <c r="AL531" t="s">
        <v>75</v>
      </c>
      <c r="AM531" t="s">
        <v>70</v>
      </c>
      <c r="AN531" t="s">
        <v>86</v>
      </c>
      <c r="AO531" t="s">
        <v>70</v>
      </c>
      <c r="AP531" t="s">
        <v>75</v>
      </c>
      <c r="AQ531" t="s">
        <v>75</v>
      </c>
      <c r="AR531" t="s">
        <v>77</v>
      </c>
      <c r="AS531">
        <v>31320</v>
      </c>
      <c r="AT531">
        <v>500</v>
      </c>
      <c r="AU531" t="s">
        <v>75</v>
      </c>
      <c r="AV531" t="s">
        <v>75</v>
      </c>
      <c r="AW531" t="s">
        <v>87</v>
      </c>
      <c r="AX531" t="s">
        <v>70</v>
      </c>
      <c r="AY531">
        <v>154.09</v>
      </c>
      <c r="AZ531">
        <v>1672.85</v>
      </c>
      <c r="BA531">
        <v>12000</v>
      </c>
      <c r="BB531">
        <v>36000</v>
      </c>
      <c r="BC531" t="s">
        <v>98</v>
      </c>
      <c r="BD531">
        <v>128.38999999999999</v>
      </c>
      <c r="BE531">
        <v>1440.28</v>
      </c>
      <c r="BF531">
        <v>19575</v>
      </c>
      <c r="BG531">
        <v>31320</v>
      </c>
      <c r="BH531" t="s">
        <v>88</v>
      </c>
      <c r="BI531">
        <v>-1</v>
      </c>
      <c r="BJ531">
        <v>-1</v>
      </c>
      <c r="BK531">
        <v>-1</v>
      </c>
      <c r="BL531">
        <v>-1</v>
      </c>
      <c r="BM531" t="s">
        <v>159</v>
      </c>
    </row>
    <row r="532" spans="1:65" x14ac:dyDescent="0.2">
      <c r="A532">
        <v>10531</v>
      </c>
      <c r="B532" t="s">
        <v>65</v>
      </c>
      <c r="C532" s="1">
        <v>45356</v>
      </c>
      <c r="D532" t="s">
        <v>70</v>
      </c>
      <c r="E532">
        <v>2003</v>
      </c>
      <c r="F532" t="s">
        <v>141</v>
      </c>
      <c r="G532" t="s">
        <v>142</v>
      </c>
      <c r="H532" t="s">
        <v>1117</v>
      </c>
      <c r="I532" t="s">
        <v>1865</v>
      </c>
      <c r="J532" t="s">
        <v>71</v>
      </c>
      <c r="K532" t="s">
        <v>72</v>
      </c>
      <c r="L532">
        <v>1998</v>
      </c>
      <c r="M532" t="s">
        <v>163</v>
      </c>
      <c r="N532" t="s">
        <v>93</v>
      </c>
      <c r="O532" t="s">
        <v>75</v>
      </c>
      <c r="P532" t="s">
        <v>76</v>
      </c>
      <c r="Q532" t="s">
        <v>77</v>
      </c>
      <c r="R532" t="s">
        <v>75</v>
      </c>
      <c r="S532" t="s">
        <v>70</v>
      </c>
      <c r="T532">
        <v>15</v>
      </c>
      <c r="U532" t="s">
        <v>1866</v>
      </c>
      <c r="V532" t="s">
        <v>114</v>
      </c>
      <c r="W532" t="s">
        <v>916</v>
      </c>
      <c r="X532">
        <v>610</v>
      </c>
      <c r="Y532" t="s">
        <v>116</v>
      </c>
      <c r="Z532">
        <v>25</v>
      </c>
      <c r="AA532" s="1">
        <v>36184</v>
      </c>
      <c r="AB532" t="s">
        <v>97</v>
      </c>
      <c r="AC532" t="s">
        <v>77</v>
      </c>
      <c r="AD532" t="s">
        <v>70</v>
      </c>
      <c r="AE532">
        <v>4</v>
      </c>
      <c r="AF532">
        <v>16</v>
      </c>
      <c r="AG532" t="s">
        <v>124</v>
      </c>
      <c r="AH532" t="s">
        <v>148</v>
      </c>
      <c r="AI532">
        <v>0</v>
      </c>
      <c r="AJ532" t="s">
        <v>75</v>
      </c>
      <c r="AK532" t="s">
        <v>75</v>
      </c>
      <c r="AL532" t="s">
        <v>75</v>
      </c>
      <c r="AM532" t="s">
        <v>70</v>
      </c>
      <c r="AN532" t="s">
        <v>86</v>
      </c>
      <c r="AO532" t="s">
        <v>70</v>
      </c>
      <c r="AP532" t="s">
        <v>75</v>
      </c>
      <c r="AQ532" t="s">
        <v>75</v>
      </c>
      <c r="AR532" t="s">
        <v>77</v>
      </c>
      <c r="AS532">
        <v>8150</v>
      </c>
      <c r="AT532">
        <v>500</v>
      </c>
      <c r="AU532" t="s">
        <v>75</v>
      </c>
      <c r="AV532" t="s">
        <v>75</v>
      </c>
      <c r="AW532" t="s">
        <v>87</v>
      </c>
      <c r="AX532" t="s">
        <v>70</v>
      </c>
      <c r="AY532">
        <v>137.66999999999999</v>
      </c>
      <c r="AZ532">
        <v>1494.67</v>
      </c>
      <c r="BA532">
        <v>2300</v>
      </c>
      <c r="BB532">
        <v>12300</v>
      </c>
      <c r="BC532" t="s">
        <v>88</v>
      </c>
      <c r="BD532">
        <v>84.39</v>
      </c>
      <c r="BE532">
        <v>946.84</v>
      </c>
      <c r="BF532">
        <v>7238</v>
      </c>
      <c r="BG532">
        <v>11580</v>
      </c>
      <c r="BH532" t="s">
        <v>88</v>
      </c>
      <c r="BI532">
        <v>159.54</v>
      </c>
      <c r="BJ532">
        <v>1735.79</v>
      </c>
      <c r="BK532">
        <v>4800</v>
      </c>
      <c r="BL532">
        <v>12850</v>
      </c>
      <c r="BM532" t="s">
        <v>88</v>
      </c>
    </row>
    <row r="533" spans="1:65" hidden="1" x14ac:dyDescent="0.2">
      <c r="A533">
        <v>10532</v>
      </c>
      <c r="B533" t="s">
        <v>65</v>
      </c>
      <c r="C533" s="1">
        <v>45356</v>
      </c>
      <c r="D533" t="s">
        <v>70</v>
      </c>
      <c r="E533">
        <v>2017</v>
      </c>
      <c r="F533" t="s">
        <v>350</v>
      </c>
      <c r="G533" t="s">
        <v>1427</v>
      </c>
      <c r="H533" t="s">
        <v>1682</v>
      </c>
      <c r="I533" t="s">
        <v>70</v>
      </c>
      <c r="J533" t="s">
        <v>263</v>
      </c>
      <c r="K533" t="s">
        <v>133</v>
      </c>
      <c r="L533">
        <v>2442</v>
      </c>
      <c r="M533" t="s">
        <v>1867</v>
      </c>
      <c r="N533" t="s">
        <v>207</v>
      </c>
      <c r="O533" t="s">
        <v>75</v>
      </c>
      <c r="P533" t="s">
        <v>76</v>
      </c>
      <c r="Q533" t="s">
        <v>77</v>
      </c>
      <c r="R533" t="s">
        <v>75</v>
      </c>
      <c r="S533" t="s">
        <v>70</v>
      </c>
      <c r="T533">
        <v>15</v>
      </c>
      <c r="U533" t="s">
        <v>1868</v>
      </c>
      <c r="V533" t="s">
        <v>80</v>
      </c>
      <c r="W533" t="s">
        <v>1869</v>
      </c>
      <c r="X533">
        <v>3112</v>
      </c>
      <c r="Y533" t="s">
        <v>147</v>
      </c>
      <c r="Z533">
        <v>74</v>
      </c>
      <c r="AA533" s="1">
        <v>18287</v>
      </c>
      <c r="AB533" t="s">
        <v>97</v>
      </c>
      <c r="AC533" t="s">
        <v>77</v>
      </c>
      <c r="AD533" t="s">
        <v>70</v>
      </c>
      <c r="AE533">
        <v>4</v>
      </c>
      <c r="AF533">
        <v>16</v>
      </c>
      <c r="AG533" t="s">
        <v>124</v>
      </c>
      <c r="AH533" t="s">
        <v>85</v>
      </c>
      <c r="AI533">
        <v>1</v>
      </c>
      <c r="AJ533" t="s">
        <v>77</v>
      </c>
      <c r="AK533" t="s">
        <v>77</v>
      </c>
      <c r="AL533" t="s">
        <v>77</v>
      </c>
      <c r="AM533">
        <v>13</v>
      </c>
      <c r="AN533" s="1">
        <v>44926</v>
      </c>
      <c r="AO533" t="s">
        <v>117</v>
      </c>
      <c r="AP533" t="s">
        <v>75</v>
      </c>
      <c r="AQ533" t="s">
        <v>75</v>
      </c>
      <c r="AR533" t="s">
        <v>77</v>
      </c>
      <c r="AS533">
        <v>32300</v>
      </c>
      <c r="AT533">
        <v>500</v>
      </c>
      <c r="AU533" t="s">
        <v>75</v>
      </c>
      <c r="AV533" t="s">
        <v>75</v>
      </c>
      <c r="AW533" t="s">
        <v>87</v>
      </c>
      <c r="AX533" t="s">
        <v>70</v>
      </c>
      <c r="AY533">
        <v>100.49</v>
      </c>
      <c r="AZ533">
        <v>1091.22</v>
      </c>
      <c r="BA533">
        <v>12850</v>
      </c>
      <c r="BB533">
        <v>38550</v>
      </c>
      <c r="BC533" t="s">
        <v>98</v>
      </c>
      <c r="BD533">
        <v>-1</v>
      </c>
      <c r="BE533">
        <v>-1</v>
      </c>
      <c r="BF533">
        <v>-1</v>
      </c>
      <c r="BG533">
        <v>-1</v>
      </c>
      <c r="BH533" t="s">
        <v>159</v>
      </c>
      <c r="BI533">
        <v>112.34</v>
      </c>
      <c r="BJ533">
        <v>1220.92</v>
      </c>
      <c r="BK533">
        <v>12400</v>
      </c>
      <c r="BL533">
        <v>32300</v>
      </c>
      <c r="BM533" t="s">
        <v>88</v>
      </c>
    </row>
    <row r="534" spans="1:65" x14ac:dyDescent="0.2">
      <c r="A534">
        <v>10533</v>
      </c>
      <c r="B534" t="s">
        <v>65</v>
      </c>
      <c r="C534" s="1">
        <v>45356</v>
      </c>
      <c r="D534" t="s">
        <v>1870</v>
      </c>
      <c r="E534">
        <v>2004</v>
      </c>
      <c r="F534" t="s">
        <v>350</v>
      </c>
      <c r="G534" t="s">
        <v>1841</v>
      </c>
      <c r="H534" t="s">
        <v>70</v>
      </c>
      <c r="I534" t="s">
        <v>70</v>
      </c>
      <c r="J534" t="s">
        <v>100</v>
      </c>
      <c r="K534" t="s">
        <v>72</v>
      </c>
      <c r="L534">
        <v>1468</v>
      </c>
      <c r="M534" t="s">
        <v>228</v>
      </c>
      <c r="N534" t="s">
        <v>74</v>
      </c>
      <c r="O534" t="s">
        <v>75</v>
      </c>
      <c r="P534" t="s">
        <v>76</v>
      </c>
      <c r="Q534" t="s">
        <v>77</v>
      </c>
      <c r="R534" t="s">
        <v>75</v>
      </c>
      <c r="S534" t="s">
        <v>101</v>
      </c>
      <c r="T534">
        <v>5</v>
      </c>
      <c r="U534" t="s">
        <v>1871</v>
      </c>
      <c r="V534" t="s">
        <v>194</v>
      </c>
      <c r="W534" t="s">
        <v>1872</v>
      </c>
      <c r="X534">
        <v>3015</v>
      </c>
      <c r="Y534" t="s">
        <v>147</v>
      </c>
      <c r="Z534">
        <v>71</v>
      </c>
      <c r="AA534" s="1">
        <v>19383</v>
      </c>
      <c r="AB534" t="s">
        <v>97</v>
      </c>
      <c r="AC534" t="s">
        <v>77</v>
      </c>
      <c r="AD534" t="s">
        <v>70</v>
      </c>
      <c r="AE534">
        <v>4</v>
      </c>
      <c r="AF534">
        <v>16</v>
      </c>
      <c r="AG534" t="s">
        <v>124</v>
      </c>
      <c r="AH534" t="s">
        <v>85</v>
      </c>
      <c r="AI534">
        <v>0</v>
      </c>
      <c r="AJ534" t="s">
        <v>75</v>
      </c>
      <c r="AK534" t="s">
        <v>75</v>
      </c>
      <c r="AL534" t="s">
        <v>75</v>
      </c>
      <c r="AM534" t="s">
        <v>70</v>
      </c>
      <c r="AN534" t="s">
        <v>86</v>
      </c>
      <c r="AO534" t="s">
        <v>70</v>
      </c>
      <c r="AP534" t="s">
        <v>75</v>
      </c>
      <c r="AQ534" t="s">
        <v>75</v>
      </c>
      <c r="AR534" t="s">
        <v>77</v>
      </c>
      <c r="AS534">
        <v>4300</v>
      </c>
      <c r="AT534">
        <v>500</v>
      </c>
      <c r="AU534" t="s">
        <v>75</v>
      </c>
      <c r="AV534" t="s">
        <v>75</v>
      </c>
      <c r="AW534" t="s">
        <v>87</v>
      </c>
      <c r="AX534" t="s">
        <v>70</v>
      </c>
      <c r="AY534">
        <v>47.55</v>
      </c>
      <c r="AZ534">
        <v>516.88</v>
      </c>
      <c r="BA534">
        <v>1</v>
      </c>
      <c r="BB534">
        <v>8550</v>
      </c>
      <c r="BC534" t="s">
        <v>98</v>
      </c>
      <c r="BD534">
        <v>44.51</v>
      </c>
      <c r="BE534">
        <v>499.56</v>
      </c>
      <c r="BF534">
        <v>4013</v>
      </c>
      <c r="BG534">
        <v>6420</v>
      </c>
      <c r="BH534" t="s">
        <v>98</v>
      </c>
      <c r="BI534">
        <v>50.41</v>
      </c>
      <c r="BJ534">
        <v>545.35</v>
      </c>
      <c r="BK534">
        <v>2700</v>
      </c>
      <c r="BL534">
        <v>7150</v>
      </c>
      <c r="BM534" t="s">
        <v>88</v>
      </c>
    </row>
    <row r="535" spans="1:65" x14ac:dyDescent="0.2">
      <c r="A535">
        <v>10534</v>
      </c>
      <c r="B535" t="s">
        <v>65</v>
      </c>
      <c r="C535" s="1">
        <v>45356</v>
      </c>
      <c r="D535" t="s">
        <v>1873</v>
      </c>
      <c r="E535">
        <v>2004</v>
      </c>
      <c r="F535" t="s">
        <v>141</v>
      </c>
      <c r="G535" t="s">
        <v>142</v>
      </c>
      <c r="H535" t="s">
        <v>143</v>
      </c>
      <c r="I535" t="s">
        <v>70</v>
      </c>
      <c r="J535" t="s">
        <v>71</v>
      </c>
      <c r="K535" t="s">
        <v>72</v>
      </c>
      <c r="L535">
        <v>2400</v>
      </c>
      <c r="M535" t="s">
        <v>144</v>
      </c>
      <c r="N535" t="s">
        <v>74</v>
      </c>
      <c r="O535" t="s">
        <v>75</v>
      </c>
      <c r="P535" t="s">
        <v>76</v>
      </c>
      <c r="Q535" t="s">
        <v>77</v>
      </c>
      <c r="R535" t="s">
        <v>75</v>
      </c>
      <c r="S535" t="s">
        <v>70</v>
      </c>
      <c r="T535">
        <v>9</v>
      </c>
      <c r="U535" t="s">
        <v>1874</v>
      </c>
      <c r="V535" t="s">
        <v>80</v>
      </c>
      <c r="W535" t="s">
        <v>1875</v>
      </c>
      <c r="X535">
        <v>9010</v>
      </c>
      <c r="Y535" t="s">
        <v>278</v>
      </c>
      <c r="Z535">
        <v>22</v>
      </c>
      <c r="AA535" s="1">
        <v>37280</v>
      </c>
      <c r="AB535" t="s">
        <v>248</v>
      </c>
      <c r="AC535" t="s">
        <v>77</v>
      </c>
      <c r="AD535" t="s">
        <v>77</v>
      </c>
      <c r="AE535">
        <v>4</v>
      </c>
      <c r="AF535">
        <v>16</v>
      </c>
      <c r="AG535" t="s">
        <v>124</v>
      </c>
      <c r="AH535" t="s">
        <v>85</v>
      </c>
      <c r="AI535">
        <v>0</v>
      </c>
      <c r="AJ535" t="s">
        <v>75</v>
      </c>
      <c r="AK535" t="s">
        <v>75</v>
      </c>
      <c r="AL535" t="s">
        <v>75</v>
      </c>
      <c r="AM535" t="s">
        <v>70</v>
      </c>
      <c r="AN535" t="s">
        <v>86</v>
      </c>
      <c r="AO535" t="s">
        <v>70</v>
      </c>
      <c r="AP535" t="s">
        <v>75</v>
      </c>
      <c r="AQ535" t="s">
        <v>75</v>
      </c>
      <c r="AR535" t="s">
        <v>77</v>
      </c>
      <c r="AS535">
        <v>6700</v>
      </c>
      <c r="AT535">
        <v>500</v>
      </c>
      <c r="AU535" t="s">
        <v>75</v>
      </c>
      <c r="AV535" t="s">
        <v>75</v>
      </c>
      <c r="AW535" t="s">
        <v>87</v>
      </c>
      <c r="AX535" t="s">
        <v>70</v>
      </c>
      <c r="AY535">
        <v>120.18</v>
      </c>
      <c r="AZ535">
        <v>1304.93</v>
      </c>
      <c r="BA535">
        <v>1</v>
      </c>
      <c r="BB535">
        <v>9150</v>
      </c>
      <c r="BC535" t="s">
        <v>98</v>
      </c>
      <c r="BD535">
        <v>89.12</v>
      </c>
      <c r="BE535">
        <v>999.93</v>
      </c>
      <c r="BF535">
        <v>5438</v>
      </c>
      <c r="BG535">
        <v>8700</v>
      </c>
      <c r="BH535" t="s">
        <v>536</v>
      </c>
      <c r="BI535">
        <v>145.1</v>
      </c>
      <c r="BJ535">
        <v>1578.29</v>
      </c>
      <c r="BK535">
        <v>3600</v>
      </c>
      <c r="BL535">
        <v>9700</v>
      </c>
      <c r="BM535" t="s">
        <v>88</v>
      </c>
    </row>
    <row r="536" spans="1:65" hidden="1" x14ac:dyDescent="0.2">
      <c r="A536">
        <v>10535</v>
      </c>
      <c r="B536" t="s">
        <v>65</v>
      </c>
      <c r="C536" s="1">
        <v>45356</v>
      </c>
      <c r="D536" t="s">
        <v>70</v>
      </c>
      <c r="E536">
        <v>2003</v>
      </c>
      <c r="F536" t="s">
        <v>141</v>
      </c>
      <c r="G536" t="s">
        <v>446</v>
      </c>
      <c r="H536" t="s">
        <v>70</v>
      </c>
      <c r="I536" t="s">
        <v>70</v>
      </c>
      <c r="J536" t="s">
        <v>100</v>
      </c>
      <c r="K536" t="s">
        <v>72</v>
      </c>
      <c r="L536">
        <v>1339</v>
      </c>
      <c r="M536" t="s">
        <v>73</v>
      </c>
      <c r="N536" t="s">
        <v>93</v>
      </c>
      <c r="O536" t="s">
        <v>75</v>
      </c>
      <c r="P536" t="s">
        <v>76</v>
      </c>
      <c r="Q536" t="s">
        <v>77</v>
      </c>
      <c r="R536" t="s">
        <v>75</v>
      </c>
      <c r="S536">
        <v>1</v>
      </c>
      <c r="T536">
        <v>16</v>
      </c>
      <c r="U536" t="s">
        <v>1876</v>
      </c>
      <c r="V536" t="s">
        <v>194</v>
      </c>
      <c r="W536" t="s">
        <v>896</v>
      </c>
      <c r="X536">
        <v>2112</v>
      </c>
      <c r="Y536" t="s">
        <v>116</v>
      </c>
      <c r="Z536">
        <v>26</v>
      </c>
      <c r="AA536" s="1">
        <v>35819</v>
      </c>
      <c r="AB536" t="s">
        <v>97</v>
      </c>
      <c r="AC536" t="s">
        <v>77</v>
      </c>
      <c r="AD536" t="s">
        <v>70</v>
      </c>
      <c r="AE536">
        <v>4</v>
      </c>
      <c r="AF536">
        <v>16</v>
      </c>
      <c r="AG536" t="s">
        <v>124</v>
      </c>
      <c r="AH536" t="s">
        <v>85</v>
      </c>
      <c r="AI536">
        <v>0</v>
      </c>
      <c r="AJ536" t="s">
        <v>75</v>
      </c>
      <c r="AK536" t="s">
        <v>75</v>
      </c>
      <c r="AL536" t="s">
        <v>75</v>
      </c>
      <c r="AM536" t="s">
        <v>70</v>
      </c>
      <c r="AN536" t="s">
        <v>86</v>
      </c>
      <c r="AO536" t="s">
        <v>70</v>
      </c>
      <c r="AP536" t="s">
        <v>75</v>
      </c>
      <c r="AQ536" t="s">
        <v>75</v>
      </c>
      <c r="AR536" t="s">
        <v>77</v>
      </c>
      <c r="AS536">
        <v>4400</v>
      </c>
      <c r="AT536">
        <v>500</v>
      </c>
      <c r="AU536" t="s">
        <v>75</v>
      </c>
      <c r="AV536" t="s">
        <v>75</v>
      </c>
      <c r="AW536" t="s">
        <v>87</v>
      </c>
      <c r="AX536" t="s">
        <v>70</v>
      </c>
      <c r="AY536">
        <v>-1</v>
      </c>
      <c r="AZ536">
        <v>-1</v>
      </c>
      <c r="BA536">
        <v>-1</v>
      </c>
      <c r="BB536">
        <v>-1</v>
      </c>
      <c r="BC536" t="s">
        <v>149</v>
      </c>
      <c r="BD536">
        <v>71.52</v>
      </c>
      <c r="BE536">
        <v>802.54</v>
      </c>
      <c r="BF536">
        <v>3375</v>
      </c>
      <c r="BG536">
        <v>5400</v>
      </c>
      <c r="BH536" t="s">
        <v>88</v>
      </c>
      <c r="BI536">
        <v>170.93</v>
      </c>
      <c r="BJ536">
        <v>1860.02</v>
      </c>
      <c r="BK536">
        <v>2250</v>
      </c>
      <c r="BL536">
        <v>6050</v>
      </c>
      <c r="BM536" t="s">
        <v>88</v>
      </c>
    </row>
    <row r="537" spans="1:65" hidden="1" x14ac:dyDescent="0.2">
      <c r="A537">
        <v>10536</v>
      </c>
      <c r="B537" t="s">
        <v>65</v>
      </c>
      <c r="C537" s="1">
        <v>45356</v>
      </c>
      <c r="D537" t="s">
        <v>1877</v>
      </c>
      <c r="E537">
        <v>1997</v>
      </c>
      <c r="F537" t="s">
        <v>167</v>
      </c>
      <c r="G537" t="s">
        <v>168</v>
      </c>
      <c r="H537" t="s">
        <v>1197</v>
      </c>
      <c r="I537" t="s">
        <v>70</v>
      </c>
      <c r="J537" t="s">
        <v>92</v>
      </c>
      <c r="K537" t="s">
        <v>154</v>
      </c>
      <c r="L537">
        <v>1994</v>
      </c>
      <c r="M537" t="s">
        <v>175</v>
      </c>
      <c r="N537" t="s">
        <v>74</v>
      </c>
      <c r="O537" t="s">
        <v>75</v>
      </c>
      <c r="P537" t="s">
        <v>76</v>
      </c>
      <c r="Q537" t="s">
        <v>77</v>
      </c>
      <c r="R537" t="s">
        <v>75</v>
      </c>
      <c r="S537">
        <v>27</v>
      </c>
      <c r="T537">
        <v>14</v>
      </c>
      <c r="U537" t="s">
        <v>1878</v>
      </c>
      <c r="V537" t="s">
        <v>95</v>
      </c>
      <c r="W537" t="s">
        <v>567</v>
      </c>
      <c r="X537">
        <v>1072</v>
      </c>
      <c r="Y537" t="s">
        <v>116</v>
      </c>
      <c r="Z537">
        <v>77</v>
      </c>
      <c r="AA537" s="1">
        <v>17191</v>
      </c>
      <c r="AB537" t="s">
        <v>97</v>
      </c>
      <c r="AC537" t="s">
        <v>77</v>
      </c>
      <c r="AD537" t="s">
        <v>70</v>
      </c>
      <c r="AE537">
        <v>4</v>
      </c>
      <c r="AF537">
        <v>16</v>
      </c>
      <c r="AG537" t="s">
        <v>84</v>
      </c>
      <c r="AH537" t="s">
        <v>85</v>
      </c>
      <c r="AI537">
        <v>0</v>
      </c>
      <c r="AJ537" t="s">
        <v>75</v>
      </c>
      <c r="AK537" t="s">
        <v>75</v>
      </c>
      <c r="AL537" t="s">
        <v>75</v>
      </c>
      <c r="AM537" t="s">
        <v>70</v>
      </c>
      <c r="AN537" t="s">
        <v>86</v>
      </c>
      <c r="AO537" t="s">
        <v>70</v>
      </c>
      <c r="AP537" t="s">
        <v>75</v>
      </c>
      <c r="AQ537" t="s">
        <v>75</v>
      </c>
      <c r="AR537" t="s">
        <v>77</v>
      </c>
      <c r="AS537">
        <v>5325</v>
      </c>
      <c r="AT537">
        <v>500</v>
      </c>
      <c r="AU537" t="s">
        <v>75</v>
      </c>
      <c r="AV537" t="s">
        <v>75</v>
      </c>
      <c r="AW537" t="s">
        <v>87</v>
      </c>
      <c r="AX537" t="s">
        <v>70</v>
      </c>
      <c r="AY537">
        <v>-1</v>
      </c>
      <c r="AZ537">
        <v>-1</v>
      </c>
      <c r="BA537">
        <v>-1</v>
      </c>
      <c r="BB537">
        <v>-1</v>
      </c>
      <c r="BC537" t="s">
        <v>149</v>
      </c>
      <c r="BD537">
        <v>54.25</v>
      </c>
      <c r="BE537">
        <v>608.89</v>
      </c>
      <c r="BF537">
        <v>5325</v>
      </c>
      <c r="BG537">
        <v>8520</v>
      </c>
      <c r="BH537" t="s">
        <v>88</v>
      </c>
      <c r="BI537">
        <v>105.28</v>
      </c>
      <c r="BJ537">
        <v>1143.8399999999999</v>
      </c>
      <c r="BK537">
        <v>3550</v>
      </c>
      <c r="BL537">
        <v>9500</v>
      </c>
      <c r="BM537" t="s">
        <v>98</v>
      </c>
    </row>
    <row r="538" spans="1:65" hidden="1" x14ac:dyDescent="0.2">
      <c r="A538">
        <v>10537</v>
      </c>
      <c r="B538" t="s">
        <v>65</v>
      </c>
      <c r="C538" s="1">
        <v>45356</v>
      </c>
      <c r="D538" t="s">
        <v>70</v>
      </c>
      <c r="E538">
        <v>2007</v>
      </c>
      <c r="F538" t="s">
        <v>295</v>
      </c>
      <c r="G538" t="s">
        <v>1384</v>
      </c>
      <c r="H538" t="s">
        <v>70</v>
      </c>
      <c r="I538" t="s">
        <v>70</v>
      </c>
      <c r="J538" t="s">
        <v>1381</v>
      </c>
      <c r="K538" t="s">
        <v>72</v>
      </c>
      <c r="L538">
        <v>1984</v>
      </c>
      <c r="M538" t="s">
        <v>73</v>
      </c>
      <c r="N538" t="s">
        <v>93</v>
      </c>
      <c r="O538" t="s">
        <v>75</v>
      </c>
      <c r="P538" t="s">
        <v>76</v>
      </c>
      <c r="Q538" t="s">
        <v>77</v>
      </c>
      <c r="R538" t="s">
        <v>75</v>
      </c>
      <c r="S538" t="s">
        <v>70</v>
      </c>
      <c r="T538">
        <v>173</v>
      </c>
      <c r="U538" t="s">
        <v>1879</v>
      </c>
      <c r="V538" t="s">
        <v>265</v>
      </c>
      <c r="W538" t="s">
        <v>1880</v>
      </c>
      <c r="X538">
        <v>8023</v>
      </c>
      <c r="Y538" t="s">
        <v>172</v>
      </c>
      <c r="Z538">
        <v>54</v>
      </c>
      <c r="AA538" s="1">
        <v>25592</v>
      </c>
      <c r="AB538" t="s">
        <v>97</v>
      </c>
      <c r="AC538" t="s">
        <v>77</v>
      </c>
      <c r="AD538" t="s">
        <v>70</v>
      </c>
      <c r="AE538">
        <v>4</v>
      </c>
      <c r="AF538">
        <v>16</v>
      </c>
      <c r="AG538" t="s">
        <v>84</v>
      </c>
      <c r="AH538" t="s">
        <v>85</v>
      </c>
      <c r="AI538">
        <v>1</v>
      </c>
      <c r="AJ538" t="s">
        <v>77</v>
      </c>
      <c r="AK538" t="s">
        <v>77</v>
      </c>
      <c r="AL538" t="s">
        <v>77</v>
      </c>
      <c r="AM538">
        <v>13</v>
      </c>
      <c r="AN538" s="1">
        <v>44926</v>
      </c>
      <c r="AO538" t="s">
        <v>106</v>
      </c>
      <c r="AP538" t="s">
        <v>75</v>
      </c>
      <c r="AQ538" t="s">
        <v>75</v>
      </c>
      <c r="AR538" t="s">
        <v>77</v>
      </c>
      <c r="AS538">
        <v>7140</v>
      </c>
      <c r="AT538">
        <v>500</v>
      </c>
      <c r="AU538" t="s">
        <v>75</v>
      </c>
      <c r="AV538" t="s">
        <v>75</v>
      </c>
      <c r="AW538" t="s">
        <v>87</v>
      </c>
      <c r="AX538" t="s">
        <v>70</v>
      </c>
      <c r="AY538">
        <v>90.16</v>
      </c>
      <c r="AZ538">
        <v>979.24</v>
      </c>
      <c r="BA538">
        <v>1</v>
      </c>
      <c r="BB538">
        <v>9200</v>
      </c>
      <c r="BC538" t="s">
        <v>88</v>
      </c>
      <c r="BD538">
        <v>-1</v>
      </c>
      <c r="BE538">
        <v>-1</v>
      </c>
      <c r="BF538">
        <v>4463</v>
      </c>
      <c r="BG538">
        <v>7140</v>
      </c>
      <c r="BH538" t="s">
        <v>159</v>
      </c>
      <c r="BI538">
        <v>97.4</v>
      </c>
      <c r="BJ538">
        <v>1057.9000000000001</v>
      </c>
      <c r="BK538">
        <v>2800</v>
      </c>
      <c r="BL538">
        <v>7550</v>
      </c>
      <c r="BM538" t="s">
        <v>88</v>
      </c>
    </row>
    <row r="539" spans="1:65" hidden="1" x14ac:dyDescent="0.2">
      <c r="A539">
        <v>10538</v>
      </c>
      <c r="B539" t="s">
        <v>65</v>
      </c>
      <c r="C539" s="1">
        <v>45356</v>
      </c>
      <c r="D539" t="s">
        <v>70</v>
      </c>
      <c r="E539">
        <v>1996</v>
      </c>
      <c r="F539" t="s">
        <v>89</v>
      </c>
      <c r="G539" t="s">
        <v>361</v>
      </c>
      <c r="H539" t="s">
        <v>914</v>
      </c>
      <c r="I539" t="s">
        <v>70</v>
      </c>
      <c r="J539" t="s">
        <v>92</v>
      </c>
      <c r="K539" t="s">
        <v>509</v>
      </c>
      <c r="L539">
        <v>2986</v>
      </c>
      <c r="M539" t="s">
        <v>175</v>
      </c>
      <c r="N539" t="s">
        <v>207</v>
      </c>
      <c r="O539" t="s">
        <v>75</v>
      </c>
      <c r="P539" t="s">
        <v>76</v>
      </c>
      <c r="Q539" t="s">
        <v>77</v>
      </c>
      <c r="R539" t="s">
        <v>75</v>
      </c>
      <c r="S539" t="s">
        <v>70</v>
      </c>
      <c r="T539">
        <v>18</v>
      </c>
      <c r="U539" t="s">
        <v>1881</v>
      </c>
      <c r="V539" t="s">
        <v>194</v>
      </c>
      <c r="W539" t="s">
        <v>359</v>
      </c>
      <c r="X539">
        <v>614</v>
      </c>
      <c r="Y539" t="s">
        <v>116</v>
      </c>
      <c r="Z539">
        <v>46</v>
      </c>
      <c r="AA539" s="1">
        <v>28514</v>
      </c>
      <c r="AB539" t="s">
        <v>97</v>
      </c>
      <c r="AC539" t="s">
        <v>77</v>
      </c>
      <c r="AD539" t="s">
        <v>70</v>
      </c>
      <c r="AE539">
        <v>4</v>
      </c>
      <c r="AF539">
        <v>16</v>
      </c>
      <c r="AG539" t="s">
        <v>124</v>
      </c>
      <c r="AH539" t="s">
        <v>85</v>
      </c>
      <c r="AI539">
        <v>0</v>
      </c>
      <c r="AJ539" t="s">
        <v>75</v>
      </c>
      <c r="AK539" t="s">
        <v>75</v>
      </c>
      <c r="AL539" t="s">
        <v>75</v>
      </c>
      <c r="AM539" t="s">
        <v>70</v>
      </c>
      <c r="AN539" t="s">
        <v>86</v>
      </c>
      <c r="AO539" t="s">
        <v>70</v>
      </c>
      <c r="AP539" t="s">
        <v>75</v>
      </c>
      <c r="AQ539" t="s">
        <v>75</v>
      </c>
      <c r="AR539" t="s">
        <v>77</v>
      </c>
      <c r="AS539">
        <v>8930</v>
      </c>
      <c r="AT539">
        <v>500</v>
      </c>
      <c r="AU539" t="s">
        <v>75</v>
      </c>
      <c r="AV539" t="s">
        <v>75</v>
      </c>
      <c r="AW539" t="s">
        <v>87</v>
      </c>
      <c r="AX539" t="s">
        <v>70</v>
      </c>
      <c r="AY539">
        <v>82.81</v>
      </c>
      <c r="AZ539">
        <v>899.48</v>
      </c>
      <c r="BA539">
        <v>2600</v>
      </c>
      <c r="BB539">
        <v>12600</v>
      </c>
      <c r="BC539" t="s">
        <v>88</v>
      </c>
      <c r="BD539">
        <v>-1</v>
      </c>
      <c r="BE539">
        <v>-1</v>
      </c>
      <c r="BF539">
        <v>7875</v>
      </c>
      <c r="BG539">
        <v>12600</v>
      </c>
      <c r="BH539" t="s">
        <v>159</v>
      </c>
      <c r="BI539">
        <v>102.22</v>
      </c>
      <c r="BJ539">
        <v>1110.5</v>
      </c>
      <c r="BK539">
        <v>5250</v>
      </c>
      <c r="BL539">
        <v>13950</v>
      </c>
      <c r="BM539" t="s">
        <v>88</v>
      </c>
    </row>
    <row r="540" spans="1:65" x14ac:dyDescent="0.2">
      <c r="A540">
        <v>10539</v>
      </c>
      <c r="B540" t="s">
        <v>65</v>
      </c>
      <c r="C540" s="1">
        <v>45356</v>
      </c>
      <c r="D540" t="s">
        <v>70</v>
      </c>
      <c r="E540">
        <v>2010</v>
      </c>
      <c r="F540" t="s">
        <v>89</v>
      </c>
      <c r="G540" t="s">
        <v>589</v>
      </c>
      <c r="H540" t="s">
        <v>70</v>
      </c>
      <c r="I540" t="s">
        <v>1587</v>
      </c>
      <c r="J540" t="s">
        <v>92</v>
      </c>
      <c r="K540" t="s">
        <v>72</v>
      </c>
      <c r="L540">
        <v>2362</v>
      </c>
      <c r="M540" t="s">
        <v>73</v>
      </c>
      <c r="N540" t="s">
        <v>93</v>
      </c>
      <c r="O540" t="s">
        <v>75</v>
      </c>
      <c r="P540" t="s">
        <v>76</v>
      </c>
      <c r="Q540" t="s">
        <v>77</v>
      </c>
      <c r="R540" t="s">
        <v>75</v>
      </c>
      <c r="S540" t="s">
        <v>70</v>
      </c>
      <c r="T540" t="s">
        <v>683</v>
      </c>
      <c r="U540" t="s">
        <v>1882</v>
      </c>
      <c r="V540" t="s">
        <v>95</v>
      </c>
      <c r="W540" t="s">
        <v>1529</v>
      </c>
      <c r="X540">
        <v>1026</v>
      </c>
      <c r="Y540" t="s">
        <v>116</v>
      </c>
      <c r="Z540">
        <v>53</v>
      </c>
      <c r="AA540" s="1">
        <v>25957</v>
      </c>
      <c r="AB540" t="s">
        <v>97</v>
      </c>
      <c r="AC540" t="s">
        <v>77</v>
      </c>
      <c r="AD540" t="s">
        <v>70</v>
      </c>
      <c r="AE540">
        <v>4</v>
      </c>
      <c r="AF540">
        <v>16</v>
      </c>
      <c r="AG540" t="s">
        <v>84</v>
      </c>
      <c r="AH540" t="s">
        <v>85</v>
      </c>
      <c r="AI540">
        <v>0</v>
      </c>
      <c r="AJ540" t="s">
        <v>75</v>
      </c>
      <c r="AK540" t="s">
        <v>75</v>
      </c>
      <c r="AL540" t="s">
        <v>75</v>
      </c>
      <c r="AM540" t="s">
        <v>70</v>
      </c>
      <c r="AN540" t="s">
        <v>86</v>
      </c>
      <c r="AO540" t="s">
        <v>70</v>
      </c>
      <c r="AP540" t="s">
        <v>75</v>
      </c>
      <c r="AQ540" t="s">
        <v>75</v>
      </c>
      <c r="AR540" t="s">
        <v>77</v>
      </c>
      <c r="AS540">
        <v>13800</v>
      </c>
      <c r="AT540">
        <v>500</v>
      </c>
      <c r="AU540" t="s">
        <v>75</v>
      </c>
      <c r="AV540" t="s">
        <v>75</v>
      </c>
      <c r="AW540" t="s">
        <v>87</v>
      </c>
      <c r="AX540" t="s">
        <v>70</v>
      </c>
      <c r="AY540">
        <v>93.7</v>
      </c>
      <c r="AZ540">
        <v>1017.58</v>
      </c>
      <c r="BA540">
        <v>4300</v>
      </c>
      <c r="BB540">
        <v>14300</v>
      </c>
      <c r="BC540" t="s">
        <v>98</v>
      </c>
      <c r="BD540">
        <v>87.94</v>
      </c>
      <c r="BE540">
        <v>986.78</v>
      </c>
      <c r="BF540">
        <v>8625</v>
      </c>
      <c r="BG540">
        <v>13800</v>
      </c>
      <c r="BH540" t="s">
        <v>88</v>
      </c>
      <c r="BI540">
        <v>114.03</v>
      </c>
      <c r="BJ540">
        <v>1239.32</v>
      </c>
      <c r="BK540">
        <v>5750</v>
      </c>
      <c r="BL540">
        <v>15250</v>
      </c>
      <c r="BM540" t="s">
        <v>88</v>
      </c>
    </row>
    <row r="541" spans="1:65" x14ac:dyDescent="0.2">
      <c r="A541">
        <v>10540</v>
      </c>
      <c r="B541" t="s">
        <v>65</v>
      </c>
      <c r="C541" s="1">
        <v>45356</v>
      </c>
      <c r="D541" t="s">
        <v>1883</v>
      </c>
      <c r="E541">
        <v>2015</v>
      </c>
      <c r="F541" t="s">
        <v>141</v>
      </c>
      <c r="G541" t="s">
        <v>142</v>
      </c>
      <c r="H541" t="s">
        <v>1884</v>
      </c>
      <c r="I541" t="s">
        <v>70</v>
      </c>
      <c r="J541" t="s">
        <v>71</v>
      </c>
      <c r="K541" t="s">
        <v>72</v>
      </c>
      <c r="L541">
        <v>2400</v>
      </c>
      <c r="M541" t="s">
        <v>163</v>
      </c>
      <c r="N541" t="s">
        <v>93</v>
      </c>
      <c r="O541" t="s">
        <v>75</v>
      </c>
      <c r="P541" t="s">
        <v>76</v>
      </c>
      <c r="Q541" t="s">
        <v>77</v>
      </c>
      <c r="R541" t="s">
        <v>75</v>
      </c>
      <c r="S541">
        <v>3</v>
      </c>
      <c r="T541">
        <v>28</v>
      </c>
      <c r="U541" t="s">
        <v>1885</v>
      </c>
      <c r="V541" t="s">
        <v>95</v>
      </c>
      <c r="W541" t="s">
        <v>1886</v>
      </c>
      <c r="X541">
        <v>1071</v>
      </c>
      <c r="Y541" t="s">
        <v>116</v>
      </c>
      <c r="Z541">
        <v>54</v>
      </c>
      <c r="AA541" s="1">
        <v>25592</v>
      </c>
      <c r="AB541" t="s">
        <v>97</v>
      </c>
      <c r="AC541" t="s">
        <v>77</v>
      </c>
      <c r="AD541" t="s">
        <v>70</v>
      </c>
      <c r="AE541">
        <v>4</v>
      </c>
      <c r="AF541">
        <v>16</v>
      </c>
      <c r="AG541" t="s">
        <v>124</v>
      </c>
      <c r="AH541" t="s">
        <v>85</v>
      </c>
      <c r="AI541">
        <v>0</v>
      </c>
      <c r="AJ541" t="s">
        <v>75</v>
      </c>
      <c r="AK541" t="s">
        <v>75</v>
      </c>
      <c r="AL541" t="s">
        <v>75</v>
      </c>
      <c r="AM541" t="s">
        <v>70</v>
      </c>
      <c r="AN541" t="s">
        <v>86</v>
      </c>
      <c r="AO541" t="s">
        <v>70</v>
      </c>
      <c r="AP541" t="s">
        <v>75</v>
      </c>
      <c r="AQ541" t="s">
        <v>75</v>
      </c>
      <c r="AR541" t="s">
        <v>77</v>
      </c>
      <c r="AS541">
        <v>18780</v>
      </c>
      <c r="AT541">
        <v>500</v>
      </c>
      <c r="AU541" t="s">
        <v>75</v>
      </c>
      <c r="AV541" t="s">
        <v>75</v>
      </c>
      <c r="AW541" t="s">
        <v>87</v>
      </c>
      <c r="AX541" t="s">
        <v>70</v>
      </c>
      <c r="AY541">
        <v>102.01</v>
      </c>
      <c r="AZ541">
        <v>1107.73</v>
      </c>
      <c r="BA541">
        <v>7825</v>
      </c>
      <c r="BB541">
        <v>23475</v>
      </c>
      <c r="BC541" t="s">
        <v>88</v>
      </c>
      <c r="BD541">
        <v>82.03</v>
      </c>
      <c r="BE541">
        <v>920.44</v>
      </c>
      <c r="BF541">
        <v>11738</v>
      </c>
      <c r="BG541">
        <v>18780</v>
      </c>
      <c r="BH541" t="s">
        <v>88</v>
      </c>
      <c r="BI541">
        <v>136.49</v>
      </c>
      <c r="BJ541">
        <v>1484.33</v>
      </c>
      <c r="BK541">
        <v>7800</v>
      </c>
      <c r="BL541">
        <v>20600</v>
      </c>
      <c r="BM541" t="s">
        <v>88</v>
      </c>
    </row>
    <row r="542" spans="1:65" x14ac:dyDescent="0.2">
      <c r="A542">
        <v>10541</v>
      </c>
      <c r="B542" t="s">
        <v>65</v>
      </c>
      <c r="C542" s="1">
        <v>45356</v>
      </c>
      <c r="D542" t="s">
        <v>1887</v>
      </c>
      <c r="E542">
        <v>2004</v>
      </c>
      <c r="F542" t="s">
        <v>141</v>
      </c>
      <c r="G542" t="s">
        <v>142</v>
      </c>
      <c r="H542" t="s">
        <v>70</v>
      </c>
      <c r="I542" t="s">
        <v>70</v>
      </c>
      <c r="J542" t="s">
        <v>92</v>
      </c>
      <c r="K542" t="s">
        <v>72</v>
      </c>
      <c r="L542">
        <v>1998</v>
      </c>
      <c r="M542" t="s">
        <v>144</v>
      </c>
      <c r="N542" t="s">
        <v>74</v>
      </c>
      <c r="O542" t="s">
        <v>75</v>
      </c>
      <c r="P542" t="s">
        <v>76</v>
      </c>
      <c r="Q542" t="s">
        <v>77</v>
      </c>
      <c r="R542" t="s">
        <v>75</v>
      </c>
      <c r="S542" t="s">
        <v>70</v>
      </c>
      <c r="T542">
        <v>81</v>
      </c>
      <c r="U542" t="s">
        <v>1888</v>
      </c>
      <c r="V542" t="s">
        <v>95</v>
      </c>
      <c r="W542" t="s">
        <v>771</v>
      </c>
      <c r="X542">
        <v>2113</v>
      </c>
      <c r="Y542" t="s">
        <v>116</v>
      </c>
      <c r="Z542">
        <v>44</v>
      </c>
      <c r="AA542" s="1">
        <v>29244</v>
      </c>
      <c r="AB542" t="s">
        <v>97</v>
      </c>
      <c r="AC542" t="s">
        <v>77</v>
      </c>
      <c r="AD542" t="s">
        <v>70</v>
      </c>
      <c r="AE542">
        <v>4</v>
      </c>
      <c r="AF542">
        <v>16</v>
      </c>
      <c r="AG542" t="s">
        <v>84</v>
      </c>
      <c r="AH542" t="s">
        <v>85</v>
      </c>
      <c r="AI542">
        <v>1</v>
      </c>
      <c r="AJ542" t="s">
        <v>75</v>
      </c>
      <c r="AK542" t="s">
        <v>77</v>
      </c>
      <c r="AL542" t="s">
        <v>77</v>
      </c>
      <c r="AM542">
        <v>30</v>
      </c>
      <c r="AN542" s="1">
        <v>44408</v>
      </c>
      <c r="AO542" t="s">
        <v>117</v>
      </c>
      <c r="AP542" t="s">
        <v>75</v>
      </c>
      <c r="AQ542" t="s">
        <v>75</v>
      </c>
      <c r="AR542" t="s">
        <v>77</v>
      </c>
      <c r="AS542">
        <v>6750</v>
      </c>
      <c r="AT542">
        <v>500</v>
      </c>
      <c r="AU542" t="s">
        <v>75</v>
      </c>
      <c r="AV542" t="s">
        <v>75</v>
      </c>
      <c r="AW542" t="s">
        <v>87</v>
      </c>
      <c r="AX542" t="s">
        <v>70</v>
      </c>
      <c r="AY542">
        <v>79.650000000000006</v>
      </c>
      <c r="AZ542">
        <v>865.16</v>
      </c>
      <c r="BA542">
        <v>1</v>
      </c>
      <c r="BB542">
        <v>9200</v>
      </c>
      <c r="BC542" t="s">
        <v>88</v>
      </c>
      <c r="BD542">
        <v>55.93</v>
      </c>
      <c r="BE542">
        <v>627.66999999999996</v>
      </c>
      <c r="BF542">
        <v>4575</v>
      </c>
      <c r="BG542">
        <v>7320</v>
      </c>
      <c r="BH542" t="s">
        <v>88</v>
      </c>
      <c r="BI542">
        <v>94.9</v>
      </c>
      <c r="BJ542">
        <v>1030.6400000000001</v>
      </c>
      <c r="BK542">
        <v>3050</v>
      </c>
      <c r="BL542">
        <v>8150</v>
      </c>
      <c r="BM542" t="s">
        <v>88</v>
      </c>
    </row>
    <row r="543" spans="1:65" x14ac:dyDescent="0.2">
      <c r="A543">
        <v>10542</v>
      </c>
      <c r="B543" t="s">
        <v>65</v>
      </c>
      <c r="C543" s="1">
        <v>45356</v>
      </c>
      <c r="D543" t="s">
        <v>70</v>
      </c>
      <c r="E543">
        <v>2006</v>
      </c>
      <c r="F543" t="s">
        <v>241</v>
      </c>
      <c r="G543" t="s">
        <v>1889</v>
      </c>
      <c r="H543" t="s">
        <v>1890</v>
      </c>
      <c r="I543" t="s">
        <v>1891</v>
      </c>
      <c r="J543" t="s">
        <v>100</v>
      </c>
      <c r="K543" t="s">
        <v>72</v>
      </c>
      <c r="L543">
        <v>2198</v>
      </c>
      <c r="M543" t="s">
        <v>144</v>
      </c>
      <c r="N543" t="s">
        <v>93</v>
      </c>
      <c r="O543" t="s">
        <v>75</v>
      </c>
      <c r="P543" t="s">
        <v>76</v>
      </c>
      <c r="Q543" t="s">
        <v>77</v>
      </c>
      <c r="R543" t="s">
        <v>75</v>
      </c>
      <c r="S543" t="s">
        <v>70</v>
      </c>
      <c r="T543">
        <v>14</v>
      </c>
      <c r="U543" t="s">
        <v>1892</v>
      </c>
      <c r="V543" t="s">
        <v>194</v>
      </c>
      <c r="W543" t="s">
        <v>1472</v>
      </c>
      <c r="X543">
        <v>3334</v>
      </c>
      <c r="Y543" t="s">
        <v>82</v>
      </c>
      <c r="Z543">
        <v>33</v>
      </c>
      <c r="AA543" s="1">
        <v>33262</v>
      </c>
      <c r="AB543" t="s">
        <v>254</v>
      </c>
      <c r="AC543" t="s">
        <v>77</v>
      </c>
      <c r="AD543" t="s">
        <v>70</v>
      </c>
      <c r="AE543">
        <v>4</v>
      </c>
      <c r="AF543">
        <v>16</v>
      </c>
      <c r="AG543" t="s">
        <v>84</v>
      </c>
      <c r="AH543" t="s">
        <v>148</v>
      </c>
      <c r="AI543">
        <v>0</v>
      </c>
      <c r="AJ543" t="s">
        <v>75</v>
      </c>
      <c r="AK543" t="s">
        <v>75</v>
      </c>
      <c r="AL543" t="s">
        <v>75</v>
      </c>
      <c r="AM543" t="s">
        <v>70</v>
      </c>
      <c r="AN543" t="s">
        <v>86</v>
      </c>
      <c r="AO543" t="s">
        <v>70</v>
      </c>
      <c r="AP543" t="s">
        <v>75</v>
      </c>
      <c r="AQ543" t="s">
        <v>75</v>
      </c>
      <c r="AR543" t="s">
        <v>77</v>
      </c>
      <c r="AS543">
        <v>5050</v>
      </c>
      <c r="AT543">
        <v>500</v>
      </c>
      <c r="AU543" t="s">
        <v>75</v>
      </c>
      <c r="AV543" t="s">
        <v>75</v>
      </c>
      <c r="AW543" t="s">
        <v>87</v>
      </c>
      <c r="AX543" t="s">
        <v>70</v>
      </c>
      <c r="AY543">
        <v>71.95</v>
      </c>
      <c r="AZ543">
        <v>781.66</v>
      </c>
      <c r="BA543">
        <v>1</v>
      </c>
      <c r="BB543">
        <v>7950</v>
      </c>
      <c r="BC543" t="s">
        <v>88</v>
      </c>
      <c r="BD543">
        <v>63.23</v>
      </c>
      <c r="BE543">
        <v>709.62</v>
      </c>
      <c r="BF543">
        <v>3413</v>
      </c>
      <c r="BG543">
        <v>5460</v>
      </c>
      <c r="BH543" t="s">
        <v>88</v>
      </c>
      <c r="BI543">
        <v>65.95</v>
      </c>
      <c r="BJ543">
        <v>714.84</v>
      </c>
      <c r="BK543">
        <v>2300</v>
      </c>
      <c r="BL543">
        <v>6100</v>
      </c>
      <c r="BM543" t="s">
        <v>88</v>
      </c>
    </row>
    <row r="544" spans="1:65" x14ac:dyDescent="0.2">
      <c r="A544">
        <v>10543</v>
      </c>
      <c r="B544" t="s">
        <v>65</v>
      </c>
      <c r="C544" s="1">
        <v>45356</v>
      </c>
      <c r="D544" t="s">
        <v>1893</v>
      </c>
      <c r="E544">
        <v>2004</v>
      </c>
      <c r="F544" t="s">
        <v>141</v>
      </c>
      <c r="G544" t="s">
        <v>1011</v>
      </c>
      <c r="H544" t="s">
        <v>70</v>
      </c>
      <c r="I544" t="s">
        <v>70</v>
      </c>
      <c r="J544" t="s">
        <v>71</v>
      </c>
      <c r="K544" t="s">
        <v>72</v>
      </c>
      <c r="L544">
        <v>2997</v>
      </c>
      <c r="M544" t="s">
        <v>223</v>
      </c>
      <c r="N544" t="s">
        <v>74</v>
      </c>
      <c r="O544" t="s">
        <v>75</v>
      </c>
      <c r="P544" t="s">
        <v>76</v>
      </c>
      <c r="Q544" t="s">
        <v>77</v>
      </c>
      <c r="R544" t="s">
        <v>75</v>
      </c>
      <c r="S544" t="s">
        <v>70</v>
      </c>
      <c r="T544">
        <v>14</v>
      </c>
      <c r="U544" t="s">
        <v>1894</v>
      </c>
      <c r="V544" t="s">
        <v>194</v>
      </c>
      <c r="W544" t="s">
        <v>1895</v>
      </c>
      <c r="X544">
        <v>7924</v>
      </c>
      <c r="Y544" t="s">
        <v>172</v>
      </c>
      <c r="Z544">
        <v>75</v>
      </c>
      <c r="AA544" s="1">
        <v>17922</v>
      </c>
      <c r="AB544" t="s">
        <v>97</v>
      </c>
      <c r="AC544" t="s">
        <v>77</v>
      </c>
      <c r="AD544" t="s">
        <v>70</v>
      </c>
      <c r="AE544">
        <v>4</v>
      </c>
      <c r="AF544">
        <v>16</v>
      </c>
      <c r="AG544" t="s">
        <v>124</v>
      </c>
      <c r="AH544" t="s">
        <v>85</v>
      </c>
      <c r="AI544">
        <v>0</v>
      </c>
      <c r="AJ544" t="s">
        <v>75</v>
      </c>
      <c r="AK544" t="s">
        <v>75</v>
      </c>
      <c r="AL544" t="s">
        <v>75</v>
      </c>
      <c r="AM544" t="s">
        <v>70</v>
      </c>
      <c r="AN544" t="s">
        <v>86</v>
      </c>
      <c r="AO544" t="s">
        <v>70</v>
      </c>
      <c r="AP544" t="s">
        <v>75</v>
      </c>
      <c r="AQ544" t="s">
        <v>75</v>
      </c>
      <c r="AR544" t="s">
        <v>77</v>
      </c>
      <c r="AS544">
        <v>6000</v>
      </c>
      <c r="AT544">
        <v>500</v>
      </c>
      <c r="AU544" t="s">
        <v>75</v>
      </c>
      <c r="AV544" t="s">
        <v>75</v>
      </c>
      <c r="AW544" t="s">
        <v>87</v>
      </c>
      <c r="AX544" t="s">
        <v>70</v>
      </c>
      <c r="AY544">
        <v>60.01</v>
      </c>
      <c r="AZ544">
        <v>652.05999999999995</v>
      </c>
      <c r="BA544">
        <v>1</v>
      </c>
      <c r="BB544">
        <v>8250</v>
      </c>
      <c r="BC544" t="s">
        <v>98</v>
      </c>
      <c r="BD544">
        <v>51.99</v>
      </c>
      <c r="BE544">
        <v>583.53</v>
      </c>
      <c r="BF544">
        <v>3750</v>
      </c>
      <c r="BG544">
        <v>6000</v>
      </c>
      <c r="BH544" t="s">
        <v>98</v>
      </c>
      <c r="BI544">
        <v>48.44</v>
      </c>
      <c r="BJ544">
        <v>523.79</v>
      </c>
      <c r="BK544">
        <v>2500</v>
      </c>
      <c r="BL544">
        <v>6700</v>
      </c>
      <c r="BM544" t="s">
        <v>88</v>
      </c>
    </row>
    <row r="545" spans="1:65" x14ac:dyDescent="0.2">
      <c r="A545">
        <v>10544</v>
      </c>
      <c r="B545" t="s">
        <v>65</v>
      </c>
      <c r="C545" s="1">
        <v>45356</v>
      </c>
      <c r="D545" t="s">
        <v>70</v>
      </c>
      <c r="E545">
        <v>2005</v>
      </c>
      <c r="F545" t="s">
        <v>141</v>
      </c>
      <c r="G545" t="s">
        <v>1109</v>
      </c>
      <c r="H545" t="s">
        <v>1110</v>
      </c>
      <c r="I545" t="s">
        <v>70</v>
      </c>
      <c r="J545" t="s">
        <v>92</v>
      </c>
      <c r="K545" t="s">
        <v>72</v>
      </c>
      <c r="L545">
        <v>2354</v>
      </c>
      <c r="M545" t="s">
        <v>144</v>
      </c>
      <c r="N545" t="s">
        <v>93</v>
      </c>
      <c r="O545" t="s">
        <v>75</v>
      </c>
      <c r="P545" t="s">
        <v>76</v>
      </c>
      <c r="Q545" t="s">
        <v>77</v>
      </c>
      <c r="R545" t="s">
        <v>75</v>
      </c>
      <c r="S545" t="s">
        <v>70</v>
      </c>
      <c r="T545">
        <v>11</v>
      </c>
      <c r="U545" t="s">
        <v>1896</v>
      </c>
      <c r="V545" t="s">
        <v>194</v>
      </c>
      <c r="W545" t="s">
        <v>1897</v>
      </c>
      <c r="X545">
        <v>883</v>
      </c>
      <c r="Y545" t="s">
        <v>116</v>
      </c>
      <c r="Z545">
        <v>40</v>
      </c>
      <c r="AA545" s="1">
        <v>30705</v>
      </c>
      <c r="AB545" t="s">
        <v>97</v>
      </c>
      <c r="AC545" t="s">
        <v>77</v>
      </c>
      <c r="AD545" t="s">
        <v>70</v>
      </c>
      <c r="AE545">
        <v>4</v>
      </c>
      <c r="AF545">
        <v>16</v>
      </c>
      <c r="AG545" t="s">
        <v>84</v>
      </c>
      <c r="AH545" t="s">
        <v>85</v>
      </c>
      <c r="AI545">
        <v>0</v>
      </c>
      <c r="AJ545" t="s">
        <v>75</v>
      </c>
      <c r="AK545" t="s">
        <v>75</v>
      </c>
      <c r="AL545" t="s">
        <v>75</v>
      </c>
      <c r="AM545" t="s">
        <v>70</v>
      </c>
      <c r="AN545" t="s">
        <v>86</v>
      </c>
      <c r="AO545" t="s">
        <v>70</v>
      </c>
      <c r="AP545" t="s">
        <v>75</v>
      </c>
      <c r="AQ545" t="s">
        <v>75</v>
      </c>
      <c r="AR545" t="s">
        <v>77</v>
      </c>
      <c r="AS545">
        <v>6000</v>
      </c>
      <c r="AT545">
        <v>500</v>
      </c>
      <c r="AU545" t="s">
        <v>75</v>
      </c>
      <c r="AV545" t="s">
        <v>75</v>
      </c>
      <c r="AW545" t="s">
        <v>87</v>
      </c>
      <c r="AX545" t="s">
        <v>70</v>
      </c>
      <c r="AY545">
        <v>74.400000000000006</v>
      </c>
      <c r="AZ545">
        <v>808.16</v>
      </c>
      <c r="BA545">
        <v>1</v>
      </c>
      <c r="BB545">
        <v>9250</v>
      </c>
      <c r="BC545" t="s">
        <v>88</v>
      </c>
      <c r="BD545">
        <v>58.27</v>
      </c>
      <c r="BE545">
        <v>654.04999999999995</v>
      </c>
      <c r="BF545">
        <v>4613</v>
      </c>
      <c r="BG545">
        <v>7380</v>
      </c>
      <c r="BH545" t="s">
        <v>88</v>
      </c>
      <c r="BI545">
        <v>102.02</v>
      </c>
      <c r="BJ545">
        <v>1108.31</v>
      </c>
      <c r="BK545">
        <v>3100</v>
      </c>
      <c r="BL545">
        <v>8250</v>
      </c>
      <c r="BM545" t="s">
        <v>88</v>
      </c>
    </row>
    <row r="546" spans="1:65" hidden="1" x14ac:dyDescent="0.2">
      <c r="A546">
        <v>10545</v>
      </c>
      <c r="B546" t="s">
        <v>65</v>
      </c>
      <c r="C546" s="1">
        <v>45356</v>
      </c>
      <c r="D546" t="s">
        <v>70</v>
      </c>
      <c r="E546">
        <v>2005</v>
      </c>
      <c r="F546" t="s">
        <v>118</v>
      </c>
      <c r="G546" t="s">
        <v>232</v>
      </c>
      <c r="H546" t="s">
        <v>70</v>
      </c>
      <c r="I546" t="s">
        <v>70</v>
      </c>
      <c r="J546" t="s">
        <v>100</v>
      </c>
      <c r="K546" t="s">
        <v>72</v>
      </c>
      <c r="L546">
        <v>2261</v>
      </c>
      <c r="M546" t="s">
        <v>163</v>
      </c>
      <c r="N546" t="s">
        <v>74</v>
      </c>
      <c r="O546" t="s">
        <v>75</v>
      </c>
      <c r="P546" t="s">
        <v>76</v>
      </c>
      <c r="Q546" t="s">
        <v>77</v>
      </c>
      <c r="R546" t="s">
        <v>75</v>
      </c>
      <c r="S546" t="s">
        <v>70</v>
      </c>
      <c r="T546">
        <v>78</v>
      </c>
      <c r="U546" t="s">
        <v>1898</v>
      </c>
      <c r="V546" t="s">
        <v>95</v>
      </c>
      <c r="W546" t="s">
        <v>1899</v>
      </c>
      <c r="X546">
        <v>4112</v>
      </c>
      <c r="Y546" t="s">
        <v>330</v>
      </c>
      <c r="Z546">
        <v>36</v>
      </c>
      <c r="AA546" s="1">
        <v>32166</v>
      </c>
      <c r="AB546" t="s">
        <v>83</v>
      </c>
      <c r="AC546" t="s">
        <v>77</v>
      </c>
      <c r="AD546" t="s">
        <v>70</v>
      </c>
      <c r="AE546">
        <v>4</v>
      </c>
      <c r="AF546">
        <v>16</v>
      </c>
      <c r="AG546" t="s">
        <v>84</v>
      </c>
      <c r="AH546" t="s">
        <v>85</v>
      </c>
      <c r="AI546">
        <v>0</v>
      </c>
      <c r="AJ546" t="s">
        <v>75</v>
      </c>
      <c r="AK546" t="s">
        <v>75</v>
      </c>
      <c r="AL546" t="s">
        <v>75</v>
      </c>
      <c r="AM546" t="s">
        <v>70</v>
      </c>
      <c r="AN546" t="s">
        <v>86</v>
      </c>
      <c r="AO546" t="s">
        <v>70</v>
      </c>
      <c r="AP546" t="s">
        <v>75</v>
      </c>
      <c r="AQ546" t="s">
        <v>75</v>
      </c>
      <c r="AR546" t="s">
        <v>77</v>
      </c>
      <c r="AS546">
        <v>9000</v>
      </c>
      <c r="AT546">
        <v>500</v>
      </c>
      <c r="AU546" t="s">
        <v>75</v>
      </c>
      <c r="AV546" t="s">
        <v>75</v>
      </c>
      <c r="AW546" t="s">
        <v>87</v>
      </c>
      <c r="AX546" t="s">
        <v>70</v>
      </c>
      <c r="AY546">
        <v>77.819999999999993</v>
      </c>
      <c r="AZ546">
        <v>845.3</v>
      </c>
      <c r="BA546">
        <v>700</v>
      </c>
      <c r="BB546">
        <v>10700</v>
      </c>
      <c r="BC546" t="s">
        <v>88</v>
      </c>
      <c r="BD546">
        <v>-1</v>
      </c>
      <c r="BE546">
        <v>-1</v>
      </c>
      <c r="BF546">
        <v>-1</v>
      </c>
      <c r="BG546">
        <v>-1</v>
      </c>
      <c r="BH546" t="s">
        <v>149</v>
      </c>
      <c r="BI546">
        <v>108.42</v>
      </c>
      <c r="BJ546">
        <v>1178.1199999999999</v>
      </c>
      <c r="BK546">
        <v>4000</v>
      </c>
      <c r="BL546">
        <v>10750</v>
      </c>
      <c r="BM546" t="s">
        <v>88</v>
      </c>
    </row>
    <row r="547" spans="1:65" x14ac:dyDescent="0.2">
      <c r="A547">
        <v>10546</v>
      </c>
      <c r="B547" t="s">
        <v>65</v>
      </c>
      <c r="C547" s="1">
        <v>45356</v>
      </c>
      <c r="D547" t="s">
        <v>1900</v>
      </c>
      <c r="E547">
        <v>1995</v>
      </c>
      <c r="F547" t="s">
        <v>67</v>
      </c>
      <c r="G547" t="s">
        <v>1901</v>
      </c>
      <c r="H547" t="s">
        <v>1902</v>
      </c>
      <c r="I547" t="s">
        <v>70</v>
      </c>
      <c r="J547" t="s">
        <v>71</v>
      </c>
      <c r="K547" t="s">
        <v>72</v>
      </c>
      <c r="L547">
        <v>1998</v>
      </c>
      <c r="M547" t="s">
        <v>73</v>
      </c>
      <c r="N547" t="s">
        <v>74</v>
      </c>
      <c r="O547" t="s">
        <v>75</v>
      </c>
      <c r="P547" t="s">
        <v>76</v>
      </c>
      <c r="Q547" t="s">
        <v>77</v>
      </c>
      <c r="R547" t="s">
        <v>75</v>
      </c>
      <c r="S547">
        <v>2</v>
      </c>
      <c r="T547">
        <v>601</v>
      </c>
      <c r="U547" t="s">
        <v>1903</v>
      </c>
      <c r="V547" t="s">
        <v>80</v>
      </c>
      <c r="W547" t="s">
        <v>1795</v>
      </c>
      <c r="X547">
        <v>8013</v>
      </c>
      <c r="Y547" t="s">
        <v>172</v>
      </c>
      <c r="Z547">
        <v>24</v>
      </c>
      <c r="AA547" s="1">
        <v>36549</v>
      </c>
      <c r="AB547" t="s">
        <v>254</v>
      </c>
      <c r="AC547" t="s">
        <v>77</v>
      </c>
      <c r="AD547" t="s">
        <v>70</v>
      </c>
      <c r="AE547">
        <v>4</v>
      </c>
      <c r="AF547">
        <v>16</v>
      </c>
      <c r="AG547" t="s">
        <v>124</v>
      </c>
      <c r="AH547" t="s">
        <v>85</v>
      </c>
      <c r="AI547">
        <v>0</v>
      </c>
      <c r="AJ547" t="s">
        <v>75</v>
      </c>
      <c r="AK547" t="s">
        <v>75</v>
      </c>
      <c r="AL547" t="s">
        <v>75</v>
      </c>
      <c r="AM547" t="s">
        <v>70</v>
      </c>
      <c r="AN547" t="s">
        <v>86</v>
      </c>
      <c r="AO547" t="s">
        <v>70</v>
      </c>
      <c r="AP547" t="s">
        <v>75</v>
      </c>
      <c r="AQ547" t="s">
        <v>75</v>
      </c>
      <c r="AR547" t="s">
        <v>77</v>
      </c>
      <c r="AS547">
        <v>2175</v>
      </c>
      <c r="AT547">
        <v>500</v>
      </c>
      <c r="AU547" t="s">
        <v>75</v>
      </c>
      <c r="AV547" t="s">
        <v>75</v>
      </c>
      <c r="AW547" t="s">
        <v>87</v>
      </c>
      <c r="AX547" t="s">
        <v>70</v>
      </c>
      <c r="AY547">
        <v>77.459999999999994</v>
      </c>
      <c r="AZ547">
        <v>841.38</v>
      </c>
      <c r="BA547">
        <v>1</v>
      </c>
      <c r="BB547">
        <v>6550</v>
      </c>
      <c r="BC547" t="s">
        <v>88</v>
      </c>
      <c r="BD547">
        <v>69.59</v>
      </c>
      <c r="BE547">
        <v>780.9</v>
      </c>
      <c r="BF547">
        <v>2175</v>
      </c>
      <c r="BG547">
        <v>3480</v>
      </c>
      <c r="BH547" t="s">
        <v>179</v>
      </c>
      <c r="BI547">
        <v>98.76</v>
      </c>
      <c r="BJ547">
        <v>1072.72</v>
      </c>
      <c r="BK547">
        <v>1450</v>
      </c>
      <c r="BL547">
        <v>3900</v>
      </c>
      <c r="BM547" t="s">
        <v>88</v>
      </c>
    </row>
    <row r="548" spans="1:65" hidden="1" x14ac:dyDescent="0.2">
      <c r="A548">
        <v>10547</v>
      </c>
      <c r="B548" t="s">
        <v>65</v>
      </c>
      <c r="C548" s="1">
        <v>45356</v>
      </c>
      <c r="D548" t="s">
        <v>1904</v>
      </c>
      <c r="E548">
        <v>2005</v>
      </c>
      <c r="F548" t="s">
        <v>652</v>
      </c>
      <c r="G548" t="s">
        <v>1905</v>
      </c>
      <c r="H548" t="s">
        <v>70</v>
      </c>
      <c r="I548" t="s">
        <v>1203</v>
      </c>
      <c r="J548" t="s">
        <v>71</v>
      </c>
      <c r="K548" t="s">
        <v>72</v>
      </c>
      <c r="L548">
        <v>1995</v>
      </c>
      <c r="M548" t="s">
        <v>223</v>
      </c>
      <c r="N548" t="s">
        <v>164</v>
      </c>
      <c r="O548" t="s">
        <v>75</v>
      </c>
      <c r="P548" t="s">
        <v>76</v>
      </c>
      <c r="Q548" t="s">
        <v>77</v>
      </c>
      <c r="R548" t="s">
        <v>75</v>
      </c>
      <c r="S548" t="s">
        <v>70</v>
      </c>
      <c r="T548">
        <v>7</v>
      </c>
      <c r="U548" t="s">
        <v>1906</v>
      </c>
      <c r="V548" t="s">
        <v>225</v>
      </c>
      <c r="W548" t="s">
        <v>1907</v>
      </c>
      <c r="X548">
        <v>3214</v>
      </c>
      <c r="Y548" t="s">
        <v>82</v>
      </c>
      <c r="Z548">
        <v>22</v>
      </c>
      <c r="AA548" s="1">
        <v>37280</v>
      </c>
      <c r="AB548" t="s">
        <v>254</v>
      </c>
      <c r="AC548" t="s">
        <v>77</v>
      </c>
      <c r="AD548" t="s">
        <v>70</v>
      </c>
      <c r="AE548">
        <v>4</v>
      </c>
      <c r="AF548">
        <v>16</v>
      </c>
      <c r="AG548" t="s">
        <v>124</v>
      </c>
      <c r="AH548" t="s">
        <v>148</v>
      </c>
      <c r="AI548">
        <v>0</v>
      </c>
      <c r="AJ548" t="s">
        <v>75</v>
      </c>
      <c r="AK548" t="s">
        <v>75</v>
      </c>
      <c r="AL548" t="s">
        <v>75</v>
      </c>
      <c r="AM548" t="s">
        <v>70</v>
      </c>
      <c r="AN548" t="s">
        <v>86</v>
      </c>
      <c r="AO548" t="s">
        <v>70</v>
      </c>
      <c r="AP548" t="s">
        <v>75</v>
      </c>
      <c r="AQ548" t="s">
        <v>75</v>
      </c>
      <c r="AR548" t="s">
        <v>77</v>
      </c>
      <c r="AS548">
        <v>6950</v>
      </c>
      <c r="AT548">
        <v>500</v>
      </c>
      <c r="AU548" t="s">
        <v>75</v>
      </c>
      <c r="AV548" t="s">
        <v>75</v>
      </c>
      <c r="AW548" t="s">
        <v>87</v>
      </c>
      <c r="AX548" t="s">
        <v>70</v>
      </c>
      <c r="AY548">
        <v>157.04</v>
      </c>
      <c r="AZ548">
        <v>1704.8</v>
      </c>
      <c r="BA548">
        <v>200</v>
      </c>
      <c r="BB548">
        <v>10200</v>
      </c>
      <c r="BC548" t="s">
        <v>98</v>
      </c>
      <c r="BD548">
        <v>-1</v>
      </c>
      <c r="BE548">
        <v>-1</v>
      </c>
      <c r="BF548">
        <v>-1</v>
      </c>
      <c r="BG548">
        <v>-1</v>
      </c>
      <c r="BH548" t="s">
        <v>149</v>
      </c>
      <c r="BI548">
        <v>219.7</v>
      </c>
      <c r="BJ548">
        <v>2391.6999999999998</v>
      </c>
      <c r="BK548">
        <v>2600</v>
      </c>
      <c r="BL548">
        <v>6950</v>
      </c>
      <c r="BM548" t="s">
        <v>88</v>
      </c>
    </row>
    <row r="549" spans="1:65" x14ac:dyDescent="0.2">
      <c r="A549">
        <v>10548</v>
      </c>
      <c r="B549" t="s">
        <v>65</v>
      </c>
      <c r="C549" s="1">
        <v>45356</v>
      </c>
      <c r="D549" t="s">
        <v>70</v>
      </c>
      <c r="E549">
        <v>2014</v>
      </c>
      <c r="F549" t="s">
        <v>350</v>
      </c>
      <c r="G549" t="s">
        <v>351</v>
      </c>
      <c r="H549" t="s">
        <v>944</v>
      </c>
      <c r="I549" t="s">
        <v>1725</v>
      </c>
      <c r="J549" t="s">
        <v>92</v>
      </c>
      <c r="K549" t="s">
        <v>72</v>
      </c>
      <c r="L549">
        <v>2360</v>
      </c>
      <c r="M549" t="s">
        <v>352</v>
      </c>
      <c r="N549" t="s">
        <v>93</v>
      </c>
      <c r="O549" t="s">
        <v>75</v>
      </c>
      <c r="P549" t="s">
        <v>76</v>
      </c>
      <c r="Q549" t="s">
        <v>77</v>
      </c>
      <c r="R549" t="s">
        <v>75</v>
      </c>
      <c r="S549" t="s">
        <v>70</v>
      </c>
      <c r="T549">
        <v>34</v>
      </c>
      <c r="U549" t="s">
        <v>1908</v>
      </c>
      <c r="V549" t="s">
        <v>95</v>
      </c>
      <c r="W549" t="s">
        <v>1735</v>
      </c>
      <c r="X549">
        <v>8051</v>
      </c>
      <c r="Y549" t="s">
        <v>172</v>
      </c>
      <c r="Z549">
        <v>48</v>
      </c>
      <c r="AA549" s="1">
        <v>27783</v>
      </c>
      <c r="AB549" t="s">
        <v>97</v>
      </c>
      <c r="AC549" t="s">
        <v>77</v>
      </c>
      <c r="AD549" t="s">
        <v>70</v>
      </c>
      <c r="AE549">
        <v>4</v>
      </c>
      <c r="AF549">
        <v>16</v>
      </c>
      <c r="AG549" t="s">
        <v>84</v>
      </c>
      <c r="AH549" t="s">
        <v>85</v>
      </c>
      <c r="AI549">
        <v>0</v>
      </c>
      <c r="AJ549" t="s">
        <v>75</v>
      </c>
      <c r="AK549" t="s">
        <v>75</v>
      </c>
      <c r="AL549" t="s">
        <v>75</v>
      </c>
      <c r="AM549" t="s">
        <v>70</v>
      </c>
      <c r="AN549" t="s">
        <v>86</v>
      </c>
      <c r="AO549" t="s">
        <v>70</v>
      </c>
      <c r="AP549" t="s">
        <v>75</v>
      </c>
      <c r="AQ549" t="s">
        <v>75</v>
      </c>
      <c r="AR549" t="s">
        <v>77</v>
      </c>
      <c r="AS549">
        <v>21540</v>
      </c>
      <c r="AT549">
        <v>500</v>
      </c>
      <c r="AU549" t="s">
        <v>75</v>
      </c>
      <c r="AV549" t="s">
        <v>75</v>
      </c>
      <c r="AW549" t="s">
        <v>87</v>
      </c>
      <c r="AX549" t="s">
        <v>70</v>
      </c>
      <c r="AY549">
        <v>98.02</v>
      </c>
      <c r="AZ549">
        <v>1064.46</v>
      </c>
      <c r="BA549">
        <v>8975</v>
      </c>
      <c r="BB549">
        <v>26925</v>
      </c>
      <c r="BC549" t="s">
        <v>88</v>
      </c>
      <c r="BD549">
        <v>94.63</v>
      </c>
      <c r="BE549">
        <v>1061.69</v>
      </c>
      <c r="BF549">
        <v>13463</v>
      </c>
      <c r="BG549">
        <v>21540</v>
      </c>
      <c r="BH549" t="s">
        <v>98</v>
      </c>
      <c r="BI549">
        <v>131.37</v>
      </c>
      <c r="BJ549">
        <v>1428.55</v>
      </c>
      <c r="BK549">
        <v>9000</v>
      </c>
      <c r="BL549">
        <v>23500</v>
      </c>
      <c r="BM549" t="s">
        <v>88</v>
      </c>
    </row>
    <row r="550" spans="1:65" x14ac:dyDescent="0.2">
      <c r="A550">
        <v>10549</v>
      </c>
      <c r="B550" t="s">
        <v>65</v>
      </c>
      <c r="C550" s="1">
        <v>45356</v>
      </c>
      <c r="D550" t="s">
        <v>1909</v>
      </c>
      <c r="E550">
        <v>2006</v>
      </c>
      <c r="F550" t="s">
        <v>141</v>
      </c>
      <c r="G550" t="s">
        <v>1491</v>
      </c>
      <c r="H550" t="s">
        <v>581</v>
      </c>
      <c r="I550" t="s">
        <v>1910</v>
      </c>
      <c r="J550" t="s">
        <v>71</v>
      </c>
      <c r="K550" t="s">
        <v>72</v>
      </c>
      <c r="L550">
        <v>1339</v>
      </c>
      <c r="M550" t="s">
        <v>1741</v>
      </c>
      <c r="N550" t="s">
        <v>93</v>
      </c>
      <c r="O550" t="s">
        <v>75</v>
      </c>
      <c r="P550" t="s">
        <v>76</v>
      </c>
      <c r="Q550" t="s">
        <v>77</v>
      </c>
      <c r="R550" t="s">
        <v>75</v>
      </c>
      <c r="S550" t="s">
        <v>70</v>
      </c>
      <c r="T550">
        <v>6</v>
      </c>
      <c r="U550" t="s">
        <v>1911</v>
      </c>
      <c r="V550" t="s">
        <v>194</v>
      </c>
      <c r="W550" t="s">
        <v>1743</v>
      </c>
      <c r="X550">
        <v>612</v>
      </c>
      <c r="Y550" t="s">
        <v>116</v>
      </c>
      <c r="Z550">
        <v>23</v>
      </c>
      <c r="AA550" s="1">
        <v>36915</v>
      </c>
      <c r="AB550" t="s">
        <v>254</v>
      </c>
      <c r="AC550" t="s">
        <v>77</v>
      </c>
      <c r="AD550" t="s">
        <v>70</v>
      </c>
      <c r="AE550">
        <v>4</v>
      </c>
      <c r="AF550">
        <v>16</v>
      </c>
      <c r="AG550" t="s">
        <v>124</v>
      </c>
      <c r="AH550" t="s">
        <v>85</v>
      </c>
      <c r="AI550">
        <v>0</v>
      </c>
      <c r="AJ550" t="s">
        <v>75</v>
      </c>
      <c r="AK550" t="s">
        <v>75</v>
      </c>
      <c r="AL550" t="s">
        <v>75</v>
      </c>
      <c r="AM550" t="s">
        <v>70</v>
      </c>
      <c r="AN550" t="s">
        <v>86</v>
      </c>
      <c r="AO550" t="s">
        <v>70</v>
      </c>
      <c r="AP550" t="s">
        <v>75</v>
      </c>
      <c r="AQ550" t="s">
        <v>75</v>
      </c>
      <c r="AR550" t="s">
        <v>77</v>
      </c>
      <c r="AS550">
        <v>7000</v>
      </c>
      <c r="AT550">
        <v>500</v>
      </c>
      <c r="AU550" t="s">
        <v>75</v>
      </c>
      <c r="AV550" t="s">
        <v>75</v>
      </c>
      <c r="AW550" t="s">
        <v>87</v>
      </c>
      <c r="AX550" t="s">
        <v>70</v>
      </c>
      <c r="AY550">
        <v>127.58</v>
      </c>
      <c r="AZ550">
        <v>1385.16</v>
      </c>
      <c r="BA550">
        <v>1</v>
      </c>
      <c r="BB550">
        <v>8950</v>
      </c>
      <c r="BC550" t="s">
        <v>98</v>
      </c>
      <c r="BD550">
        <v>110.63</v>
      </c>
      <c r="BE550">
        <v>1241.26</v>
      </c>
      <c r="BF550">
        <v>4650</v>
      </c>
      <c r="BG550">
        <v>7440</v>
      </c>
      <c r="BH550" t="s">
        <v>179</v>
      </c>
      <c r="BI550">
        <v>344.27</v>
      </c>
      <c r="BJ550">
        <v>3751.05</v>
      </c>
      <c r="BK550">
        <v>2900</v>
      </c>
      <c r="BL550">
        <v>7750</v>
      </c>
      <c r="BM550" t="s">
        <v>98</v>
      </c>
    </row>
    <row r="551" spans="1:65" x14ac:dyDescent="0.2">
      <c r="A551">
        <v>10550</v>
      </c>
      <c r="B551" t="s">
        <v>65</v>
      </c>
      <c r="C551" s="1">
        <v>45356</v>
      </c>
      <c r="D551" t="s">
        <v>70</v>
      </c>
      <c r="E551">
        <v>2012</v>
      </c>
      <c r="F551" t="s">
        <v>541</v>
      </c>
      <c r="G551" t="s">
        <v>542</v>
      </c>
      <c r="H551" t="s">
        <v>70</v>
      </c>
      <c r="I551" t="s">
        <v>543</v>
      </c>
      <c r="J551" t="s">
        <v>100</v>
      </c>
      <c r="K551" t="s">
        <v>72</v>
      </c>
      <c r="L551">
        <v>1797</v>
      </c>
      <c r="M551" t="s">
        <v>163</v>
      </c>
      <c r="N551" t="s">
        <v>93</v>
      </c>
      <c r="O551" t="s">
        <v>75</v>
      </c>
      <c r="P551" t="s">
        <v>76</v>
      </c>
      <c r="Q551" t="s">
        <v>77</v>
      </c>
      <c r="R551" t="s">
        <v>75</v>
      </c>
      <c r="S551">
        <v>6</v>
      </c>
      <c r="T551">
        <v>22</v>
      </c>
      <c r="U551" t="s">
        <v>1912</v>
      </c>
      <c r="V551" t="s">
        <v>80</v>
      </c>
      <c r="W551" t="s">
        <v>1913</v>
      </c>
      <c r="X551">
        <v>1011</v>
      </c>
      <c r="Y551" t="s">
        <v>116</v>
      </c>
      <c r="Z551">
        <v>31</v>
      </c>
      <c r="AA551" s="1">
        <v>33993</v>
      </c>
      <c r="AB551" t="s">
        <v>97</v>
      </c>
      <c r="AC551" t="s">
        <v>77</v>
      </c>
      <c r="AD551" t="s">
        <v>70</v>
      </c>
      <c r="AE551">
        <v>4</v>
      </c>
      <c r="AF551">
        <v>16</v>
      </c>
      <c r="AG551" t="s">
        <v>84</v>
      </c>
      <c r="AH551" t="s">
        <v>85</v>
      </c>
      <c r="AI551">
        <v>0</v>
      </c>
      <c r="AJ551" t="s">
        <v>75</v>
      </c>
      <c r="AK551" t="s">
        <v>75</v>
      </c>
      <c r="AL551" t="s">
        <v>75</v>
      </c>
      <c r="AM551" t="s">
        <v>70</v>
      </c>
      <c r="AN551" t="s">
        <v>86</v>
      </c>
      <c r="AO551" t="s">
        <v>70</v>
      </c>
      <c r="AP551" t="s">
        <v>75</v>
      </c>
      <c r="AQ551" t="s">
        <v>75</v>
      </c>
      <c r="AR551" t="s">
        <v>77</v>
      </c>
      <c r="AS551">
        <v>9840</v>
      </c>
      <c r="AT551">
        <v>500</v>
      </c>
      <c r="AU551" t="s">
        <v>75</v>
      </c>
      <c r="AV551" t="s">
        <v>75</v>
      </c>
      <c r="AW551" t="s">
        <v>87</v>
      </c>
      <c r="AX551" t="s">
        <v>70</v>
      </c>
      <c r="AY551">
        <v>96.68</v>
      </c>
      <c r="AZ551">
        <v>1049.94</v>
      </c>
      <c r="BA551">
        <v>2750</v>
      </c>
      <c r="BB551">
        <v>12750</v>
      </c>
      <c r="BC551" t="s">
        <v>88</v>
      </c>
      <c r="BD551">
        <v>90.62</v>
      </c>
      <c r="BE551">
        <v>1016.74</v>
      </c>
      <c r="BF551">
        <v>6150</v>
      </c>
      <c r="BG551">
        <v>9840</v>
      </c>
      <c r="BH551" t="s">
        <v>88</v>
      </c>
      <c r="BI551">
        <v>166.37</v>
      </c>
      <c r="BJ551">
        <v>1810.36</v>
      </c>
      <c r="BK551">
        <v>4100</v>
      </c>
      <c r="BL551">
        <v>10950</v>
      </c>
      <c r="BM551" t="s">
        <v>88</v>
      </c>
    </row>
    <row r="552" spans="1:65" x14ac:dyDescent="0.2">
      <c r="A552">
        <v>10551</v>
      </c>
      <c r="B552" t="s">
        <v>65</v>
      </c>
      <c r="C552" s="1">
        <v>45356</v>
      </c>
      <c r="D552" t="s">
        <v>70</v>
      </c>
      <c r="E552">
        <v>2015</v>
      </c>
      <c r="F552" t="s">
        <v>269</v>
      </c>
      <c r="G552" t="s">
        <v>687</v>
      </c>
      <c r="H552" t="s">
        <v>586</v>
      </c>
      <c r="I552" t="s">
        <v>70</v>
      </c>
      <c r="J552" t="s">
        <v>92</v>
      </c>
      <c r="K552" t="s">
        <v>133</v>
      </c>
      <c r="L552">
        <v>1997</v>
      </c>
      <c r="M552" t="s">
        <v>155</v>
      </c>
      <c r="N552" t="s">
        <v>207</v>
      </c>
      <c r="O552" t="s">
        <v>75</v>
      </c>
      <c r="P552" t="s">
        <v>76</v>
      </c>
      <c r="Q552" t="s">
        <v>77</v>
      </c>
      <c r="R552" t="s">
        <v>75</v>
      </c>
      <c r="S552" t="s">
        <v>70</v>
      </c>
      <c r="T552" t="s">
        <v>1726</v>
      </c>
      <c r="U552" t="s">
        <v>1914</v>
      </c>
      <c r="V552" t="s">
        <v>103</v>
      </c>
      <c r="W552" t="s">
        <v>930</v>
      </c>
      <c r="X552">
        <v>630</v>
      </c>
      <c r="Y552" t="s">
        <v>116</v>
      </c>
      <c r="Z552">
        <v>34</v>
      </c>
      <c r="AA552" s="1">
        <v>32897</v>
      </c>
      <c r="AB552" t="s">
        <v>97</v>
      </c>
      <c r="AC552" t="s">
        <v>77</v>
      </c>
      <c r="AD552" t="s">
        <v>70</v>
      </c>
      <c r="AE552">
        <v>4</v>
      </c>
      <c r="AF552">
        <v>16</v>
      </c>
      <c r="AG552" t="s">
        <v>84</v>
      </c>
      <c r="AH552" t="s">
        <v>148</v>
      </c>
      <c r="AI552">
        <v>0</v>
      </c>
      <c r="AJ552" t="s">
        <v>75</v>
      </c>
      <c r="AK552" t="s">
        <v>75</v>
      </c>
      <c r="AL552" t="s">
        <v>75</v>
      </c>
      <c r="AM552" t="s">
        <v>70</v>
      </c>
      <c r="AN552" t="s">
        <v>86</v>
      </c>
      <c r="AO552" t="s">
        <v>70</v>
      </c>
      <c r="AP552" t="s">
        <v>75</v>
      </c>
      <c r="AQ552" t="s">
        <v>75</v>
      </c>
      <c r="AR552" t="s">
        <v>77</v>
      </c>
      <c r="AS552">
        <v>20100</v>
      </c>
      <c r="AT552">
        <v>500</v>
      </c>
      <c r="AU552" t="s">
        <v>75</v>
      </c>
      <c r="AV552" t="s">
        <v>75</v>
      </c>
      <c r="AW552" t="s">
        <v>87</v>
      </c>
      <c r="AX552" t="s">
        <v>70</v>
      </c>
      <c r="AY552">
        <v>131.41999999999999</v>
      </c>
      <c r="AZ552">
        <v>1426.85</v>
      </c>
      <c r="BA552">
        <v>7825</v>
      </c>
      <c r="BB552">
        <v>23475</v>
      </c>
      <c r="BC552" t="s">
        <v>88</v>
      </c>
      <c r="BD552">
        <v>105.73</v>
      </c>
      <c r="BE552">
        <v>1186.24</v>
      </c>
      <c r="BF552">
        <v>12563</v>
      </c>
      <c r="BG552">
        <v>20100</v>
      </c>
      <c r="BH552" t="s">
        <v>88</v>
      </c>
      <c r="BI552">
        <v>112.69</v>
      </c>
      <c r="BJ552">
        <v>1224.75</v>
      </c>
      <c r="BK552">
        <v>8100</v>
      </c>
      <c r="BL552">
        <v>21300</v>
      </c>
      <c r="BM552" t="s">
        <v>88</v>
      </c>
    </row>
    <row r="553" spans="1:65" x14ac:dyDescent="0.2">
      <c r="A553">
        <v>10552</v>
      </c>
      <c r="B553" t="s">
        <v>65</v>
      </c>
      <c r="C553" s="1">
        <v>45356</v>
      </c>
      <c r="D553" t="s">
        <v>70</v>
      </c>
      <c r="E553">
        <v>2017</v>
      </c>
      <c r="F553" t="s">
        <v>757</v>
      </c>
      <c r="G553" t="s">
        <v>1915</v>
      </c>
      <c r="H553" t="s">
        <v>332</v>
      </c>
      <c r="I553" t="s">
        <v>70</v>
      </c>
      <c r="J553" t="s">
        <v>92</v>
      </c>
      <c r="K553" t="s">
        <v>72</v>
      </c>
      <c r="L553">
        <v>1597</v>
      </c>
      <c r="M553" t="s">
        <v>188</v>
      </c>
      <c r="N553" t="s">
        <v>93</v>
      </c>
      <c r="O553" t="s">
        <v>75</v>
      </c>
      <c r="P553" t="s">
        <v>76</v>
      </c>
      <c r="Q553" t="s">
        <v>77</v>
      </c>
      <c r="R553" t="s">
        <v>75</v>
      </c>
      <c r="S553" t="s">
        <v>70</v>
      </c>
      <c r="T553" t="s">
        <v>1916</v>
      </c>
      <c r="U553" t="s">
        <v>1917</v>
      </c>
      <c r="V553" t="s">
        <v>194</v>
      </c>
      <c r="W553" t="s">
        <v>1918</v>
      </c>
      <c r="X553">
        <v>4320</v>
      </c>
      <c r="Y553" t="s">
        <v>105</v>
      </c>
      <c r="Z553">
        <v>47</v>
      </c>
      <c r="AA553" s="1">
        <v>28149</v>
      </c>
      <c r="AB553" t="s">
        <v>97</v>
      </c>
      <c r="AC553" t="s">
        <v>77</v>
      </c>
      <c r="AD553" t="s">
        <v>70</v>
      </c>
      <c r="AE553">
        <v>4</v>
      </c>
      <c r="AF553">
        <v>16</v>
      </c>
      <c r="AG553" t="s">
        <v>124</v>
      </c>
      <c r="AH553" t="s">
        <v>85</v>
      </c>
      <c r="AI553">
        <v>0</v>
      </c>
      <c r="AJ553" t="s">
        <v>75</v>
      </c>
      <c r="AK553" t="s">
        <v>75</v>
      </c>
      <c r="AL553" t="s">
        <v>75</v>
      </c>
      <c r="AM553" t="s">
        <v>70</v>
      </c>
      <c r="AN553" t="s">
        <v>86</v>
      </c>
      <c r="AO553" t="s">
        <v>70</v>
      </c>
      <c r="AP553" t="s">
        <v>75</v>
      </c>
      <c r="AQ553" t="s">
        <v>75</v>
      </c>
      <c r="AR553" t="s">
        <v>77</v>
      </c>
      <c r="AS553">
        <v>20580</v>
      </c>
      <c r="AT553">
        <v>500</v>
      </c>
      <c r="AU553" t="s">
        <v>75</v>
      </c>
      <c r="AV553" t="s">
        <v>75</v>
      </c>
      <c r="AW553" t="s">
        <v>87</v>
      </c>
      <c r="AX553" t="s">
        <v>70</v>
      </c>
      <c r="AY553">
        <v>79.12</v>
      </c>
      <c r="AZ553">
        <v>859.44</v>
      </c>
      <c r="BA553">
        <v>8575</v>
      </c>
      <c r="BB553">
        <v>25725</v>
      </c>
      <c r="BC553" t="s">
        <v>98</v>
      </c>
      <c r="BD553">
        <v>90.04</v>
      </c>
      <c r="BE553">
        <v>1010.17</v>
      </c>
      <c r="BF553">
        <v>12863</v>
      </c>
      <c r="BG553">
        <v>20580</v>
      </c>
      <c r="BH553" t="s">
        <v>88</v>
      </c>
      <c r="BI553">
        <v>69.67</v>
      </c>
      <c r="BJ553">
        <v>755.38</v>
      </c>
      <c r="BK553">
        <v>8600</v>
      </c>
      <c r="BL553">
        <v>22500</v>
      </c>
      <c r="BM553" t="s">
        <v>88</v>
      </c>
    </row>
    <row r="554" spans="1:65" x14ac:dyDescent="0.2">
      <c r="A554">
        <v>10553</v>
      </c>
      <c r="B554" t="s">
        <v>65</v>
      </c>
      <c r="C554" s="1">
        <v>45356</v>
      </c>
      <c r="D554" t="s">
        <v>1919</v>
      </c>
      <c r="E554">
        <v>2007</v>
      </c>
      <c r="F554" t="s">
        <v>89</v>
      </c>
      <c r="G554" t="s">
        <v>988</v>
      </c>
      <c r="H554" t="s">
        <v>70</v>
      </c>
      <c r="I554" t="s">
        <v>70</v>
      </c>
      <c r="J554" t="s">
        <v>100</v>
      </c>
      <c r="K554" t="s">
        <v>72</v>
      </c>
      <c r="L554">
        <v>1290</v>
      </c>
      <c r="M554" t="s">
        <v>228</v>
      </c>
      <c r="N554" t="s">
        <v>74</v>
      </c>
      <c r="O554" t="s">
        <v>75</v>
      </c>
      <c r="P554" t="s">
        <v>76</v>
      </c>
      <c r="Q554" t="s">
        <v>77</v>
      </c>
      <c r="R554" t="s">
        <v>75</v>
      </c>
      <c r="S554">
        <v>33</v>
      </c>
      <c r="T554">
        <v>340</v>
      </c>
      <c r="U554" t="s">
        <v>1920</v>
      </c>
      <c r="V554" t="s">
        <v>103</v>
      </c>
      <c r="W554" t="s">
        <v>1576</v>
      </c>
      <c r="X554">
        <v>930</v>
      </c>
      <c r="Y554" t="s">
        <v>116</v>
      </c>
      <c r="Z554">
        <v>58</v>
      </c>
      <c r="AA554" s="1">
        <v>24131</v>
      </c>
      <c r="AB554" t="s">
        <v>97</v>
      </c>
      <c r="AC554" t="s">
        <v>77</v>
      </c>
      <c r="AD554" t="s">
        <v>70</v>
      </c>
      <c r="AE554">
        <v>4</v>
      </c>
      <c r="AF554">
        <v>16</v>
      </c>
      <c r="AG554" t="s">
        <v>124</v>
      </c>
      <c r="AH554" t="s">
        <v>85</v>
      </c>
      <c r="AI554">
        <v>0</v>
      </c>
      <c r="AJ554" t="s">
        <v>75</v>
      </c>
      <c r="AK554" t="s">
        <v>75</v>
      </c>
      <c r="AL554" t="s">
        <v>75</v>
      </c>
      <c r="AM554" t="s">
        <v>70</v>
      </c>
      <c r="AN554" t="s">
        <v>86</v>
      </c>
      <c r="AO554" t="s">
        <v>70</v>
      </c>
      <c r="AP554" t="s">
        <v>75</v>
      </c>
      <c r="AQ554" t="s">
        <v>75</v>
      </c>
      <c r="AR554" t="s">
        <v>77</v>
      </c>
      <c r="AS554">
        <v>7200</v>
      </c>
      <c r="AT554">
        <v>500</v>
      </c>
      <c r="AU554" t="s">
        <v>75</v>
      </c>
      <c r="AV554" t="s">
        <v>75</v>
      </c>
      <c r="AW554" t="s">
        <v>87</v>
      </c>
      <c r="AX554" t="s">
        <v>70</v>
      </c>
      <c r="AY554">
        <v>57.51</v>
      </c>
      <c r="AZ554">
        <v>624.91999999999996</v>
      </c>
      <c r="BA554">
        <v>1</v>
      </c>
      <c r="BB554">
        <v>9250</v>
      </c>
      <c r="BC554" t="s">
        <v>98</v>
      </c>
      <c r="BD554">
        <v>53.66</v>
      </c>
      <c r="BE554">
        <v>602.26</v>
      </c>
      <c r="BF554">
        <v>4500</v>
      </c>
      <c r="BG554">
        <v>7200</v>
      </c>
      <c r="BH554" t="s">
        <v>98</v>
      </c>
      <c r="BI554">
        <v>73.38</v>
      </c>
      <c r="BJ554">
        <v>795.89</v>
      </c>
      <c r="BK554">
        <v>3000</v>
      </c>
      <c r="BL554">
        <v>8050</v>
      </c>
      <c r="BM554" t="s">
        <v>98</v>
      </c>
    </row>
    <row r="555" spans="1:65" hidden="1" x14ac:dyDescent="0.2">
      <c r="A555">
        <v>10554</v>
      </c>
      <c r="B555" t="s">
        <v>65</v>
      </c>
      <c r="C555" s="1">
        <v>45356</v>
      </c>
      <c r="D555" t="s">
        <v>1921</v>
      </c>
      <c r="E555">
        <v>1997</v>
      </c>
      <c r="F555" t="s">
        <v>67</v>
      </c>
      <c r="G555" t="s">
        <v>502</v>
      </c>
      <c r="H555" t="s">
        <v>70</v>
      </c>
      <c r="I555" t="s">
        <v>70</v>
      </c>
      <c r="J555" t="s">
        <v>92</v>
      </c>
      <c r="K555" t="s">
        <v>72</v>
      </c>
      <c r="L555">
        <v>1998</v>
      </c>
      <c r="M555" t="s">
        <v>352</v>
      </c>
      <c r="N555" t="s">
        <v>74</v>
      </c>
      <c r="O555" t="s">
        <v>75</v>
      </c>
      <c r="P555" t="s">
        <v>76</v>
      </c>
      <c r="Q555" t="s">
        <v>77</v>
      </c>
      <c r="R555" t="s">
        <v>75</v>
      </c>
      <c r="S555" t="s">
        <v>70</v>
      </c>
      <c r="T555" t="s">
        <v>1922</v>
      </c>
      <c r="U555" t="s">
        <v>1923</v>
      </c>
      <c r="V555" t="s">
        <v>194</v>
      </c>
      <c r="W555" t="s">
        <v>1924</v>
      </c>
      <c r="X555">
        <v>7025</v>
      </c>
      <c r="Y555" t="s">
        <v>158</v>
      </c>
      <c r="Z555">
        <v>25</v>
      </c>
      <c r="AA555" s="1">
        <v>36184</v>
      </c>
      <c r="AB555" t="s">
        <v>254</v>
      </c>
      <c r="AC555" t="s">
        <v>77</v>
      </c>
      <c r="AD555" t="s">
        <v>70</v>
      </c>
      <c r="AE555">
        <v>4</v>
      </c>
      <c r="AF555">
        <v>16</v>
      </c>
      <c r="AG555" t="s">
        <v>84</v>
      </c>
      <c r="AH555" t="s">
        <v>85</v>
      </c>
      <c r="AI555">
        <v>0</v>
      </c>
      <c r="AJ555" t="s">
        <v>75</v>
      </c>
      <c r="AK555" t="s">
        <v>75</v>
      </c>
      <c r="AL555" t="s">
        <v>75</v>
      </c>
      <c r="AM555" t="s">
        <v>70</v>
      </c>
      <c r="AN555" t="s">
        <v>86</v>
      </c>
      <c r="AO555" t="s">
        <v>70</v>
      </c>
      <c r="AP555" t="s">
        <v>75</v>
      </c>
      <c r="AQ555" t="s">
        <v>75</v>
      </c>
      <c r="AR555" t="s">
        <v>77</v>
      </c>
      <c r="AS555">
        <v>3130</v>
      </c>
      <c r="AT555">
        <v>500</v>
      </c>
      <c r="AU555" t="s">
        <v>75</v>
      </c>
      <c r="AV555" t="s">
        <v>75</v>
      </c>
      <c r="AW555" t="s">
        <v>87</v>
      </c>
      <c r="AX555" t="s">
        <v>70</v>
      </c>
      <c r="AY555">
        <v>59.42</v>
      </c>
      <c r="AZ555">
        <v>645.62</v>
      </c>
      <c r="BA555">
        <v>1</v>
      </c>
      <c r="BB555">
        <v>6500</v>
      </c>
      <c r="BC555" t="s">
        <v>98</v>
      </c>
      <c r="BD555">
        <v>-1</v>
      </c>
      <c r="BE555">
        <v>-1</v>
      </c>
      <c r="BF555">
        <v>2175</v>
      </c>
      <c r="BG555">
        <v>3480</v>
      </c>
      <c r="BH555" t="s">
        <v>159</v>
      </c>
      <c r="BI555">
        <v>103.6</v>
      </c>
      <c r="BJ555">
        <v>1125.6099999999999</v>
      </c>
      <c r="BK555">
        <v>1450</v>
      </c>
      <c r="BL555">
        <v>3900</v>
      </c>
      <c r="BM555" t="s">
        <v>98</v>
      </c>
    </row>
    <row r="556" spans="1:65" hidden="1" x14ac:dyDescent="0.2">
      <c r="A556">
        <v>10555</v>
      </c>
      <c r="B556" t="s">
        <v>65</v>
      </c>
      <c r="C556" s="1">
        <v>45356</v>
      </c>
      <c r="D556" t="s">
        <v>1925</v>
      </c>
      <c r="E556">
        <v>2008</v>
      </c>
      <c r="F556" t="s">
        <v>541</v>
      </c>
      <c r="G556" t="s">
        <v>1071</v>
      </c>
      <c r="H556" t="s">
        <v>70</v>
      </c>
      <c r="I556" t="s">
        <v>1072</v>
      </c>
      <c r="J556" t="s">
        <v>100</v>
      </c>
      <c r="K556" t="s">
        <v>72</v>
      </c>
      <c r="L556">
        <v>1599</v>
      </c>
      <c r="M556" t="s">
        <v>73</v>
      </c>
      <c r="N556" t="s">
        <v>93</v>
      </c>
      <c r="O556" t="s">
        <v>75</v>
      </c>
      <c r="P556" t="s">
        <v>76</v>
      </c>
      <c r="Q556" t="s">
        <v>77</v>
      </c>
      <c r="R556" t="s">
        <v>75</v>
      </c>
      <c r="S556">
        <v>23</v>
      </c>
      <c r="T556">
        <v>685</v>
      </c>
      <c r="U556" t="s">
        <v>1926</v>
      </c>
      <c r="V556" t="s">
        <v>80</v>
      </c>
      <c r="W556" t="s">
        <v>1927</v>
      </c>
      <c r="X556">
        <v>5510</v>
      </c>
      <c r="Y556" t="s">
        <v>623</v>
      </c>
      <c r="Z556">
        <v>79</v>
      </c>
      <c r="AA556" s="1">
        <v>16461</v>
      </c>
      <c r="AB556" t="s">
        <v>97</v>
      </c>
      <c r="AC556" t="s">
        <v>77</v>
      </c>
      <c r="AD556" t="s">
        <v>70</v>
      </c>
      <c r="AE556">
        <v>4</v>
      </c>
      <c r="AF556">
        <v>16</v>
      </c>
      <c r="AG556" t="s">
        <v>84</v>
      </c>
      <c r="AH556" t="s">
        <v>85</v>
      </c>
      <c r="AI556">
        <v>0</v>
      </c>
      <c r="AJ556" t="s">
        <v>75</v>
      </c>
      <c r="AK556" t="s">
        <v>75</v>
      </c>
      <c r="AL556" t="s">
        <v>75</v>
      </c>
      <c r="AM556" t="s">
        <v>70</v>
      </c>
      <c r="AN556" t="s">
        <v>86</v>
      </c>
      <c r="AO556" t="s">
        <v>70</v>
      </c>
      <c r="AP556" t="s">
        <v>75</v>
      </c>
      <c r="AQ556" t="s">
        <v>75</v>
      </c>
      <c r="AR556" t="s">
        <v>77</v>
      </c>
      <c r="AS556">
        <v>6950</v>
      </c>
      <c r="AT556">
        <v>500</v>
      </c>
      <c r="AU556" t="s">
        <v>75</v>
      </c>
      <c r="AV556" t="s">
        <v>75</v>
      </c>
      <c r="AW556" t="s">
        <v>87</v>
      </c>
      <c r="AX556" t="s">
        <v>70</v>
      </c>
      <c r="AY556">
        <v>62.7</v>
      </c>
      <c r="AZ556">
        <v>681.27</v>
      </c>
      <c r="BA556">
        <v>1</v>
      </c>
      <c r="BB556">
        <v>9350</v>
      </c>
      <c r="BC556" t="s">
        <v>88</v>
      </c>
      <c r="BD556">
        <v>49.91</v>
      </c>
      <c r="BE556">
        <v>560.23</v>
      </c>
      <c r="BF556">
        <v>4538</v>
      </c>
      <c r="BG556">
        <v>7260</v>
      </c>
      <c r="BH556" t="s">
        <v>88</v>
      </c>
      <c r="BI556">
        <v>-1</v>
      </c>
      <c r="BJ556">
        <v>-1</v>
      </c>
      <c r="BK556">
        <v>-1</v>
      </c>
      <c r="BL556">
        <v>-1</v>
      </c>
      <c r="BM556" t="s">
        <v>159</v>
      </c>
    </row>
    <row r="557" spans="1:65" x14ac:dyDescent="0.2">
      <c r="A557">
        <v>10556</v>
      </c>
      <c r="B557" t="s">
        <v>65</v>
      </c>
      <c r="C557" s="1">
        <v>45356</v>
      </c>
      <c r="D557" t="s">
        <v>70</v>
      </c>
      <c r="E557">
        <v>2010</v>
      </c>
      <c r="F557" t="s">
        <v>89</v>
      </c>
      <c r="G557" t="s">
        <v>356</v>
      </c>
      <c r="H557" t="s">
        <v>70</v>
      </c>
      <c r="I557" t="s">
        <v>70</v>
      </c>
      <c r="J557" t="s">
        <v>100</v>
      </c>
      <c r="K557" t="s">
        <v>72</v>
      </c>
      <c r="L557">
        <v>1496</v>
      </c>
      <c r="M557" t="s">
        <v>228</v>
      </c>
      <c r="N557" t="s">
        <v>74</v>
      </c>
      <c r="O557" t="s">
        <v>75</v>
      </c>
      <c r="P557" t="s">
        <v>76</v>
      </c>
      <c r="Q557" t="s">
        <v>77</v>
      </c>
      <c r="R557" t="s">
        <v>75</v>
      </c>
      <c r="S557" t="s">
        <v>70</v>
      </c>
      <c r="T557">
        <v>1</v>
      </c>
      <c r="U557" t="s">
        <v>1928</v>
      </c>
      <c r="V557" t="s">
        <v>785</v>
      </c>
      <c r="W557" t="s">
        <v>1573</v>
      </c>
      <c r="X557">
        <v>2019</v>
      </c>
      <c r="Y557" t="s">
        <v>116</v>
      </c>
      <c r="Z557">
        <v>34</v>
      </c>
      <c r="AA557" s="1">
        <v>32897</v>
      </c>
      <c r="AB557" t="s">
        <v>97</v>
      </c>
      <c r="AC557" t="s">
        <v>77</v>
      </c>
      <c r="AD557" t="s">
        <v>70</v>
      </c>
      <c r="AE557">
        <v>4</v>
      </c>
      <c r="AF557">
        <v>16</v>
      </c>
      <c r="AG557" t="s">
        <v>84</v>
      </c>
      <c r="AH557" t="s">
        <v>85</v>
      </c>
      <c r="AI557">
        <v>0</v>
      </c>
      <c r="AJ557" t="s">
        <v>75</v>
      </c>
      <c r="AK557" t="s">
        <v>75</v>
      </c>
      <c r="AL557" t="s">
        <v>75</v>
      </c>
      <c r="AM557" t="s">
        <v>70</v>
      </c>
      <c r="AN557" t="s">
        <v>86</v>
      </c>
      <c r="AO557" t="s">
        <v>70</v>
      </c>
      <c r="AP557" t="s">
        <v>75</v>
      </c>
      <c r="AQ557" t="s">
        <v>75</v>
      </c>
      <c r="AR557" t="s">
        <v>77</v>
      </c>
      <c r="AS557">
        <v>12600</v>
      </c>
      <c r="AT557">
        <v>500</v>
      </c>
      <c r="AU557" t="s">
        <v>75</v>
      </c>
      <c r="AV557" t="s">
        <v>75</v>
      </c>
      <c r="AW557" t="s">
        <v>87</v>
      </c>
      <c r="AX557" t="s">
        <v>70</v>
      </c>
      <c r="AY557">
        <v>106.49</v>
      </c>
      <c r="AZ557">
        <v>1156.3699999999999</v>
      </c>
      <c r="BA557">
        <v>3750</v>
      </c>
      <c r="BB557">
        <v>13750</v>
      </c>
      <c r="BC557" t="s">
        <v>88</v>
      </c>
      <c r="BD557">
        <v>102.38</v>
      </c>
      <c r="BE557">
        <v>1148.6199999999999</v>
      </c>
      <c r="BF557">
        <v>7875</v>
      </c>
      <c r="BG557">
        <v>12600</v>
      </c>
      <c r="BH557" t="s">
        <v>88</v>
      </c>
      <c r="BI557">
        <v>130.63999999999999</v>
      </c>
      <c r="BJ557">
        <v>1420.49</v>
      </c>
      <c r="BK557">
        <v>5250</v>
      </c>
      <c r="BL557">
        <v>13950</v>
      </c>
      <c r="BM557" t="s">
        <v>88</v>
      </c>
    </row>
    <row r="558" spans="1:65" x14ac:dyDescent="0.2">
      <c r="A558">
        <v>10557</v>
      </c>
      <c r="B558" t="s">
        <v>65</v>
      </c>
      <c r="C558" s="1">
        <v>45356</v>
      </c>
      <c r="D558" t="s">
        <v>70</v>
      </c>
      <c r="E558">
        <v>2015</v>
      </c>
      <c r="F558" t="s">
        <v>269</v>
      </c>
      <c r="G558" t="s">
        <v>585</v>
      </c>
      <c r="H558" t="s">
        <v>586</v>
      </c>
      <c r="I558" t="s">
        <v>70</v>
      </c>
      <c r="J558" t="s">
        <v>100</v>
      </c>
      <c r="K558" t="s">
        <v>133</v>
      </c>
      <c r="L558">
        <v>1997</v>
      </c>
      <c r="M558" t="s">
        <v>155</v>
      </c>
      <c r="N558" t="s">
        <v>207</v>
      </c>
      <c r="O558" t="s">
        <v>75</v>
      </c>
      <c r="P558" t="s">
        <v>76</v>
      </c>
      <c r="Q558" t="s">
        <v>77</v>
      </c>
      <c r="R558" t="s">
        <v>75</v>
      </c>
      <c r="S558" t="s">
        <v>70</v>
      </c>
      <c r="T558">
        <v>3</v>
      </c>
      <c r="U558" t="s">
        <v>1929</v>
      </c>
      <c r="V558" t="s">
        <v>103</v>
      </c>
      <c r="W558" t="s">
        <v>1930</v>
      </c>
      <c r="X558">
        <v>604</v>
      </c>
      <c r="Y558" t="s">
        <v>116</v>
      </c>
      <c r="Z558">
        <v>50</v>
      </c>
      <c r="AA558" s="1">
        <v>27053</v>
      </c>
      <c r="AB558" t="s">
        <v>97</v>
      </c>
      <c r="AC558" t="s">
        <v>77</v>
      </c>
      <c r="AD558" t="s">
        <v>70</v>
      </c>
      <c r="AE558">
        <v>4</v>
      </c>
      <c r="AF558">
        <v>16</v>
      </c>
      <c r="AG558" t="s">
        <v>124</v>
      </c>
      <c r="AH558" t="s">
        <v>85</v>
      </c>
      <c r="AI558">
        <v>1</v>
      </c>
      <c r="AJ558" t="s">
        <v>77</v>
      </c>
      <c r="AK558" t="s">
        <v>77</v>
      </c>
      <c r="AL558" t="s">
        <v>77</v>
      </c>
      <c r="AM558">
        <v>13</v>
      </c>
      <c r="AN558" s="1">
        <v>44926</v>
      </c>
      <c r="AO558" t="s">
        <v>117</v>
      </c>
      <c r="AP558" t="s">
        <v>75</v>
      </c>
      <c r="AQ558" t="s">
        <v>75</v>
      </c>
      <c r="AR558" t="s">
        <v>77</v>
      </c>
      <c r="AS558">
        <v>15840</v>
      </c>
      <c r="AT558">
        <v>500</v>
      </c>
      <c r="AU558" t="s">
        <v>75</v>
      </c>
      <c r="AV558" t="s">
        <v>75</v>
      </c>
      <c r="AW558" t="s">
        <v>87</v>
      </c>
      <c r="AX558" t="s">
        <v>70</v>
      </c>
      <c r="AY558">
        <v>116.56</v>
      </c>
      <c r="AZ558">
        <v>1265.67</v>
      </c>
      <c r="BA558">
        <v>6600</v>
      </c>
      <c r="BB558">
        <v>19800</v>
      </c>
      <c r="BC558" t="s">
        <v>88</v>
      </c>
      <c r="BD558">
        <v>94.48</v>
      </c>
      <c r="BE558">
        <v>1060.05</v>
      </c>
      <c r="BF558">
        <v>9900</v>
      </c>
      <c r="BG558">
        <v>15840</v>
      </c>
      <c r="BH558" t="s">
        <v>88</v>
      </c>
      <c r="BI558">
        <v>127.12</v>
      </c>
      <c r="BJ558">
        <v>1382.14</v>
      </c>
      <c r="BK558">
        <v>7300</v>
      </c>
      <c r="BL558">
        <v>19250</v>
      </c>
      <c r="BM558" t="s">
        <v>88</v>
      </c>
    </row>
    <row r="559" spans="1:65" x14ac:dyDescent="0.2">
      <c r="A559">
        <v>10558</v>
      </c>
      <c r="B559" t="s">
        <v>65</v>
      </c>
      <c r="C559" s="1">
        <v>45356</v>
      </c>
      <c r="D559" t="s">
        <v>1931</v>
      </c>
      <c r="E559">
        <v>2016</v>
      </c>
      <c r="F559" t="s">
        <v>269</v>
      </c>
      <c r="G559" t="s">
        <v>1932</v>
      </c>
      <c r="H559" t="s">
        <v>586</v>
      </c>
      <c r="I559" t="s">
        <v>70</v>
      </c>
      <c r="J559" t="s">
        <v>111</v>
      </c>
      <c r="K559" t="s">
        <v>133</v>
      </c>
      <c r="L559">
        <v>2198</v>
      </c>
      <c r="M559" t="s">
        <v>163</v>
      </c>
      <c r="N559" t="s">
        <v>207</v>
      </c>
      <c r="O559" t="s">
        <v>75</v>
      </c>
      <c r="P559" t="s">
        <v>76</v>
      </c>
      <c r="Q559" t="s">
        <v>77</v>
      </c>
      <c r="R559" t="s">
        <v>75</v>
      </c>
      <c r="S559" t="s">
        <v>70</v>
      </c>
      <c r="T559">
        <v>85</v>
      </c>
      <c r="U559" t="s">
        <v>1858</v>
      </c>
      <c r="V559" t="s">
        <v>95</v>
      </c>
      <c r="W559" t="s">
        <v>444</v>
      </c>
      <c r="X559">
        <v>2102</v>
      </c>
      <c r="Y559" t="s">
        <v>116</v>
      </c>
      <c r="Z559">
        <v>33</v>
      </c>
      <c r="AA559" s="1">
        <v>33262</v>
      </c>
      <c r="AB559" t="s">
        <v>97</v>
      </c>
      <c r="AC559" t="s">
        <v>77</v>
      </c>
      <c r="AD559" t="s">
        <v>70</v>
      </c>
      <c r="AE559">
        <v>4</v>
      </c>
      <c r="AF559">
        <v>16</v>
      </c>
      <c r="AG559" t="s">
        <v>84</v>
      </c>
      <c r="AH559" t="s">
        <v>85</v>
      </c>
      <c r="AI559">
        <v>0</v>
      </c>
      <c r="AJ559" t="s">
        <v>75</v>
      </c>
      <c r="AK559" t="s">
        <v>75</v>
      </c>
      <c r="AL559" t="s">
        <v>75</v>
      </c>
      <c r="AM559" t="s">
        <v>70</v>
      </c>
      <c r="AN559" t="s">
        <v>86</v>
      </c>
      <c r="AO559" t="s">
        <v>70</v>
      </c>
      <c r="AP559" t="s">
        <v>75</v>
      </c>
      <c r="AQ559" t="s">
        <v>75</v>
      </c>
      <c r="AR559" t="s">
        <v>77</v>
      </c>
      <c r="AS559">
        <v>39600</v>
      </c>
      <c r="AT559">
        <v>500</v>
      </c>
      <c r="AU559" t="s">
        <v>75</v>
      </c>
      <c r="AV559" t="s">
        <v>75</v>
      </c>
      <c r="AW559" t="s">
        <v>87</v>
      </c>
      <c r="AX559" t="s">
        <v>70</v>
      </c>
      <c r="AY559">
        <v>156.99</v>
      </c>
      <c r="AZ559">
        <v>1704.32</v>
      </c>
      <c r="BA559">
        <v>16500</v>
      </c>
      <c r="BB559">
        <v>49500</v>
      </c>
      <c r="BC559" t="s">
        <v>88</v>
      </c>
      <c r="BD559">
        <v>128.6</v>
      </c>
      <c r="BE559">
        <v>1442.66</v>
      </c>
      <c r="BF559">
        <v>24750</v>
      </c>
      <c r="BG559">
        <v>39600</v>
      </c>
      <c r="BH559" t="s">
        <v>88</v>
      </c>
      <c r="BI559">
        <v>172.98</v>
      </c>
      <c r="BJ559">
        <v>1882.47</v>
      </c>
      <c r="BK559">
        <v>16500</v>
      </c>
      <c r="BL559">
        <v>42900</v>
      </c>
      <c r="BM559" t="s">
        <v>88</v>
      </c>
    </row>
    <row r="560" spans="1:65" x14ac:dyDescent="0.2">
      <c r="A560">
        <v>10559</v>
      </c>
      <c r="B560" t="s">
        <v>65</v>
      </c>
      <c r="C560" s="1">
        <v>45356</v>
      </c>
      <c r="D560" t="s">
        <v>1933</v>
      </c>
      <c r="E560">
        <v>2010</v>
      </c>
      <c r="F560" t="s">
        <v>89</v>
      </c>
      <c r="G560" t="s">
        <v>356</v>
      </c>
      <c r="H560" t="s">
        <v>70</v>
      </c>
      <c r="I560" t="s">
        <v>357</v>
      </c>
      <c r="J560" t="s">
        <v>100</v>
      </c>
      <c r="K560" t="s">
        <v>72</v>
      </c>
      <c r="L560">
        <v>1798</v>
      </c>
      <c r="M560" t="s">
        <v>228</v>
      </c>
      <c r="N560" t="s">
        <v>164</v>
      </c>
      <c r="O560" t="s">
        <v>75</v>
      </c>
      <c r="P560" t="s">
        <v>76</v>
      </c>
      <c r="Q560" t="s">
        <v>77</v>
      </c>
      <c r="R560" t="s">
        <v>75</v>
      </c>
      <c r="S560" t="s">
        <v>70</v>
      </c>
      <c r="T560" t="s">
        <v>1934</v>
      </c>
      <c r="U560" t="s">
        <v>1935</v>
      </c>
      <c r="V560" t="s">
        <v>194</v>
      </c>
      <c r="W560" t="s">
        <v>1311</v>
      </c>
      <c r="X560">
        <v>2102</v>
      </c>
      <c r="Y560" t="s">
        <v>116</v>
      </c>
      <c r="Z560">
        <v>26</v>
      </c>
      <c r="AA560" s="1">
        <v>35819</v>
      </c>
      <c r="AB560" t="s">
        <v>97</v>
      </c>
      <c r="AC560" t="s">
        <v>77</v>
      </c>
      <c r="AD560" t="s">
        <v>70</v>
      </c>
      <c r="AE560">
        <v>4</v>
      </c>
      <c r="AF560">
        <v>16</v>
      </c>
      <c r="AG560" t="s">
        <v>124</v>
      </c>
      <c r="AH560" t="s">
        <v>148</v>
      </c>
      <c r="AI560">
        <v>0</v>
      </c>
      <c r="AJ560" t="s">
        <v>75</v>
      </c>
      <c r="AK560" t="s">
        <v>75</v>
      </c>
      <c r="AL560" t="s">
        <v>75</v>
      </c>
      <c r="AM560" t="s">
        <v>70</v>
      </c>
      <c r="AN560" t="s">
        <v>86</v>
      </c>
      <c r="AO560" t="s">
        <v>70</v>
      </c>
      <c r="AP560" t="s">
        <v>75</v>
      </c>
      <c r="AQ560" t="s">
        <v>75</v>
      </c>
      <c r="AR560" t="s">
        <v>77</v>
      </c>
      <c r="AS560">
        <v>14460</v>
      </c>
      <c r="AT560">
        <v>500</v>
      </c>
      <c r="AU560" t="s">
        <v>75</v>
      </c>
      <c r="AV560" t="s">
        <v>75</v>
      </c>
      <c r="AW560" t="s">
        <v>87</v>
      </c>
      <c r="AX560" t="s">
        <v>70</v>
      </c>
      <c r="AY560">
        <v>176.23</v>
      </c>
      <c r="AZ560">
        <v>1912.98</v>
      </c>
      <c r="BA560">
        <v>5050</v>
      </c>
      <c r="BB560">
        <v>15150</v>
      </c>
      <c r="BC560" t="s">
        <v>88</v>
      </c>
      <c r="BD560">
        <v>125.4</v>
      </c>
      <c r="BE560">
        <v>1406.75</v>
      </c>
      <c r="BF560">
        <v>9038</v>
      </c>
      <c r="BG560">
        <v>14460</v>
      </c>
      <c r="BH560" t="s">
        <v>88</v>
      </c>
      <c r="BI560">
        <v>260.60000000000002</v>
      </c>
      <c r="BJ560">
        <v>2838.06</v>
      </c>
      <c r="BK560">
        <v>6000</v>
      </c>
      <c r="BL560">
        <v>15950</v>
      </c>
      <c r="BM560" t="s">
        <v>88</v>
      </c>
    </row>
    <row r="561" spans="1:65" x14ac:dyDescent="0.2">
      <c r="A561">
        <v>10560</v>
      </c>
      <c r="B561" t="s">
        <v>65</v>
      </c>
      <c r="C561" s="1">
        <v>45356</v>
      </c>
      <c r="D561" t="s">
        <v>70</v>
      </c>
      <c r="E561">
        <v>2006</v>
      </c>
      <c r="F561" t="s">
        <v>541</v>
      </c>
      <c r="G561" t="s">
        <v>547</v>
      </c>
      <c r="H561" t="s">
        <v>1936</v>
      </c>
      <c r="I561" t="s">
        <v>70</v>
      </c>
      <c r="J561" t="s">
        <v>92</v>
      </c>
      <c r="K561" t="s">
        <v>133</v>
      </c>
      <c r="L561">
        <v>2200</v>
      </c>
      <c r="M561" t="s">
        <v>144</v>
      </c>
      <c r="N561" t="s">
        <v>207</v>
      </c>
      <c r="O561" t="s">
        <v>75</v>
      </c>
      <c r="P561" t="s">
        <v>76</v>
      </c>
      <c r="Q561" t="s">
        <v>77</v>
      </c>
      <c r="R561" t="s">
        <v>75</v>
      </c>
      <c r="S561" t="s">
        <v>70</v>
      </c>
      <c r="T561">
        <v>26</v>
      </c>
      <c r="U561" t="s">
        <v>1937</v>
      </c>
      <c r="V561" t="s">
        <v>1938</v>
      </c>
      <c r="W561" t="s">
        <v>1939</v>
      </c>
      <c r="X561">
        <v>4710</v>
      </c>
      <c r="Y561" t="s">
        <v>623</v>
      </c>
      <c r="Z561">
        <v>40</v>
      </c>
      <c r="AA561" s="1">
        <v>30705</v>
      </c>
      <c r="AB561" t="s">
        <v>97</v>
      </c>
      <c r="AC561" t="s">
        <v>77</v>
      </c>
      <c r="AD561" t="s">
        <v>70</v>
      </c>
      <c r="AE561">
        <v>4</v>
      </c>
      <c r="AF561">
        <v>16</v>
      </c>
      <c r="AG561" t="s">
        <v>124</v>
      </c>
      <c r="AH561" t="s">
        <v>85</v>
      </c>
      <c r="AI561">
        <v>0</v>
      </c>
      <c r="AJ561" t="s">
        <v>75</v>
      </c>
      <c r="AK561" t="s">
        <v>75</v>
      </c>
      <c r="AL561" t="s">
        <v>75</v>
      </c>
      <c r="AM561" t="s">
        <v>70</v>
      </c>
      <c r="AN561" t="s">
        <v>86</v>
      </c>
      <c r="AO561" t="s">
        <v>70</v>
      </c>
      <c r="AP561" t="s">
        <v>75</v>
      </c>
      <c r="AQ561" t="s">
        <v>75</v>
      </c>
      <c r="AR561" t="s">
        <v>77</v>
      </c>
      <c r="AS561">
        <v>6600</v>
      </c>
      <c r="AT561">
        <v>500</v>
      </c>
      <c r="AU561" t="s">
        <v>75</v>
      </c>
      <c r="AV561" t="s">
        <v>75</v>
      </c>
      <c r="AW561" t="s">
        <v>87</v>
      </c>
      <c r="AX561" t="s">
        <v>70</v>
      </c>
      <c r="AY561">
        <v>65.7</v>
      </c>
      <c r="AZ561">
        <v>713.78</v>
      </c>
      <c r="BA561">
        <v>1</v>
      </c>
      <c r="BB561">
        <v>8800</v>
      </c>
      <c r="BC561" t="s">
        <v>98</v>
      </c>
      <c r="BD561">
        <v>58.26</v>
      </c>
      <c r="BE561">
        <v>653.88</v>
      </c>
      <c r="BF561">
        <v>4125</v>
      </c>
      <c r="BG561">
        <v>6600</v>
      </c>
      <c r="BH561" t="s">
        <v>88</v>
      </c>
      <c r="BI561">
        <v>88.11</v>
      </c>
      <c r="BJ561">
        <v>956.58</v>
      </c>
      <c r="BK561">
        <v>2750</v>
      </c>
      <c r="BL561">
        <v>7350</v>
      </c>
      <c r="BM561" t="s">
        <v>88</v>
      </c>
    </row>
    <row r="562" spans="1:65" x14ac:dyDescent="0.2">
      <c r="A562">
        <v>10561</v>
      </c>
      <c r="B562" t="s">
        <v>65</v>
      </c>
      <c r="C562" s="1">
        <v>45356</v>
      </c>
      <c r="D562" t="s">
        <v>1940</v>
      </c>
      <c r="E562">
        <v>2013</v>
      </c>
      <c r="F562" t="s">
        <v>118</v>
      </c>
      <c r="G562" t="s">
        <v>738</v>
      </c>
      <c r="H562" t="s">
        <v>473</v>
      </c>
      <c r="I562" t="s">
        <v>70</v>
      </c>
      <c r="J562" t="s">
        <v>92</v>
      </c>
      <c r="K562" t="s">
        <v>72</v>
      </c>
      <c r="L562">
        <v>1998</v>
      </c>
      <c r="M562" t="s">
        <v>245</v>
      </c>
      <c r="N562" t="s">
        <v>93</v>
      </c>
      <c r="O562" t="s">
        <v>75</v>
      </c>
      <c r="P562" t="s">
        <v>76</v>
      </c>
      <c r="Q562" t="s">
        <v>77</v>
      </c>
      <c r="R562" t="s">
        <v>75</v>
      </c>
      <c r="S562" t="s">
        <v>70</v>
      </c>
      <c r="T562" t="s">
        <v>1761</v>
      </c>
      <c r="U562" t="s">
        <v>383</v>
      </c>
      <c r="V562" t="s">
        <v>103</v>
      </c>
      <c r="W562" t="s">
        <v>1608</v>
      </c>
      <c r="X562">
        <v>618</v>
      </c>
      <c r="Y562" t="s">
        <v>116</v>
      </c>
      <c r="Z562">
        <v>31</v>
      </c>
      <c r="AA562" s="1">
        <v>33993</v>
      </c>
      <c r="AB562" t="s">
        <v>97</v>
      </c>
      <c r="AC562" t="s">
        <v>77</v>
      </c>
      <c r="AD562" t="s">
        <v>70</v>
      </c>
      <c r="AE562">
        <v>4</v>
      </c>
      <c r="AF562">
        <v>16</v>
      </c>
      <c r="AG562" t="s">
        <v>84</v>
      </c>
      <c r="AH562" t="s">
        <v>148</v>
      </c>
      <c r="AI562">
        <v>1</v>
      </c>
      <c r="AJ562" t="s">
        <v>77</v>
      </c>
      <c r="AK562" t="s">
        <v>77</v>
      </c>
      <c r="AL562" t="s">
        <v>77</v>
      </c>
      <c r="AM562">
        <v>13</v>
      </c>
      <c r="AN562" s="1">
        <v>44926</v>
      </c>
      <c r="AO562" t="s">
        <v>267</v>
      </c>
      <c r="AP562" t="s">
        <v>75</v>
      </c>
      <c r="AQ562" t="s">
        <v>75</v>
      </c>
      <c r="AR562" t="s">
        <v>77</v>
      </c>
      <c r="AS562">
        <v>21960</v>
      </c>
      <c r="AT562">
        <v>500</v>
      </c>
      <c r="AU562" t="s">
        <v>75</v>
      </c>
      <c r="AV562" t="s">
        <v>75</v>
      </c>
      <c r="AW562" t="s">
        <v>87</v>
      </c>
      <c r="AX562" t="s">
        <v>70</v>
      </c>
      <c r="AY562">
        <v>184.12</v>
      </c>
      <c r="AZ562">
        <v>1998.57</v>
      </c>
      <c r="BA562">
        <v>9150</v>
      </c>
      <c r="BB562">
        <v>27450</v>
      </c>
      <c r="BC562" t="s">
        <v>88</v>
      </c>
      <c r="BD562">
        <v>162.34</v>
      </c>
      <c r="BE562">
        <v>1821.06</v>
      </c>
      <c r="BF562">
        <v>13725</v>
      </c>
      <c r="BG562">
        <v>21960</v>
      </c>
      <c r="BH562" t="s">
        <v>88</v>
      </c>
      <c r="BI562">
        <v>156.12</v>
      </c>
      <c r="BJ562">
        <v>1698.45</v>
      </c>
      <c r="BK562">
        <v>9150</v>
      </c>
      <c r="BL562">
        <v>23950</v>
      </c>
      <c r="BM562" t="s">
        <v>88</v>
      </c>
    </row>
    <row r="563" spans="1:65" hidden="1" x14ac:dyDescent="0.2">
      <c r="A563">
        <v>10562</v>
      </c>
      <c r="B563" t="s">
        <v>65</v>
      </c>
      <c r="C563" s="1">
        <v>45356</v>
      </c>
      <c r="D563" t="s">
        <v>70</v>
      </c>
      <c r="E563">
        <v>2017</v>
      </c>
      <c r="F563" t="s">
        <v>197</v>
      </c>
      <c r="G563" t="s">
        <v>398</v>
      </c>
      <c r="H563" t="s">
        <v>70</v>
      </c>
      <c r="I563" t="s">
        <v>70</v>
      </c>
      <c r="J563" t="s">
        <v>153</v>
      </c>
      <c r="K563" t="s">
        <v>133</v>
      </c>
      <c r="L563">
        <v>1991</v>
      </c>
      <c r="M563" t="s">
        <v>516</v>
      </c>
      <c r="N563" t="s">
        <v>164</v>
      </c>
      <c r="O563" t="s">
        <v>75</v>
      </c>
      <c r="P563" t="s">
        <v>76</v>
      </c>
      <c r="Q563" t="s">
        <v>77</v>
      </c>
      <c r="R563" t="s">
        <v>75</v>
      </c>
      <c r="S563" t="s">
        <v>70</v>
      </c>
      <c r="T563">
        <v>6</v>
      </c>
      <c r="U563" t="s">
        <v>1941</v>
      </c>
      <c r="V563" t="s">
        <v>194</v>
      </c>
      <c r="W563" t="s">
        <v>1942</v>
      </c>
      <c r="X563">
        <v>184</v>
      </c>
      <c r="Y563" t="s">
        <v>138</v>
      </c>
      <c r="Z563">
        <v>55</v>
      </c>
      <c r="AA563" s="1">
        <v>25227</v>
      </c>
      <c r="AB563" t="s">
        <v>97</v>
      </c>
      <c r="AC563" t="s">
        <v>77</v>
      </c>
      <c r="AD563" t="s">
        <v>70</v>
      </c>
      <c r="AE563">
        <v>4</v>
      </c>
      <c r="AF563">
        <v>16</v>
      </c>
      <c r="AG563" t="s">
        <v>84</v>
      </c>
      <c r="AH563" t="s">
        <v>85</v>
      </c>
      <c r="AI563">
        <v>0</v>
      </c>
      <c r="AJ563" t="s">
        <v>75</v>
      </c>
      <c r="AK563" t="s">
        <v>75</v>
      </c>
      <c r="AL563" t="s">
        <v>75</v>
      </c>
      <c r="AM563" t="s">
        <v>70</v>
      </c>
      <c r="AN563" t="s">
        <v>86</v>
      </c>
      <c r="AO563" t="s">
        <v>70</v>
      </c>
      <c r="AP563" t="s">
        <v>75</v>
      </c>
      <c r="AQ563" t="s">
        <v>75</v>
      </c>
      <c r="AR563" t="s">
        <v>77</v>
      </c>
      <c r="AS563">
        <v>97900</v>
      </c>
      <c r="AT563">
        <v>500</v>
      </c>
      <c r="AU563" t="s">
        <v>75</v>
      </c>
      <c r="AV563" t="s">
        <v>75</v>
      </c>
      <c r="AW563" t="s">
        <v>87</v>
      </c>
      <c r="AX563" t="s">
        <v>70</v>
      </c>
      <c r="AY563">
        <v>-1</v>
      </c>
      <c r="AZ563">
        <v>-1</v>
      </c>
      <c r="BA563">
        <v>-1</v>
      </c>
      <c r="BB563">
        <v>-1</v>
      </c>
      <c r="BC563" t="s">
        <v>159</v>
      </c>
      <c r="BD563">
        <v>-1</v>
      </c>
      <c r="BE563">
        <v>-1</v>
      </c>
      <c r="BF563">
        <v>-1</v>
      </c>
      <c r="BG563">
        <v>-1</v>
      </c>
      <c r="BH563" t="s">
        <v>159</v>
      </c>
      <c r="BI563">
        <v>-1</v>
      </c>
      <c r="BJ563">
        <v>-1</v>
      </c>
      <c r="BK563">
        <v>-1</v>
      </c>
      <c r="BL563">
        <v>-1</v>
      </c>
      <c r="BM563" t="s">
        <v>159</v>
      </c>
    </row>
    <row r="564" spans="1:65" x14ac:dyDescent="0.2">
      <c r="A564">
        <v>10563</v>
      </c>
      <c r="B564" t="s">
        <v>65</v>
      </c>
      <c r="C564" s="1">
        <v>45356</v>
      </c>
      <c r="D564" t="s">
        <v>70</v>
      </c>
      <c r="E564">
        <v>1997</v>
      </c>
      <c r="F564" t="s">
        <v>541</v>
      </c>
      <c r="G564" t="s">
        <v>724</v>
      </c>
      <c r="H564" t="s">
        <v>251</v>
      </c>
      <c r="I564" t="s">
        <v>70</v>
      </c>
      <c r="J564" t="s">
        <v>100</v>
      </c>
      <c r="K564" t="s">
        <v>72</v>
      </c>
      <c r="L564">
        <v>1495</v>
      </c>
      <c r="M564" t="s">
        <v>73</v>
      </c>
      <c r="N564" t="s">
        <v>74</v>
      </c>
      <c r="O564" t="s">
        <v>75</v>
      </c>
      <c r="P564" t="s">
        <v>76</v>
      </c>
      <c r="Q564" t="s">
        <v>77</v>
      </c>
      <c r="R564" t="s">
        <v>75</v>
      </c>
      <c r="S564" t="s">
        <v>70</v>
      </c>
      <c r="T564">
        <v>55</v>
      </c>
      <c r="U564" t="s">
        <v>1943</v>
      </c>
      <c r="V564" t="s">
        <v>80</v>
      </c>
      <c r="W564" t="s">
        <v>1944</v>
      </c>
      <c r="X564">
        <v>5712</v>
      </c>
      <c r="Y564" t="s">
        <v>239</v>
      </c>
      <c r="Z564">
        <v>23</v>
      </c>
      <c r="AA564" s="1">
        <v>36915</v>
      </c>
      <c r="AB564" t="s">
        <v>254</v>
      </c>
      <c r="AC564" t="s">
        <v>77</v>
      </c>
      <c r="AD564" t="s">
        <v>70</v>
      </c>
      <c r="AE564">
        <v>4</v>
      </c>
      <c r="AF564">
        <v>16</v>
      </c>
      <c r="AG564" t="s">
        <v>84</v>
      </c>
      <c r="AH564" t="s">
        <v>85</v>
      </c>
      <c r="AI564">
        <v>1</v>
      </c>
      <c r="AJ564" t="s">
        <v>77</v>
      </c>
      <c r="AK564" t="s">
        <v>77</v>
      </c>
      <c r="AL564" t="s">
        <v>77</v>
      </c>
      <c r="AM564">
        <v>10</v>
      </c>
      <c r="AN564" s="1">
        <v>45016</v>
      </c>
      <c r="AO564" t="s">
        <v>106</v>
      </c>
      <c r="AP564" t="s">
        <v>75</v>
      </c>
      <c r="AQ564" t="s">
        <v>75</v>
      </c>
      <c r="AR564" t="s">
        <v>77</v>
      </c>
      <c r="AS564">
        <v>1688</v>
      </c>
      <c r="AT564">
        <v>500</v>
      </c>
      <c r="AU564" t="s">
        <v>75</v>
      </c>
      <c r="AV564" t="s">
        <v>75</v>
      </c>
      <c r="AW564" t="s">
        <v>87</v>
      </c>
      <c r="AX564" t="s">
        <v>70</v>
      </c>
      <c r="AY564">
        <v>59.52</v>
      </c>
      <c r="AZ564">
        <v>646.77</v>
      </c>
      <c r="BA564">
        <v>1</v>
      </c>
      <c r="BB564">
        <v>7530</v>
      </c>
      <c r="BC564" t="s">
        <v>88</v>
      </c>
      <c r="BD564">
        <v>83.39</v>
      </c>
      <c r="BE564">
        <v>935.65</v>
      </c>
      <c r="BF564">
        <v>1688</v>
      </c>
      <c r="BG564">
        <v>2700</v>
      </c>
      <c r="BH564" t="s">
        <v>179</v>
      </c>
      <c r="BI564">
        <v>58.24</v>
      </c>
      <c r="BJ564">
        <v>630.76</v>
      </c>
      <c r="BK564">
        <v>1100</v>
      </c>
      <c r="BL564">
        <v>3050</v>
      </c>
      <c r="BM564" t="s">
        <v>88</v>
      </c>
    </row>
    <row r="565" spans="1:65" hidden="1" x14ac:dyDescent="0.2">
      <c r="A565">
        <v>10564</v>
      </c>
      <c r="B565" t="s">
        <v>65</v>
      </c>
      <c r="C565" s="1">
        <v>45356</v>
      </c>
      <c r="D565" t="s">
        <v>70</v>
      </c>
      <c r="E565">
        <v>2007</v>
      </c>
      <c r="F565" t="s">
        <v>118</v>
      </c>
      <c r="G565" t="s">
        <v>472</v>
      </c>
      <c r="H565" t="s">
        <v>386</v>
      </c>
      <c r="I565" t="s">
        <v>70</v>
      </c>
      <c r="J565" t="s">
        <v>71</v>
      </c>
      <c r="K565" t="s">
        <v>72</v>
      </c>
      <c r="L565">
        <v>1999</v>
      </c>
      <c r="M565" t="s">
        <v>144</v>
      </c>
      <c r="N565" t="s">
        <v>93</v>
      </c>
      <c r="O565" t="s">
        <v>75</v>
      </c>
      <c r="P565" t="s">
        <v>76</v>
      </c>
      <c r="Q565" t="s">
        <v>77</v>
      </c>
      <c r="R565" t="s">
        <v>75</v>
      </c>
      <c r="S565" t="s">
        <v>70</v>
      </c>
      <c r="T565">
        <v>17</v>
      </c>
      <c r="U565" t="s">
        <v>1945</v>
      </c>
      <c r="V565" t="s">
        <v>80</v>
      </c>
      <c r="W565" t="s">
        <v>765</v>
      </c>
      <c r="X565">
        <v>3127</v>
      </c>
      <c r="Y565" t="s">
        <v>147</v>
      </c>
      <c r="Z565">
        <v>56</v>
      </c>
      <c r="AA565" s="1">
        <v>24861</v>
      </c>
      <c r="AB565" t="s">
        <v>97</v>
      </c>
      <c r="AC565" t="s">
        <v>77</v>
      </c>
      <c r="AD565" t="s">
        <v>70</v>
      </c>
      <c r="AE565">
        <v>4</v>
      </c>
      <c r="AF565">
        <v>16</v>
      </c>
      <c r="AG565" t="s">
        <v>84</v>
      </c>
      <c r="AH565" t="s">
        <v>85</v>
      </c>
      <c r="AI565">
        <v>0</v>
      </c>
      <c r="AJ565" t="s">
        <v>75</v>
      </c>
      <c r="AK565" t="s">
        <v>75</v>
      </c>
      <c r="AL565" t="s">
        <v>75</v>
      </c>
      <c r="AM565" t="s">
        <v>70</v>
      </c>
      <c r="AN565" t="s">
        <v>86</v>
      </c>
      <c r="AO565" t="s">
        <v>70</v>
      </c>
      <c r="AP565" t="s">
        <v>75</v>
      </c>
      <c r="AQ565" t="s">
        <v>75</v>
      </c>
      <c r="AR565" t="s">
        <v>77</v>
      </c>
      <c r="AS565">
        <v>5580</v>
      </c>
      <c r="AT565">
        <v>500</v>
      </c>
      <c r="AU565" t="s">
        <v>75</v>
      </c>
      <c r="AV565" t="s">
        <v>75</v>
      </c>
      <c r="AW565" t="s">
        <v>87</v>
      </c>
      <c r="AX565" t="s">
        <v>70</v>
      </c>
      <c r="AY565">
        <v>53.33</v>
      </c>
      <c r="AZ565">
        <v>579.59</v>
      </c>
      <c r="BA565">
        <v>1</v>
      </c>
      <c r="BB565">
        <v>8050</v>
      </c>
      <c r="BC565" t="s">
        <v>88</v>
      </c>
      <c r="BD565">
        <v>-1</v>
      </c>
      <c r="BE565">
        <v>-1</v>
      </c>
      <c r="BF565">
        <v>3488</v>
      </c>
      <c r="BG565">
        <v>5580</v>
      </c>
      <c r="BH565" t="s">
        <v>159</v>
      </c>
      <c r="BI565">
        <v>67.099999999999994</v>
      </c>
      <c r="BJ565">
        <v>726.89</v>
      </c>
      <c r="BK565">
        <v>2300</v>
      </c>
      <c r="BL565">
        <v>6250</v>
      </c>
      <c r="BM565" t="s">
        <v>88</v>
      </c>
    </row>
    <row r="566" spans="1:65" hidden="1" x14ac:dyDescent="0.2">
      <c r="A566">
        <v>10565</v>
      </c>
      <c r="B566" t="s">
        <v>65</v>
      </c>
      <c r="C566" s="1">
        <v>45356</v>
      </c>
      <c r="D566" t="s">
        <v>70</v>
      </c>
      <c r="E566">
        <v>2007</v>
      </c>
      <c r="F566" t="s">
        <v>269</v>
      </c>
      <c r="G566" t="s">
        <v>1642</v>
      </c>
      <c r="H566" t="s">
        <v>70</v>
      </c>
      <c r="I566" t="s">
        <v>1643</v>
      </c>
      <c r="J566" t="s">
        <v>100</v>
      </c>
      <c r="K566" t="s">
        <v>72</v>
      </c>
      <c r="L566">
        <v>1596</v>
      </c>
      <c r="M566" t="s">
        <v>175</v>
      </c>
      <c r="N566" t="s">
        <v>93</v>
      </c>
      <c r="O566" t="s">
        <v>75</v>
      </c>
      <c r="P566" t="s">
        <v>76</v>
      </c>
      <c r="Q566" t="s">
        <v>77</v>
      </c>
      <c r="R566" t="s">
        <v>75</v>
      </c>
      <c r="S566" t="s">
        <v>70</v>
      </c>
      <c r="T566">
        <v>5</v>
      </c>
      <c r="U566" t="s">
        <v>1946</v>
      </c>
      <c r="V566" t="s">
        <v>194</v>
      </c>
      <c r="W566" t="s">
        <v>1947</v>
      </c>
      <c r="X566">
        <v>7201</v>
      </c>
      <c r="Y566" t="s">
        <v>210</v>
      </c>
      <c r="Z566">
        <v>43</v>
      </c>
      <c r="AA566" s="1">
        <v>29610</v>
      </c>
      <c r="AB566" t="s">
        <v>97</v>
      </c>
      <c r="AC566" t="s">
        <v>77</v>
      </c>
      <c r="AD566" t="s">
        <v>70</v>
      </c>
      <c r="AE566">
        <v>4</v>
      </c>
      <c r="AF566">
        <v>16</v>
      </c>
      <c r="AG566" t="s">
        <v>124</v>
      </c>
      <c r="AH566" t="s">
        <v>85</v>
      </c>
      <c r="AI566">
        <v>0</v>
      </c>
      <c r="AJ566" t="s">
        <v>75</v>
      </c>
      <c r="AK566" t="s">
        <v>75</v>
      </c>
      <c r="AL566" t="s">
        <v>75</v>
      </c>
      <c r="AM566" t="s">
        <v>70</v>
      </c>
      <c r="AN566" t="s">
        <v>86</v>
      </c>
      <c r="AO566" t="s">
        <v>70</v>
      </c>
      <c r="AP566" t="s">
        <v>75</v>
      </c>
      <c r="AQ566" t="s">
        <v>75</v>
      </c>
      <c r="AR566" t="s">
        <v>77</v>
      </c>
      <c r="AS566">
        <v>6960</v>
      </c>
      <c r="AT566">
        <v>500</v>
      </c>
      <c r="AU566" t="s">
        <v>75</v>
      </c>
      <c r="AV566" t="s">
        <v>75</v>
      </c>
      <c r="AW566" t="s">
        <v>87</v>
      </c>
      <c r="AX566" t="s">
        <v>70</v>
      </c>
      <c r="AY566">
        <v>-1</v>
      </c>
      <c r="AZ566">
        <v>-1</v>
      </c>
      <c r="BA566">
        <v>-1</v>
      </c>
      <c r="BB566">
        <v>-1</v>
      </c>
      <c r="BC566" t="s">
        <v>159</v>
      </c>
      <c r="BD566">
        <v>57.14</v>
      </c>
      <c r="BE566">
        <v>674.88</v>
      </c>
      <c r="BF566">
        <v>4350</v>
      </c>
      <c r="BG566">
        <v>6960</v>
      </c>
      <c r="BH566" t="s">
        <v>88</v>
      </c>
      <c r="BI566">
        <v>46.38</v>
      </c>
      <c r="BJ566">
        <v>501.35</v>
      </c>
      <c r="BK566">
        <v>3100</v>
      </c>
      <c r="BL566">
        <v>8250</v>
      </c>
      <c r="BM566" t="s">
        <v>88</v>
      </c>
    </row>
    <row r="567" spans="1:65" x14ac:dyDescent="0.2">
      <c r="A567">
        <v>10566</v>
      </c>
      <c r="B567" t="s">
        <v>65</v>
      </c>
      <c r="C567" s="1">
        <v>45356</v>
      </c>
      <c r="D567" t="s">
        <v>70</v>
      </c>
      <c r="E567">
        <v>2008</v>
      </c>
      <c r="F567" t="s">
        <v>89</v>
      </c>
      <c r="G567" t="s">
        <v>336</v>
      </c>
      <c r="H567" t="s">
        <v>70</v>
      </c>
      <c r="I567" t="s">
        <v>763</v>
      </c>
      <c r="J567" t="s">
        <v>100</v>
      </c>
      <c r="K567" t="s">
        <v>72</v>
      </c>
      <c r="L567">
        <v>1298</v>
      </c>
      <c r="M567" t="s">
        <v>175</v>
      </c>
      <c r="N567" t="s">
        <v>93</v>
      </c>
      <c r="O567" t="s">
        <v>75</v>
      </c>
      <c r="P567" t="s">
        <v>76</v>
      </c>
      <c r="Q567" t="s">
        <v>77</v>
      </c>
      <c r="R567" t="s">
        <v>75</v>
      </c>
      <c r="S567" t="s">
        <v>70</v>
      </c>
      <c r="T567">
        <v>9</v>
      </c>
      <c r="U567" t="s">
        <v>1948</v>
      </c>
      <c r="V567" t="s">
        <v>95</v>
      </c>
      <c r="W567" t="s">
        <v>1949</v>
      </c>
      <c r="X567">
        <v>4821</v>
      </c>
      <c r="Y567" t="s">
        <v>623</v>
      </c>
      <c r="Z567">
        <v>72</v>
      </c>
      <c r="AA567" s="1">
        <v>19017</v>
      </c>
      <c r="AB567" t="s">
        <v>97</v>
      </c>
      <c r="AC567" t="s">
        <v>77</v>
      </c>
      <c r="AD567" t="s">
        <v>70</v>
      </c>
      <c r="AE567">
        <v>4</v>
      </c>
      <c r="AF567">
        <v>16</v>
      </c>
      <c r="AG567" t="s">
        <v>124</v>
      </c>
      <c r="AH567" t="s">
        <v>85</v>
      </c>
      <c r="AI567">
        <v>0</v>
      </c>
      <c r="AJ567" t="s">
        <v>75</v>
      </c>
      <c r="AK567" t="s">
        <v>75</v>
      </c>
      <c r="AL567" t="s">
        <v>75</v>
      </c>
      <c r="AM567" t="s">
        <v>70</v>
      </c>
      <c r="AN567" t="s">
        <v>86</v>
      </c>
      <c r="AO567" t="s">
        <v>70</v>
      </c>
      <c r="AP567" t="s">
        <v>75</v>
      </c>
      <c r="AQ567" t="s">
        <v>75</v>
      </c>
      <c r="AR567" t="s">
        <v>77</v>
      </c>
      <c r="AS567">
        <v>6360</v>
      </c>
      <c r="AT567">
        <v>500</v>
      </c>
      <c r="AU567" t="s">
        <v>75</v>
      </c>
      <c r="AV567" t="s">
        <v>75</v>
      </c>
      <c r="AW567" t="s">
        <v>87</v>
      </c>
      <c r="AX567" t="s">
        <v>70</v>
      </c>
      <c r="AY567">
        <v>52.19</v>
      </c>
      <c r="AZ567">
        <v>567.20000000000005</v>
      </c>
      <c r="BA567">
        <v>1</v>
      </c>
      <c r="BB567">
        <v>8550</v>
      </c>
      <c r="BC567" t="s">
        <v>98</v>
      </c>
      <c r="BD567">
        <v>45.44</v>
      </c>
      <c r="BE567">
        <v>510.04</v>
      </c>
      <c r="BF567">
        <v>3975</v>
      </c>
      <c r="BG567">
        <v>6360</v>
      </c>
      <c r="BH567" t="s">
        <v>98</v>
      </c>
      <c r="BI567">
        <v>62.16</v>
      </c>
      <c r="BJ567">
        <v>673.53</v>
      </c>
      <c r="BK567">
        <v>2700</v>
      </c>
      <c r="BL567">
        <v>7250</v>
      </c>
      <c r="BM567" t="s">
        <v>98</v>
      </c>
    </row>
    <row r="568" spans="1:65" x14ac:dyDescent="0.2">
      <c r="A568">
        <v>10567</v>
      </c>
      <c r="B568" t="s">
        <v>65</v>
      </c>
      <c r="C568" s="1">
        <v>45356</v>
      </c>
      <c r="D568" t="s">
        <v>1950</v>
      </c>
      <c r="E568">
        <v>2006</v>
      </c>
      <c r="F568" t="s">
        <v>89</v>
      </c>
      <c r="G568" t="s">
        <v>203</v>
      </c>
      <c r="H568" t="s">
        <v>204</v>
      </c>
      <c r="I568" t="s">
        <v>205</v>
      </c>
      <c r="J568" t="s">
        <v>263</v>
      </c>
      <c r="K568" t="s">
        <v>133</v>
      </c>
      <c r="L568">
        <v>2982</v>
      </c>
      <c r="M568" t="s">
        <v>73</v>
      </c>
      <c r="N568" t="s">
        <v>207</v>
      </c>
      <c r="O568" t="s">
        <v>75</v>
      </c>
      <c r="P568" t="s">
        <v>76</v>
      </c>
      <c r="Q568" t="s">
        <v>77</v>
      </c>
      <c r="R568" t="s">
        <v>75</v>
      </c>
      <c r="S568" t="s">
        <v>70</v>
      </c>
      <c r="T568">
        <v>2</v>
      </c>
      <c r="U568" t="s">
        <v>1951</v>
      </c>
      <c r="V568" t="s">
        <v>785</v>
      </c>
      <c r="W568" t="s">
        <v>123</v>
      </c>
      <c r="X568">
        <v>2016</v>
      </c>
      <c r="Y568" t="s">
        <v>116</v>
      </c>
      <c r="Z568">
        <v>49</v>
      </c>
      <c r="AA568" s="1">
        <v>27418</v>
      </c>
      <c r="AB568" t="s">
        <v>97</v>
      </c>
      <c r="AC568" t="s">
        <v>77</v>
      </c>
      <c r="AD568" t="s">
        <v>70</v>
      </c>
      <c r="AE568">
        <v>4</v>
      </c>
      <c r="AF568">
        <v>16</v>
      </c>
      <c r="AG568" t="s">
        <v>124</v>
      </c>
      <c r="AH568" t="s">
        <v>85</v>
      </c>
      <c r="AI568">
        <v>1</v>
      </c>
      <c r="AJ568" t="s">
        <v>77</v>
      </c>
      <c r="AK568" t="s">
        <v>77</v>
      </c>
      <c r="AL568" t="s">
        <v>77</v>
      </c>
      <c r="AM568">
        <v>4</v>
      </c>
      <c r="AN568" s="1">
        <v>45199</v>
      </c>
      <c r="AO568" t="s">
        <v>117</v>
      </c>
      <c r="AP568" t="s">
        <v>75</v>
      </c>
      <c r="AQ568" t="s">
        <v>75</v>
      </c>
      <c r="AR568" t="s">
        <v>77</v>
      </c>
      <c r="AS568">
        <v>22300</v>
      </c>
      <c r="AT568">
        <v>500</v>
      </c>
      <c r="AU568" t="s">
        <v>75</v>
      </c>
      <c r="AV568" t="s">
        <v>75</v>
      </c>
      <c r="AW568" t="s">
        <v>87</v>
      </c>
      <c r="AX568" t="s">
        <v>70</v>
      </c>
      <c r="AY568">
        <v>97.14</v>
      </c>
      <c r="AZ568">
        <v>1054.92</v>
      </c>
      <c r="BA568">
        <v>10350</v>
      </c>
      <c r="BB568">
        <v>31050</v>
      </c>
      <c r="BC568" t="s">
        <v>98</v>
      </c>
      <c r="BD568">
        <v>93.88</v>
      </c>
      <c r="BE568">
        <v>1053.3399999999999</v>
      </c>
      <c r="BF568">
        <v>18563</v>
      </c>
      <c r="BG568">
        <v>29700</v>
      </c>
      <c r="BH568" t="s">
        <v>88</v>
      </c>
      <c r="BI568">
        <v>150.4</v>
      </c>
      <c r="BJ568">
        <v>1636.12</v>
      </c>
      <c r="BK568">
        <v>11800</v>
      </c>
      <c r="BL568">
        <v>30750</v>
      </c>
      <c r="BM568" t="s">
        <v>88</v>
      </c>
    </row>
    <row r="569" spans="1:65" hidden="1" x14ac:dyDescent="0.2">
      <c r="A569">
        <v>10568</v>
      </c>
      <c r="B569" t="s">
        <v>65</v>
      </c>
      <c r="C569" s="1">
        <v>45356</v>
      </c>
      <c r="D569" t="s">
        <v>1952</v>
      </c>
      <c r="E569">
        <v>2009</v>
      </c>
      <c r="F569" t="s">
        <v>89</v>
      </c>
      <c r="G569" t="s">
        <v>356</v>
      </c>
      <c r="H569" t="s">
        <v>70</v>
      </c>
      <c r="I569" t="s">
        <v>648</v>
      </c>
      <c r="J569" t="s">
        <v>100</v>
      </c>
      <c r="K569" t="s">
        <v>72</v>
      </c>
      <c r="L569">
        <v>1497</v>
      </c>
      <c r="M569" t="s">
        <v>228</v>
      </c>
      <c r="N569" t="s">
        <v>74</v>
      </c>
      <c r="O569" t="s">
        <v>75</v>
      </c>
      <c r="P569" t="s">
        <v>76</v>
      </c>
      <c r="Q569" t="s">
        <v>77</v>
      </c>
      <c r="R569" t="s">
        <v>75</v>
      </c>
      <c r="S569" t="s">
        <v>70</v>
      </c>
      <c r="T569">
        <v>55</v>
      </c>
      <c r="U569" t="s">
        <v>1953</v>
      </c>
      <c r="V569" t="s">
        <v>1121</v>
      </c>
      <c r="W569" t="s">
        <v>1954</v>
      </c>
      <c r="X569">
        <v>930</v>
      </c>
      <c r="Y569" t="s">
        <v>116</v>
      </c>
      <c r="Z569">
        <v>39</v>
      </c>
      <c r="AA569" s="1">
        <v>31071</v>
      </c>
      <c r="AB569" t="s">
        <v>97</v>
      </c>
      <c r="AC569" t="s">
        <v>77</v>
      </c>
      <c r="AD569" t="s">
        <v>70</v>
      </c>
      <c r="AE569">
        <v>4</v>
      </c>
      <c r="AF569">
        <v>16</v>
      </c>
      <c r="AG569" t="s">
        <v>124</v>
      </c>
      <c r="AH569" t="s">
        <v>85</v>
      </c>
      <c r="AI569">
        <v>1</v>
      </c>
      <c r="AJ569" t="s">
        <v>77</v>
      </c>
      <c r="AK569" t="s">
        <v>77</v>
      </c>
      <c r="AL569" t="s">
        <v>77</v>
      </c>
      <c r="AM569">
        <v>15</v>
      </c>
      <c r="AN569" s="1">
        <v>44865</v>
      </c>
      <c r="AO569" t="s">
        <v>117</v>
      </c>
      <c r="AP569" t="s">
        <v>75</v>
      </c>
      <c r="AQ569" t="s">
        <v>75</v>
      </c>
      <c r="AR569" t="s">
        <v>77</v>
      </c>
      <c r="AS569">
        <v>10260</v>
      </c>
      <c r="AT569">
        <v>500</v>
      </c>
      <c r="AU569" t="s">
        <v>75</v>
      </c>
      <c r="AV569" t="s">
        <v>75</v>
      </c>
      <c r="AW569" t="s">
        <v>87</v>
      </c>
      <c r="AX569" t="s">
        <v>70</v>
      </c>
      <c r="AY569">
        <v>-1</v>
      </c>
      <c r="AZ569">
        <v>-1</v>
      </c>
      <c r="BA569">
        <v>-1</v>
      </c>
      <c r="BB569">
        <v>-1</v>
      </c>
      <c r="BC569" t="s">
        <v>159</v>
      </c>
      <c r="BD569">
        <v>93.44</v>
      </c>
      <c r="BE569">
        <v>1048.3399999999999</v>
      </c>
      <c r="BF569">
        <v>6413</v>
      </c>
      <c r="BG569">
        <v>10260</v>
      </c>
      <c r="BH569" t="s">
        <v>98</v>
      </c>
      <c r="BI569">
        <v>125.87</v>
      </c>
      <c r="BJ569">
        <v>1368.55</v>
      </c>
      <c r="BK569">
        <v>4300</v>
      </c>
      <c r="BL569">
        <v>11400</v>
      </c>
      <c r="BM569" t="s">
        <v>88</v>
      </c>
    </row>
    <row r="570" spans="1:65" x14ac:dyDescent="0.2">
      <c r="A570">
        <v>10569</v>
      </c>
      <c r="B570" t="s">
        <v>65</v>
      </c>
      <c r="C570" s="1">
        <v>45356</v>
      </c>
      <c r="D570" t="s">
        <v>70</v>
      </c>
      <c r="E570">
        <v>2016</v>
      </c>
      <c r="F570" t="s">
        <v>295</v>
      </c>
      <c r="G570" t="s">
        <v>475</v>
      </c>
      <c r="H570" t="s">
        <v>476</v>
      </c>
      <c r="I570" t="s">
        <v>70</v>
      </c>
      <c r="J570" t="s">
        <v>92</v>
      </c>
      <c r="K570" t="s">
        <v>133</v>
      </c>
      <c r="L570">
        <v>1984</v>
      </c>
      <c r="M570" t="s">
        <v>477</v>
      </c>
      <c r="N570" t="s">
        <v>93</v>
      </c>
      <c r="O570" t="s">
        <v>75</v>
      </c>
      <c r="P570" t="s">
        <v>76</v>
      </c>
      <c r="Q570" t="s">
        <v>77</v>
      </c>
      <c r="R570" t="s">
        <v>75</v>
      </c>
      <c r="S570" t="s">
        <v>70</v>
      </c>
      <c r="T570" t="s">
        <v>1955</v>
      </c>
      <c r="U570" t="s">
        <v>1956</v>
      </c>
      <c r="V570" t="s">
        <v>1121</v>
      </c>
      <c r="W570" t="s">
        <v>1957</v>
      </c>
      <c r="X570">
        <v>1011</v>
      </c>
      <c r="Y570" t="s">
        <v>116</v>
      </c>
      <c r="Z570">
        <v>55</v>
      </c>
      <c r="AA570" s="1">
        <v>25227</v>
      </c>
      <c r="AB570" t="s">
        <v>248</v>
      </c>
      <c r="AC570" t="s">
        <v>77</v>
      </c>
      <c r="AD570" t="s">
        <v>77</v>
      </c>
      <c r="AE570">
        <v>4</v>
      </c>
      <c r="AF570">
        <v>16</v>
      </c>
      <c r="AG570" t="s">
        <v>84</v>
      </c>
      <c r="AH570" t="s">
        <v>85</v>
      </c>
      <c r="AI570">
        <v>0</v>
      </c>
      <c r="AJ570" t="s">
        <v>75</v>
      </c>
      <c r="AK570" t="s">
        <v>75</v>
      </c>
      <c r="AL570" t="s">
        <v>75</v>
      </c>
      <c r="AM570" t="s">
        <v>70</v>
      </c>
      <c r="AN570" t="s">
        <v>86</v>
      </c>
      <c r="AO570" t="s">
        <v>70</v>
      </c>
      <c r="AP570" t="s">
        <v>75</v>
      </c>
      <c r="AQ570" t="s">
        <v>75</v>
      </c>
      <c r="AR570" t="s">
        <v>77</v>
      </c>
      <c r="AS570">
        <v>26340</v>
      </c>
      <c r="AT570">
        <v>500</v>
      </c>
      <c r="AU570" t="s">
        <v>75</v>
      </c>
      <c r="AV570" t="s">
        <v>75</v>
      </c>
      <c r="AW570" t="s">
        <v>87</v>
      </c>
      <c r="AX570" t="s">
        <v>70</v>
      </c>
      <c r="AY570">
        <v>125.36</v>
      </c>
      <c r="AZ570">
        <v>1361.15</v>
      </c>
      <c r="BA570">
        <v>10975</v>
      </c>
      <c r="BB570">
        <v>32925</v>
      </c>
      <c r="BC570" t="s">
        <v>88</v>
      </c>
      <c r="BD570">
        <v>97.67</v>
      </c>
      <c r="BE570">
        <v>1095.81</v>
      </c>
      <c r="BF570">
        <v>16463</v>
      </c>
      <c r="BG570">
        <v>26340</v>
      </c>
      <c r="BH570" t="s">
        <v>88</v>
      </c>
      <c r="BI570">
        <v>207.43</v>
      </c>
      <c r="BJ570">
        <v>2258.21</v>
      </c>
      <c r="BK570">
        <v>11000</v>
      </c>
      <c r="BL570">
        <v>28550</v>
      </c>
      <c r="BM570" t="s">
        <v>88</v>
      </c>
    </row>
    <row r="571" spans="1:65" x14ac:dyDescent="0.2">
      <c r="A571">
        <v>10570</v>
      </c>
      <c r="B571" t="s">
        <v>65</v>
      </c>
      <c r="C571" s="1">
        <v>45356</v>
      </c>
      <c r="D571" t="s">
        <v>1958</v>
      </c>
      <c r="E571">
        <v>2008</v>
      </c>
      <c r="F571" t="s">
        <v>167</v>
      </c>
      <c r="G571" t="s">
        <v>212</v>
      </c>
      <c r="H571" t="s">
        <v>213</v>
      </c>
      <c r="I571" t="s">
        <v>70</v>
      </c>
      <c r="J571" t="s">
        <v>100</v>
      </c>
      <c r="K571" t="s">
        <v>72</v>
      </c>
      <c r="L571">
        <v>1498</v>
      </c>
      <c r="M571" t="s">
        <v>73</v>
      </c>
      <c r="N571" t="s">
        <v>74</v>
      </c>
      <c r="O571" t="s">
        <v>75</v>
      </c>
      <c r="P571" t="s">
        <v>76</v>
      </c>
      <c r="Q571" t="s">
        <v>77</v>
      </c>
      <c r="R571" t="s">
        <v>75</v>
      </c>
      <c r="S571">
        <v>1</v>
      </c>
      <c r="T571">
        <v>1</v>
      </c>
      <c r="U571" t="s">
        <v>1959</v>
      </c>
      <c r="V571" t="s">
        <v>225</v>
      </c>
      <c r="W571" t="s">
        <v>409</v>
      </c>
      <c r="X571">
        <v>2022</v>
      </c>
      <c r="Y571" t="s">
        <v>116</v>
      </c>
      <c r="Z571">
        <v>25</v>
      </c>
      <c r="AA571" s="1">
        <v>36184</v>
      </c>
      <c r="AB571" t="s">
        <v>83</v>
      </c>
      <c r="AC571" t="s">
        <v>77</v>
      </c>
      <c r="AD571" t="s">
        <v>70</v>
      </c>
      <c r="AE571">
        <v>4</v>
      </c>
      <c r="AF571">
        <v>16</v>
      </c>
      <c r="AG571" t="s">
        <v>84</v>
      </c>
      <c r="AH571" t="s">
        <v>148</v>
      </c>
      <c r="AI571">
        <v>0</v>
      </c>
      <c r="AJ571" t="s">
        <v>75</v>
      </c>
      <c r="AK571" t="s">
        <v>75</v>
      </c>
      <c r="AL571" t="s">
        <v>75</v>
      </c>
      <c r="AM571" t="s">
        <v>70</v>
      </c>
      <c r="AN571" t="s">
        <v>86</v>
      </c>
      <c r="AO571" t="s">
        <v>70</v>
      </c>
      <c r="AP571" t="s">
        <v>75</v>
      </c>
      <c r="AQ571" t="s">
        <v>75</v>
      </c>
      <c r="AR571" t="s">
        <v>77</v>
      </c>
      <c r="AS571">
        <v>9530</v>
      </c>
      <c r="AT571">
        <v>500</v>
      </c>
      <c r="AU571" t="s">
        <v>75</v>
      </c>
      <c r="AV571" t="s">
        <v>75</v>
      </c>
      <c r="AW571" t="s">
        <v>87</v>
      </c>
      <c r="AX571" t="s">
        <v>70</v>
      </c>
      <c r="AY571">
        <v>143.77000000000001</v>
      </c>
      <c r="AZ571">
        <v>1560.88</v>
      </c>
      <c r="BA571">
        <v>1500</v>
      </c>
      <c r="BB571">
        <v>11500</v>
      </c>
      <c r="BC571" t="s">
        <v>88</v>
      </c>
      <c r="BD571">
        <v>102.34</v>
      </c>
      <c r="BE571">
        <v>1148.29</v>
      </c>
      <c r="BF571">
        <v>6338</v>
      </c>
      <c r="BG571">
        <v>10140</v>
      </c>
      <c r="BH571" t="s">
        <v>88</v>
      </c>
      <c r="BI571">
        <v>217.34</v>
      </c>
      <c r="BJ571">
        <v>2366.41</v>
      </c>
      <c r="BK571">
        <v>4200</v>
      </c>
      <c r="BL571">
        <v>11250</v>
      </c>
      <c r="BM571" t="s">
        <v>88</v>
      </c>
    </row>
    <row r="572" spans="1:65" hidden="1" x14ac:dyDescent="0.2">
      <c r="A572">
        <v>10571</v>
      </c>
      <c r="B572" t="s">
        <v>65</v>
      </c>
      <c r="C572" s="1">
        <v>45356</v>
      </c>
      <c r="D572" t="s">
        <v>1960</v>
      </c>
      <c r="E572">
        <v>2005</v>
      </c>
      <c r="F572" t="s">
        <v>118</v>
      </c>
      <c r="G572" t="s">
        <v>1474</v>
      </c>
      <c r="H572" t="s">
        <v>70</v>
      </c>
      <c r="I572" t="s">
        <v>70</v>
      </c>
      <c r="J572" t="s">
        <v>92</v>
      </c>
      <c r="K572" t="s">
        <v>72</v>
      </c>
      <c r="L572">
        <v>1997</v>
      </c>
      <c r="M572" t="s">
        <v>73</v>
      </c>
      <c r="N572" t="s">
        <v>74</v>
      </c>
      <c r="O572" t="s">
        <v>75</v>
      </c>
      <c r="P572" t="s">
        <v>76</v>
      </c>
      <c r="Q572" t="s">
        <v>77</v>
      </c>
      <c r="R572" t="s">
        <v>75</v>
      </c>
      <c r="S572" t="s">
        <v>70</v>
      </c>
      <c r="T572">
        <v>64</v>
      </c>
      <c r="U572" t="s">
        <v>1961</v>
      </c>
      <c r="V572" t="s">
        <v>80</v>
      </c>
      <c r="W572" t="s">
        <v>1962</v>
      </c>
      <c r="X572">
        <v>5012</v>
      </c>
      <c r="Y572" t="s">
        <v>239</v>
      </c>
      <c r="Z572">
        <v>31</v>
      </c>
      <c r="AA572" s="1">
        <v>33993</v>
      </c>
      <c r="AB572" t="s">
        <v>97</v>
      </c>
      <c r="AC572" t="s">
        <v>77</v>
      </c>
      <c r="AD572" t="s">
        <v>70</v>
      </c>
      <c r="AE572">
        <v>4</v>
      </c>
      <c r="AF572">
        <v>16</v>
      </c>
      <c r="AG572" t="s">
        <v>84</v>
      </c>
      <c r="AH572" t="s">
        <v>148</v>
      </c>
      <c r="AI572">
        <v>0</v>
      </c>
      <c r="AJ572" t="s">
        <v>75</v>
      </c>
      <c r="AK572" t="s">
        <v>75</v>
      </c>
      <c r="AL572" t="s">
        <v>75</v>
      </c>
      <c r="AM572" t="s">
        <v>70</v>
      </c>
      <c r="AN572" t="s">
        <v>86</v>
      </c>
      <c r="AO572" t="s">
        <v>70</v>
      </c>
      <c r="AP572" t="s">
        <v>75</v>
      </c>
      <c r="AQ572" t="s">
        <v>75</v>
      </c>
      <c r="AR572" t="s">
        <v>77</v>
      </c>
      <c r="AS572">
        <v>7300</v>
      </c>
      <c r="AT572">
        <v>500</v>
      </c>
      <c r="AU572" t="s">
        <v>75</v>
      </c>
      <c r="AV572" t="s">
        <v>75</v>
      </c>
      <c r="AW572" t="s">
        <v>87</v>
      </c>
      <c r="AX572" t="s">
        <v>70</v>
      </c>
      <c r="AY572">
        <v>-1</v>
      </c>
      <c r="AZ572">
        <v>-1</v>
      </c>
      <c r="BA572">
        <v>-1</v>
      </c>
      <c r="BB572">
        <v>-1</v>
      </c>
      <c r="BC572" t="s">
        <v>159</v>
      </c>
      <c r="BD572">
        <v>68.73</v>
      </c>
      <c r="BE572">
        <v>771.28</v>
      </c>
      <c r="BF572">
        <v>4613</v>
      </c>
      <c r="BG572">
        <v>7380</v>
      </c>
      <c r="BH572" t="s">
        <v>88</v>
      </c>
      <c r="BI572">
        <v>135.75</v>
      </c>
      <c r="BJ572">
        <v>1476.28</v>
      </c>
      <c r="BK572">
        <v>2700</v>
      </c>
      <c r="BL572">
        <v>7300</v>
      </c>
      <c r="BM572" t="s">
        <v>98</v>
      </c>
    </row>
    <row r="573" spans="1:65" hidden="1" x14ac:dyDescent="0.2">
      <c r="A573">
        <v>10572</v>
      </c>
      <c r="B573" t="s">
        <v>65</v>
      </c>
      <c r="C573" s="1">
        <v>45356</v>
      </c>
      <c r="D573" t="s">
        <v>1963</v>
      </c>
      <c r="E573">
        <v>2003</v>
      </c>
      <c r="F573" t="s">
        <v>269</v>
      </c>
      <c r="G573" t="s">
        <v>270</v>
      </c>
      <c r="H573" t="s">
        <v>1964</v>
      </c>
      <c r="I573" t="s">
        <v>1054</v>
      </c>
      <c r="J573" t="s">
        <v>71</v>
      </c>
      <c r="K573" t="s">
        <v>133</v>
      </c>
      <c r="L573">
        <v>3984</v>
      </c>
      <c r="M573" t="s">
        <v>441</v>
      </c>
      <c r="N573" t="s">
        <v>93</v>
      </c>
      <c r="O573" t="s">
        <v>75</v>
      </c>
      <c r="P573" t="s">
        <v>76</v>
      </c>
      <c r="Q573" t="s">
        <v>77</v>
      </c>
      <c r="R573" t="s">
        <v>75</v>
      </c>
      <c r="S573" t="s">
        <v>70</v>
      </c>
      <c r="T573">
        <v>97</v>
      </c>
      <c r="U573" t="s">
        <v>376</v>
      </c>
      <c r="V573" t="s">
        <v>95</v>
      </c>
      <c r="W573" t="s">
        <v>1965</v>
      </c>
      <c r="X573">
        <v>481</v>
      </c>
      <c r="Y573" t="s">
        <v>138</v>
      </c>
      <c r="Z573">
        <v>50</v>
      </c>
      <c r="AA573" s="1">
        <v>27053</v>
      </c>
      <c r="AB573" t="s">
        <v>97</v>
      </c>
      <c r="AC573" t="s">
        <v>77</v>
      </c>
      <c r="AD573" t="s">
        <v>70</v>
      </c>
      <c r="AE573">
        <v>4</v>
      </c>
      <c r="AF573">
        <v>16</v>
      </c>
      <c r="AG573" t="s">
        <v>124</v>
      </c>
      <c r="AH573" t="s">
        <v>148</v>
      </c>
      <c r="AI573">
        <v>0</v>
      </c>
      <c r="AJ573" t="s">
        <v>75</v>
      </c>
      <c r="AK573" t="s">
        <v>75</v>
      </c>
      <c r="AL573" t="s">
        <v>75</v>
      </c>
      <c r="AM573" t="s">
        <v>70</v>
      </c>
      <c r="AN573" t="s">
        <v>86</v>
      </c>
      <c r="AO573" t="s">
        <v>70</v>
      </c>
      <c r="AP573" t="s">
        <v>75</v>
      </c>
      <c r="AQ573" t="s">
        <v>75</v>
      </c>
      <c r="AR573" t="s">
        <v>77</v>
      </c>
      <c r="AS573">
        <v>9550</v>
      </c>
      <c r="AT573">
        <v>500</v>
      </c>
      <c r="AU573" t="s">
        <v>75</v>
      </c>
      <c r="AV573" t="s">
        <v>75</v>
      </c>
      <c r="AW573" t="s">
        <v>87</v>
      </c>
      <c r="AX573" t="s">
        <v>70</v>
      </c>
      <c r="AY573">
        <v>0</v>
      </c>
      <c r="AZ573">
        <v>0</v>
      </c>
      <c r="BA573">
        <v>8650</v>
      </c>
      <c r="BB573">
        <v>25950</v>
      </c>
      <c r="BC573" t="s">
        <v>88</v>
      </c>
      <c r="BD573">
        <v>-1</v>
      </c>
      <c r="BE573">
        <v>-1</v>
      </c>
      <c r="BF573">
        <v>6225</v>
      </c>
      <c r="BG573">
        <v>9960</v>
      </c>
      <c r="BH573" t="s">
        <v>159</v>
      </c>
      <c r="BI573">
        <v>107.2</v>
      </c>
      <c r="BJ573">
        <v>1164.82</v>
      </c>
      <c r="BK573">
        <v>4150</v>
      </c>
      <c r="BL573">
        <v>11050</v>
      </c>
      <c r="BM573" t="s">
        <v>88</v>
      </c>
    </row>
    <row r="574" spans="1:65" hidden="1" x14ac:dyDescent="0.2">
      <c r="A574">
        <v>10573</v>
      </c>
      <c r="B574" t="s">
        <v>65</v>
      </c>
      <c r="C574" s="1">
        <v>45356</v>
      </c>
      <c r="D574" t="s">
        <v>70</v>
      </c>
      <c r="E574">
        <v>2004</v>
      </c>
      <c r="F574" t="s">
        <v>350</v>
      </c>
      <c r="G574" t="s">
        <v>709</v>
      </c>
      <c r="H574" t="s">
        <v>1966</v>
      </c>
      <c r="I574" t="s">
        <v>70</v>
      </c>
      <c r="J574" t="s">
        <v>71</v>
      </c>
      <c r="K574" t="s">
        <v>72</v>
      </c>
      <c r="L574">
        <v>1468</v>
      </c>
      <c r="M574" t="s">
        <v>228</v>
      </c>
      <c r="N574" t="s">
        <v>93</v>
      </c>
      <c r="O574" t="s">
        <v>75</v>
      </c>
      <c r="P574" t="s">
        <v>76</v>
      </c>
      <c r="Q574" t="s">
        <v>77</v>
      </c>
      <c r="R574" t="s">
        <v>75</v>
      </c>
      <c r="S574" t="s">
        <v>70</v>
      </c>
      <c r="T574">
        <v>34</v>
      </c>
      <c r="U574" t="s">
        <v>1967</v>
      </c>
      <c r="V574" t="s">
        <v>95</v>
      </c>
      <c r="W574" t="s">
        <v>1097</v>
      </c>
      <c r="X574">
        <v>6037</v>
      </c>
      <c r="Y574" t="s">
        <v>239</v>
      </c>
      <c r="Z574">
        <v>23</v>
      </c>
      <c r="AA574" s="1">
        <v>36915</v>
      </c>
      <c r="AB574" t="s">
        <v>97</v>
      </c>
      <c r="AC574" t="s">
        <v>77</v>
      </c>
      <c r="AD574" t="s">
        <v>70</v>
      </c>
      <c r="AE574">
        <v>4</v>
      </c>
      <c r="AF574">
        <v>16</v>
      </c>
      <c r="AG574" t="s">
        <v>124</v>
      </c>
      <c r="AH574" t="s">
        <v>85</v>
      </c>
      <c r="AI574">
        <v>0</v>
      </c>
      <c r="AJ574" t="s">
        <v>75</v>
      </c>
      <c r="AK574" t="s">
        <v>75</v>
      </c>
      <c r="AL574" t="s">
        <v>75</v>
      </c>
      <c r="AM574" t="s">
        <v>70</v>
      </c>
      <c r="AN574" t="s">
        <v>86</v>
      </c>
      <c r="AO574" t="s">
        <v>70</v>
      </c>
      <c r="AP574" t="s">
        <v>75</v>
      </c>
      <c r="AQ574" t="s">
        <v>75</v>
      </c>
      <c r="AR574" t="s">
        <v>77</v>
      </c>
      <c r="AS574">
        <v>5000</v>
      </c>
      <c r="AT574">
        <v>500</v>
      </c>
      <c r="AU574" t="s">
        <v>75</v>
      </c>
      <c r="AV574" t="s">
        <v>75</v>
      </c>
      <c r="AW574" t="s">
        <v>87</v>
      </c>
      <c r="AX574" t="s">
        <v>70</v>
      </c>
      <c r="AY574">
        <v>112.23</v>
      </c>
      <c r="AZ574">
        <v>1218.69</v>
      </c>
      <c r="BA574">
        <v>1</v>
      </c>
      <c r="BB574">
        <v>8000</v>
      </c>
      <c r="BC574" t="s">
        <v>88</v>
      </c>
      <c r="BD574">
        <v>-1</v>
      </c>
      <c r="BE574">
        <v>-1</v>
      </c>
      <c r="BF574">
        <v>-1</v>
      </c>
      <c r="BG574">
        <v>-1</v>
      </c>
      <c r="BH574" t="s">
        <v>159</v>
      </c>
      <c r="BI574">
        <v>200.21</v>
      </c>
      <c r="BJ574">
        <v>2179.4499999999998</v>
      </c>
      <c r="BK574">
        <v>2200</v>
      </c>
      <c r="BL574">
        <v>5950</v>
      </c>
      <c r="BM574" t="s">
        <v>88</v>
      </c>
    </row>
    <row r="575" spans="1:65" hidden="1" x14ac:dyDescent="0.2">
      <c r="A575">
        <v>10574</v>
      </c>
      <c r="B575" t="s">
        <v>65</v>
      </c>
      <c r="C575" s="1">
        <v>45356</v>
      </c>
      <c r="D575" t="s">
        <v>70</v>
      </c>
      <c r="E575">
        <v>2017</v>
      </c>
      <c r="F575" t="s">
        <v>118</v>
      </c>
      <c r="G575" t="s">
        <v>738</v>
      </c>
      <c r="H575" t="s">
        <v>473</v>
      </c>
      <c r="I575" t="s">
        <v>70</v>
      </c>
      <c r="J575" t="s">
        <v>92</v>
      </c>
      <c r="K575" t="s">
        <v>72</v>
      </c>
      <c r="L575">
        <v>2488</v>
      </c>
      <c r="M575" t="s">
        <v>245</v>
      </c>
      <c r="N575" t="s">
        <v>93</v>
      </c>
      <c r="O575" t="s">
        <v>75</v>
      </c>
      <c r="P575" t="s">
        <v>76</v>
      </c>
      <c r="Q575" t="s">
        <v>77</v>
      </c>
      <c r="R575" t="s">
        <v>75</v>
      </c>
      <c r="S575" t="s">
        <v>70</v>
      </c>
      <c r="T575">
        <v>23</v>
      </c>
      <c r="U575" t="s">
        <v>1968</v>
      </c>
      <c r="V575" t="s">
        <v>80</v>
      </c>
      <c r="W575" t="s">
        <v>215</v>
      </c>
      <c r="X575">
        <v>8013</v>
      </c>
      <c r="Y575" t="s">
        <v>172</v>
      </c>
      <c r="Z575">
        <v>67</v>
      </c>
      <c r="AA575" s="1">
        <v>20844</v>
      </c>
      <c r="AB575" t="s">
        <v>97</v>
      </c>
      <c r="AC575" t="s">
        <v>77</v>
      </c>
      <c r="AD575" t="s">
        <v>70</v>
      </c>
      <c r="AE575">
        <v>4</v>
      </c>
      <c r="AF575">
        <v>16</v>
      </c>
      <c r="AG575" t="s">
        <v>84</v>
      </c>
      <c r="AH575" t="s">
        <v>85</v>
      </c>
      <c r="AI575">
        <v>0</v>
      </c>
      <c r="AJ575" t="s">
        <v>75</v>
      </c>
      <c r="AK575" t="s">
        <v>75</v>
      </c>
      <c r="AL575" t="s">
        <v>75</v>
      </c>
      <c r="AM575" t="s">
        <v>70</v>
      </c>
      <c r="AN575" t="s">
        <v>86</v>
      </c>
      <c r="AO575" t="s">
        <v>70</v>
      </c>
      <c r="AP575" t="s">
        <v>75</v>
      </c>
      <c r="AQ575" t="s">
        <v>75</v>
      </c>
      <c r="AR575" t="s">
        <v>77</v>
      </c>
      <c r="AS575">
        <v>31980</v>
      </c>
      <c r="AT575">
        <v>500</v>
      </c>
      <c r="AU575" t="s">
        <v>75</v>
      </c>
      <c r="AV575" t="s">
        <v>75</v>
      </c>
      <c r="AW575" t="s">
        <v>87</v>
      </c>
      <c r="AX575" t="s">
        <v>70</v>
      </c>
      <c r="AY575">
        <v>114.38</v>
      </c>
      <c r="AZ575">
        <v>1241.92</v>
      </c>
      <c r="BA575">
        <v>13300</v>
      </c>
      <c r="BB575">
        <v>39900</v>
      </c>
      <c r="BC575" t="s">
        <v>98</v>
      </c>
      <c r="BD575">
        <v>-1</v>
      </c>
      <c r="BE575">
        <v>-1</v>
      </c>
      <c r="BF575">
        <v>19988</v>
      </c>
      <c r="BG575">
        <v>31980</v>
      </c>
      <c r="BH575" t="s">
        <v>159</v>
      </c>
      <c r="BI575">
        <v>115.74</v>
      </c>
      <c r="BJ575">
        <v>1258</v>
      </c>
      <c r="BK575">
        <v>13300</v>
      </c>
      <c r="BL575">
        <v>34600</v>
      </c>
      <c r="BM575" t="s">
        <v>88</v>
      </c>
    </row>
    <row r="576" spans="1:65" hidden="1" x14ac:dyDescent="0.2">
      <c r="A576">
        <v>10575</v>
      </c>
      <c r="B576" t="s">
        <v>65</v>
      </c>
      <c r="C576" s="1">
        <v>45356</v>
      </c>
      <c r="D576" t="s">
        <v>1969</v>
      </c>
      <c r="E576">
        <v>1990</v>
      </c>
      <c r="F576" t="s">
        <v>89</v>
      </c>
      <c r="G576" t="s">
        <v>90</v>
      </c>
      <c r="H576" t="s">
        <v>314</v>
      </c>
      <c r="I576" t="s">
        <v>70</v>
      </c>
      <c r="J576" t="s">
        <v>100</v>
      </c>
      <c r="K576" t="s">
        <v>72</v>
      </c>
      <c r="L576">
        <v>1295</v>
      </c>
      <c r="M576" t="s">
        <v>73</v>
      </c>
      <c r="N576" t="s">
        <v>74</v>
      </c>
      <c r="O576" t="s">
        <v>75</v>
      </c>
      <c r="P576" t="s">
        <v>76</v>
      </c>
      <c r="Q576" t="s">
        <v>77</v>
      </c>
      <c r="R576" t="s">
        <v>75</v>
      </c>
      <c r="S576" t="s">
        <v>70</v>
      </c>
      <c r="T576">
        <v>13</v>
      </c>
      <c r="U576" t="s">
        <v>962</v>
      </c>
      <c r="V576" t="s">
        <v>95</v>
      </c>
      <c r="W576" t="s">
        <v>334</v>
      </c>
      <c r="X576">
        <v>2018</v>
      </c>
      <c r="Y576" t="s">
        <v>116</v>
      </c>
      <c r="Z576">
        <v>69</v>
      </c>
      <c r="AA576" s="1">
        <v>20113</v>
      </c>
      <c r="AB576" t="s">
        <v>97</v>
      </c>
      <c r="AC576" t="s">
        <v>77</v>
      </c>
      <c r="AD576" t="s">
        <v>70</v>
      </c>
      <c r="AE576">
        <v>4</v>
      </c>
      <c r="AF576">
        <v>16</v>
      </c>
      <c r="AG576" t="s">
        <v>124</v>
      </c>
      <c r="AH576" t="s">
        <v>85</v>
      </c>
      <c r="AI576">
        <v>0</v>
      </c>
      <c r="AJ576" t="s">
        <v>75</v>
      </c>
      <c r="AK576" t="s">
        <v>75</v>
      </c>
      <c r="AL576" t="s">
        <v>75</v>
      </c>
      <c r="AM576" t="s">
        <v>70</v>
      </c>
      <c r="AN576" t="s">
        <v>86</v>
      </c>
      <c r="AO576" t="s">
        <v>70</v>
      </c>
      <c r="AP576" t="s">
        <v>75</v>
      </c>
      <c r="AQ576" t="s">
        <v>75</v>
      </c>
      <c r="AR576" t="s">
        <v>77</v>
      </c>
      <c r="AS576">
        <v>1463</v>
      </c>
      <c r="AT576">
        <v>500</v>
      </c>
      <c r="AU576" t="s">
        <v>75</v>
      </c>
      <c r="AV576" t="s">
        <v>75</v>
      </c>
      <c r="AW576" t="s">
        <v>87</v>
      </c>
      <c r="AX576" t="s">
        <v>70</v>
      </c>
      <c r="AY576">
        <v>29.85</v>
      </c>
      <c r="AZ576">
        <v>324.8</v>
      </c>
      <c r="BA576">
        <v>1</v>
      </c>
      <c r="BB576">
        <v>6426</v>
      </c>
      <c r="BC576" t="s">
        <v>88</v>
      </c>
      <c r="BD576">
        <v>-1</v>
      </c>
      <c r="BE576">
        <v>-1</v>
      </c>
      <c r="BF576">
        <v>1463</v>
      </c>
      <c r="BG576">
        <v>2340</v>
      </c>
      <c r="BH576" t="s">
        <v>159</v>
      </c>
      <c r="BI576">
        <v>38.36</v>
      </c>
      <c r="BJ576">
        <v>413.82</v>
      </c>
      <c r="BK576">
        <v>1000</v>
      </c>
      <c r="BL576">
        <v>2650</v>
      </c>
      <c r="BM576" t="s">
        <v>88</v>
      </c>
    </row>
    <row r="577" spans="1:65" hidden="1" x14ac:dyDescent="0.2">
      <c r="A577">
        <v>10576</v>
      </c>
      <c r="B577" t="s">
        <v>65</v>
      </c>
      <c r="C577" s="1">
        <v>45356</v>
      </c>
      <c r="D577" t="s">
        <v>70</v>
      </c>
      <c r="E577">
        <v>1988</v>
      </c>
      <c r="F577" t="s">
        <v>1970</v>
      </c>
      <c r="G577" t="s">
        <v>1971</v>
      </c>
      <c r="H577" t="s">
        <v>70</v>
      </c>
      <c r="I577" t="s">
        <v>70</v>
      </c>
      <c r="J577" t="s">
        <v>206</v>
      </c>
      <c r="K577" t="s">
        <v>509</v>
      </c>
      <c r="L577">
        <v>2771</v>
      </c>
      <c r="M577" t="s">
        <v>175</v>
      </c>
      <c r="N577" t="s">
        <v>207</v>
      </c>
      <c r="O577" t="s">
        <v>75</v>
      </c>
      <c r="P577" t="s">
        <v>76</v>
      </c>
      <c r="Q577" t="s">
        <v>77</v>
      </c>
      <c r="R577" t="s">
        <v>75</v>
      </c>
      <c r="S577" t="s">
        <v>70</v>
      </c>
      <c r="T577">
        <v>24</v>
      </c>
      <c r="U577" t="s">
        <v>1972</v>
      </c>
      <c r="V577" t="s">
        <v>95</v>
      </c>
      <c r="W577" t="s">
        <v>1226</v>
      </c>
      <c r="X577">
        <v>9393</v>
      </c>
      <c r="Y577" t="s">
        <v>278</v>
      </c>
      <c r="Z577">
        <v>77</v>
      </c>
      <c r="AA577" s="1">
        <v>17191</v>
      </c>
      <c r="AB577" t="s">
        <v>97</v>
      </c>
      <c r="AC577" t="s">
        <v>77</v>
      </c>
      <c r="AD577" t="s">
        <v>70</v>
      </c>
      <c r="AE577">
        <v>4</v>
      </c>
      <c r="AF577">
        <v>16</v>
      </c>
      <c r="AG577" t="s">
        <v>84</v>
      </c>
      <c r="AH577" t="s">
        <v>85</v>
      </c>
      <c r="AI577">
        <v>0</v>
      </c>
      <c r="AJ577" t="s">
        <v>75</v>
      </c>
      <c r="AK577" t="s">
        <v>75</v>
      </c>
      <c r="AL577" t="s">
        <v>75</v>
      </c>
      <c r="AM577" t="s">
        <v>70</v>
      </c>
      <c r="AN577" t="s">
        <v>86</v>
      </c>
      <c r="AO577" t="s">
        <v>70</v>
      </c>
      <c r="AP577" t="s">
        <v>75</v>
      </c>
      <c r="AQ577" t="s">
        <v>75</v>
      </c>
      <c r="AR577" t="s">
        <v>77</v>
      </c>
      <c r="AS577">
        <v>1100</v>
      </c>
      <c r="AT577">
        <v>500</v>
      </c>
      <c r="AU577" t="s">
        <v>75</v>
      </c>
      <c r="AV577" t="s">
        <v>75</v>
      </c>
      <c r="AW577" t="s">
        <v>87</v>
      </c>
      <c r="AX577" t="s">
        <v>70</v>
      </c>
      <c r="AY577">
        <v>-1</v>
      </c>
      <c r="AZ577">
        <v>-1</v>
      </c>
      <c r="BA577">
        <v>-1</v>
      </c>
      <c r="BB577">
        <v>-1</v>
      </c>
      <c r="BC577" t="s">
        <v>149</v>
      </c>
      <c r="BD577">
        <v>-1</v>
      </c>
      <c r="BE577">
        <v>-1</v>
      </c>
      <c r="BF577">
        <v>-1</v>
      </c>
      <c r="BG577">
        <v>-1</v>
      </c>
      <c r="BH577" t="s">
        <v>159</v>
      </c>
      <c r="BI577">
        <v>-1</v>
      </c>
      <c r="BJ577">
        <v>-1</v>
      </c>
      <c r="BK577">
        <v>-1</v>
      </c>
      <c r="BL577">
        <v>-1</v>
      </c>
      <c r="BM577" t="s">
        <v>159</v>
      </c>
    </row>
    <row r="578" spans="1:65" x14ac:dyDescent="0.2">
      <c r="A578">
        <v>10577</v>
      </c>
      <c r="B578" t="s">
        <v>65</v>
      </c>
      <c r="C578" s="1">
        <v>45356</v>
      </c>
      <c r="D578" t="s">
        <v>1973</v>
      </c>
      <c r="E578">
        <v>2005</v>
      </c>
      <c r="F578" t="s">
        <v>118</v>
      </c>
      <c r="G578" t="s">
        <v>119</v>
      </c>
      <c r="H578" t="s">
        <v>70</v>
      </c>
      <c r="I578" t="s">
        <v>70</v>
      </c>
      <c r="J578" t="s">
        <v>100</v>
      </c>
      <c r="K578" t="s">
        <v>72</v>
      </c>
      <c r="L578">
        <v>1489</v>
      </c>
      <c r="M578" t="s">
        <v>73</v>
      </c>
      <c r="N578" t="s">
        <v>93</v>
      </c>
      <c r="O578" t="s">
        <v>75</v>
      </c>
      <c r="P578" t="s">
        <v>76</v>
      </c>
      <c r="Q578" t="s">
        <v>77</v>
      </c>
      <c r="R578" t="s">
        <v>75</v>
      </c>
      <c r="S578" t="s">
        <v>70</v>
      </c>
      <c r="T578">
        <v>13</v>
      </c>
      <c r="U578" t="s">
        <v>1974</v>
      </c>
      <c r="V578" t="s">
        <v>95</v>
      </c>
      <c r="W578" t="s">
        <v>1975</v>
      </c>
      <c r="X578">
        <v>3010</v>
      </c>
      <c r="Y578" t="s">
        <v>147</v>
      </c>
      <c r="Z578">
        <v>20</v>
      </c>
      <c r="AA578" s="1">
        <v>38010</v>
      </c>
      <c r="AB578" t="s">
        <v>83</v>
      </c>
      <c r="AC578" t="s">
        <v>77</v>
      </c>
      <c r="AD578" t="s">
        <v>70</v>
      </c>
      <c r="AE578">
        <v>4</v>
      </c>
      <c r="AF578">
        <v>16</v>
      </c>
      <c r="AG578" t="s">
        <v>84</v>
      </c>
      <c r="AH578" t="s">
        <v>148</v>
      </c>
      <c r="AI578">
        <v>0</v>
      </c>
      <c r="AJ578" t="s">
        <v>75</v>
      </c>
      <c r="AK578" t="s">
        <v>75</v>
      </c>
      <c r="AL578" t="s">
        <v>75</v>
      </c>
      <c r="AM578" t="s">
        <v>70</v>
      </c>
      <c r="AN578" t="s">
        <v>86</v>
      </c>
      <c r="AO578" t="s">
        <v>70</v>
      </c>
      <c r="AP578" t="s">
        <v>75</v>
      </c>
      <c r="AQ578" t="s">
        <v>75</v>
      </c>
      <c r="AR578" t="s">
        <v>77</v>
      </c>
      <c r="AS578">
        <v>7050</v>
      </c>
      <c r="AT578">
        <v>500</v>
      </c>
      <c r="AU578" t="s">
        <v>75</v>
      </c>
      <c r="AV578" t="s">
        <v>75</v>
      </c>
      <c r="AW578" t="s">
        <v>87</v>
      </c>
      <c r="AX578" t="s">
        <v>70</v>
      </c>
      <c r="AY578">
        <v>114.11</v>
      </c>
      <c r="AZ578">
        <v>1239.02</v>
      </c>
      <c r="BA578">
        <v>1350</v>
      </c>
      <c r="BB578">
        <v>11350</v>
      </c>
      <c r="BC578" t="s">
        <v>88</v>
      </c>
      <c r="BD578">
        <v>104.35</v>
      </c>
      <c r="BE578">
        <v>1170.79</v>
      </c>
      <c r="BF578">
        <v>6338</v>
      </c>
      <c r="BG578">
        <v>10140</v>
      </c>
      <c r="BH578" t="s">
        <v>216</v>
      </c>
      <c r="BI578">
        <v>118.48</v>
      </c>
      <c r="BJ578">
        <v>1287.8699999999999</v>
      </c>
      <c r="BK578">
        <v>4200</v>
      </c>
      <c r="BL578">
        <v>11250</v>
      </c>
      <c r="BM578" t="s">
        <v>88</v>
      </c>
    </row>
    <row r="579" spans="1:65" x14ac:dyDescent="0.2">
      <c r="A579">
        <v>10578</v>
      </c>
      <c r="B579" t="s">
        <v>65</v>
      </c>
      <c r="C579" s="1">
        <v>45356</v>
      </c>
      <c r="D579" t="s">
        <v>70</v>
      </c>
      <c r="E579">
        <v>2003</v>
      </c>
      <c r="F579" t="s">
        <v>350</v>
      </c>
      <c r="G579" t="s">
        <v>1841</v>
      </c>
      <c r="H579" t="s">
        <v>70</v>
      </c>
      <c r="I579" t="s">
        <v>70</v>
      </c>
      <c r="J579" t="s">
        <v>100</v>
      </c>
      <c r="K579" t="s">
        <v>72</v>
      </c>
      <c r="L579">
        <v>1300</v>
      </c>
      <c r="M579" t="s">
        <v>228</v>
      </c>
      <c r="N579" t="s">
        <v>74</v>
      </c>
      <c r="O579" t="s">
        <v>75</v>
      </c>
      <c r="P579" t="s">
        <v>76</v>
      </c>
      <c r="Q579" t="s">
        <v>77</v>
      </c>
      <c r="R579" t="s">
        <v>75</v>
      </c>
      <c r="S579" t="s">
        <v>70</v>
      </c>
      <c r="T579">
        <v>12</v>
      </c>
      <c r="U579" t="s">
        <v>1976</v>
      </c>
      <c r="V579" t="s">
        <v>80</v>
      </c>
      <c r="W579" t="s">
        <v>1977</v>
      </c>
      <c r="X579">
        <v>9230</v>
      </c>
      <c r="Y579" t="s">
        <v>278</v>
      </c>
      <c r="Z579">
        <v>66</v>
      </c>
      <c r="AA579" s="1">
        <v>21209</v>
      </c>
      <c r="AB579" t="s">
        <v>97</v>
      </c>
      <c r="AC579" t="s">
        <v>77</v>
      </c>
      <c r="AD579" t="s">
        <v>70</v>
      </c>
      <c r="AE579">
        <v>4</v>
      </c>
      <c r="AF579">
        <v>16</v>
      </c>
      <c r="AG579" t="s">
        <v>84</v>
      </c>
      <c r="AH579" t="s">
        <v>85</v>
      </c>
      <c r="AI579">
        <v>0</v>
      </c>
      <c r="AJ579" t="s">
        <v>75</v>
      </c>
      <c r="AK579" t="s">
        <v>75</v>
      </c>
      <c r="AL579" t="s">
        <v>75</v>
      </c>
      <c r="AM579" t="s">
        <v>70</v>
      </c>
      <c r="AN579" t="s">
        <v>86</v>
      </c>
      <c r="AO579" t="s">
        <v>70</v>
      </c>
      <c r="AP579" t="s">
        <v>75</v>
      </c>
      <c r="AQ579" t="s">
        <v>75</v>
      </c>
      <c r="AR579" t="s">
        <v>77</v>
      </c>
      <c r="AS579">
        <v>4350</v>
      </c>
      <c r="AT579">
        <v>500</v>
      </c>
      <c r="AU579" t="s">
        <v>75</v>
      </c>
      <c r="AV579" t="s">
        <v>75</v>
      </c>
      <c r="AW579" t="s">
        <v>87</v>
      </c>
      <c r="AX579" t="s">
        <v>70</v>
      </c>
      <c r="AY579">
        <v>40.090000000000003</v>
      </c>
      <c r="AZ579">
        <v>435.94</v>
      </c>
      <c r="BA579">
        <v>1</v>
      </c>
      <c r="BB579">
        <v>7500</v>
      </c>
      <c r="BC579" t="s">
        <v>98</v>
      </c>
      <c r="BD579">
        <v>43.55</v>
      </c>
      <c r="BE579">
        <v>488.87</v>
      </c>
      <c r="BF579">
        <v>3150</v>
      </c>
      <c r="BG579">
        <v>5040</v>
      </c>
      <c r="BH579" t="s">
        <v>98</v>
      </c>
      <c r="BI579">
        <v>36.57</v>
      </c>
      <c r="BJ579">
        <v>400.72</v>
      </c>
      <c r="BK579">
        <v>2100</v>
      </c>
      <c r="BL579">
        <v>5650</v>
      </c>
      <c r="BM579" t="s">
        <v>98</v>
      </c>
    </row>
    <row r="580" spans="1:65" hidden="1" x14ac:dyDescent="0.2">
      <c r="A580">
        <v>10579</v>
      </c>
      <c r="B580" t="s">
        <v>65</v>
      </c>
      <c r="C580" s="1">
        <v>45356</v>
      </c>
      <c r="D580" t="s">
        <v>70</v>
      </c>
      <c r="E580">
        <v>2009</v>
      </c>
      <c r="F580" t="s">
        <v>541</v>
      </c>
      <c r="G580" t="s">
        <v>542</v>
      </c>
      <c r="H580" t="s">
        <v>70</v>
      </c>
      <c r="I580" t="s">
        <v>70</v>
      </c>
      <c r="J580" t="s">
        <v>100</v>
      </c>
      <c r="K580" t="s">
        <v>72</v>
      </c>
      <c r="L580">
        <v>1591</v>
      </c>
      <c r="M580" t="s">
        <v>73</v>
      </c>
      <c r="N580" t="s">
        <v>93</v>
      </c>
      <c r="O580" t="s">
        <v>75</v>
      </c>
      <c r="P580" t="s">
        <v>76</v>
      </c>
      <c r="Q580" t="s">
        <v>77</v>
      </c>
      <c r="R580" t="s">
        <v>75</v>
      </c>
      <c r="S580" t="s">
        <v>70</v>
      </c>
      <c r="T580">
        <v>387</v>
      </c>
      <c r="U580" t="s">
        <v>1978</v>
      </c>
      <c r="V580" t="s">
        <v>95</v>
      </c>
      <c r="W580" t="s">
        <v>1979</v>
      </c>
      <c r="X580">
        <v>7281</v>
      </c>
      <c r="Y580" t="s">
        <v>210</v>
      </c>
      <c r="Z580">
        <v>36</v>
      </c>
      <c r="AA580" s="1">
        <v>32166</v>
      </c>
      <c r="AB580" t="s">
        <v>97</v>
      </c>
      <c r="AC580" t="s">
        <v>77</v>
      </c>
      <c r="AD580" t="s">
        <v>70</v>
      </c>
      <c r="AE580">
        <v>4</v>
      </c>
      <c r="AF580">
        <v>16</v>
      </c>
      <c r="AG580" t="s">
        <v>84</v>
      </c>
      <c r="AH580" t="s">
        <v>85</v>
      </c>
      <c r="AI580">
        <v>1</v>
      </c>
      <c r="AJ580" t="s">
        <v>77</v>
      </c>
      <c r="AK580" t="s">
        <v>77</v>
      </c>
      <c r="AL580" t="s">
        <v>77</v>
      </c>
      <c r="AM580">
        <v>15</v>
      </c>
      <c r="AN580" s="1">
        <v>44865</v>
      </c>
      <c r="AO580" t="s">
        <v>117</v>
      </c>
      <c r="AP580" t="s">
        <v>75</v>
      </c>
      <c r="AQ580" t="s">
        <v>75</v>
      </c>
      <c r="AR580" t="s">
        <v>77</v>
      </c>
      <c r="AS580">
        <v>6840</v>
      </c>
      <c r="AT580">
        <v>500</v>
      </c>
      <c r="AU580" t="s">
        <v>75</v>
      </c>
      <c r="AV580" t="s">
        <v>75</v>
      </c>
      <c r="AW580" t="s">
        <v>87</v>
      </c>
      <c r="AX580" t="s">
        <v>70</v>
      </c>
      <c r="AY580">
        <v>56.44</v>
      </c>
      <c r="AZ580">
        <v>613.33000000000004</v>
      </c>
      <c r="BA580">
        <v>1</v>
      </c>
      <c r="BB580">
        <v>9350</v>
      </c>
      <c r="BC580" t="s">
        <v>98</v>
      </c>
      <c r="BD580">
        <v>-1</v>
      </c>
      <c r="BE580">
        <v>-1</v>
      </c>
      <c r="BF580">
        <v>4275</v>
      </c>
      <c r="BG580">
        <v>6840</v>
      </c>
      <c r="BH580" t="s">
        <v>159</v>
      </c>
      <c r="BI580">
        <v>69.47</v>
      </c>
      <c r="BJ580">
        <v>753.27</v>
      </c>
      <c r="BK580">
        <v>2850</v>
      </c>
      <c r="BL580">
        <v>7650</v>
      </c>
      <c r="BM580" t="s">
        <v>88</v>
      </c>
    </row>
    <row r="581" spans="1:65" hidden="1" x14ac:dyDescent="0.2">
      <c r="A581">
        <v>10580</v>
      </c>
      <c r="B581" t="s">
        <v>65</v>
      </c>
      <c r="C581" s="1">
        <v>45356</v>
      </c>
      <c r="D581" t="s">
        <v>70</v>
      </c>
      <c r="E581">
        <v>2000</v>
      </c>
      <c r="F581" t="s">
        <v>89</v>
      </c>
      <c r="G581" t="s">
        <v>1218</v>
      </c>
      <c r="H581" t="s">
        <v>1980</v>
      </c>
      <c r="I581" t="s">
        <v>1981</v>
      </c>
      <c r="J581" t="s">
        <v>92</v>
      </c>
      <c r="K581" t="s">
        <v>133</v>
      </c>
      <c r="L581">
        <v>2982</v>
      </c>
      <c r="M581" t="s">
        <v>175</v>
      </c>
      <c r="N581" t="s">
        <v>207</v>
      </c>
      <c r="O581" t="s">
        <v>75</v>
      </c>
      <c r="P581" t="s">
        <v>76</v>
      </c>
      <c r="Q581" t="s">
        <v>77</v>
      </c>
      <c r="R581" t="s">
        <v>75</v>
      </c>
      <c r="S581" t="s">
        <v>70</v>
      </c>
      <c r="T581" t="s">
        <v>1982</v>
      </c>
      <c r="U581" t="s">
        <v>1983</v>
      </c>
      <c r="V581" t="s">
        <v>95</v>
      </c>
      <c r="W581" t="s">
        <v>1984</v>
      </c>
      <c r="X581">
        <v>2697</v>
      </c>
      <c r="Y581" t="s">
        <v>82</v>
      </c>
      <c r="Z581">
        <v>55</v>
      </c>
      <c r="AA581" s="1">
        <v>25227</v>
      </c>
      <c r="AB581" t="s">
        <v>97</v>
      </c>
      <c r="AC581" t="s">
        <v>77</v>
      </c>
      <c r="AD581" t="s">
        <v>70</v>
      </c>
      <c r="AE581">
        <v>4</v>
      </c>
      <c r="AF581">
        <v>16</v>
      </c>
      <c r="AG581" t="s">
        <v>84</v>
      </c>
      <c r="AH581" t="s">
        <v>85</v>
      </c>
      <c r="AI581">
        <v>1</v>
      </c>
      <c r="AJ581" t="s">
        <v>77</v>
      </c>
      <c r="AK581" t="s">
        <v>77</v>
      </c>
      <c r="AL581" t="s">
        <v>77</v>
      </c>
      <c r="AM581">
        <v>14</v>
      </c>
      <c r="AN581" s="1">
        <v>44895</v>
      </c>
      <c r="AO581" t="s">
        <v>106</v>
      </c>
      <c r="AP581" t="s">
        <v>75</v>
      </c>
      <c r="AQ581" t="s">
        <v>75</v>
      </c>
      <c r="AR581" t="s">
        <v>77</v>
      </c>
      <c r="AS581">
        <v>14400</v>
      </c>
      <c r="AT581">
        <v>500</v>
      </c>
      <c r="AU581" t="s">
        <v>75</v>
      </c>
      <c r="AV581" t="s">
        <v>75</v>
      </c>
      <c r="AW581" t="s">
        <v>87</v>
      </c>
      <c r="AX581" t="s">
        <v>70</v>
      </c>
      <c r="AY581">
        <v>96.11</v>
      </c>
      <c r="AZ581">
        <v>1043.73</v>
      </c>
      <c r="BA581">
        <v>7675</v>
      </c>
      <c r="BB581">
        <v>23025</v>
      </c>
      <c r="BC581" t="s">
        <v>88</v>
      </c>
      <c r="BD581">
        <v>-1</v>
      </c>
      <c r="BE581">
        <v>-1</v>
      </c>
      <c r="BF581">
        <v>14400</v>
      </c>
      <c r="BG581">
        <v>23040</v>
      </c>
      <c r="BH581" t="s">
        <v>159</v>
      </c>
      <c r="BI581">
        <v>103.84</v>
      </c>
      <c r="BJ581">
        <v>1128.1300000000001</v>
      </c>
      <c r="BK581">
        <v>9600</v>
      </c>
      <c r="BL581">
        <v>25100</v>
      </c>
      <c r="BM581" t="s">
        <v>88</v>
      </c>
    </row>
    <row r="582" spans="1:65" hidden="1" x14ac:dyDescent="0.2">
      <c r="A582">
        <v>10581</v>
      </c>
      <c r="B582" t="s">
        <v>65</v>
      </c>
      <c r="C582" s="1">
        <v>45356</v>
      </c>
      <c r="D582" t="s">
        <v>70</v>
      </c>
      <c r="E582">
        <v>2011</v>
      </c>
      <c r="F582" t="s">
        <v>836</v>
      </c>
      <c r="G582" t="s">
        <v>1985</v>
      </c>
      <c r="H582" t="s">
        <v>70</v>
      </c>
      <c r="I582" t="s">
        <v>1986</v>
      </c>
      <c r="J582" t="s">
        <v>71</v>
      </c>
      <c r="K582" t="s">
        <v>72</v>
      </c>
      <c r="L582">
        <v>6162</v>
      </c>
      <c r="M582" t="s">
        <v>188</v>
      </c>
      <c r="N582" t="s">
        <v>164</v>
      </c>
      <c r="O582" t="s">
        <v>75</v>
      </c>
      <c r="P582" t="s">
        <v>76</v>
      </c>
      <c r="Q582" t="s">
        <v>77</v>
      </c>
      <c r="R582" t="s">
        <v>75</v>
      </c>
      <c r="S582" t="s">
        <v>70</v>
      </c>
      <c r="T582">
        <v>31</v>
      </c>
      <c r="U582" t="s">
        <v>1987</v>
      </c>
      <c r="V582" t="s">
        <v>103</v>
      </c>
      <c r="W582" t="s">
        <v>1988</v>
      </c>
      <c r="X582">
        <v>6037</v>
      </c>
      <c r="Y582" t="s">
        <v>239</v>
      </c>
      <c r="Z582">
        <v>44</v>
      </c>
      <c r="AA582" s="1">
        <v>29244</v>
      </c>
      <c r="AB582" t="s">
        <v>97</v>
      </c>
      <c r="AC582" t="s">
        <v>77</v>
      </c>
      <c r="AD582" t="s">
        <v>70</v>
      </c>
      <c r="AE582">
        <v>4</v>
      </c>
      <c r="AF582">
        <v>16</v>
      </c>
      <c r="AG582" t="s">
        <v>84</v>
      </c>
      <c r="AH582" t="s">
        <v>85</v>
      </c>
      <c r="AI582">
        <v>1</v>
      </c>
      <c r="AJ582" t="s">
        <v>77</v>
      </c>
      <c r="AK582" t="s">
        <v>77</v>
      </c>
      <c r="AL582" t="s">
        <v>77</v>
      </c>
      <c r="AM582">
        <v>11</v>
      </c>
      <c r="AN582" s="1">
        <v>44985</v>
      </c>
      <c r="AO582" t="s">
        <v>267</v>
      </c>
      <c r="AP582" t="s">
        <v>75</v>
      </c>
      <c r="AQ582" t="s">
        <v>75</v>
      </c>
      <c r="AR582" t="s">
        <v>77</v>
      </c>
      <c r="AS582">
        <v>60775</v>
      </c>
      <c r="AT582">
        <v>500</v>
      </c>
      <c r="AU582" t="s">
        <v>75</v>
      </c>
      <c r="AV582" t="s">
        <v>75</v>
      </c>
      <c r="AW582" t="s">
        <v>87</v>
      </c>
      <c r="AX582" t="s">
        <v>70</v>
      </c>
      <c r="AY582">
        <v>273.79000000000002</v>
      </c>
      <c r="AZ582">
        <v>2971.47</v>
      </c>
      <c r="BA582">
        <v>23450</v>
      </c>
      <c r="BB582">
        <v>70350</v>
      </c>
      <c r="BC582" t="s">
        <v>88</v>
      </c>
      <c r="BD582">
        <v>-1</v>
      </c>
      <c r="BE582">
        <v>-1</v>
      </c>
      <c r="BF582">
        <v>-1</v>
      </c>
      <c r="BG582">
        <v>-1</v>
      </c>
      <c r="BH582" t="s">
        <v>159</v>
      </c>
      <c r="BI582">
        <v>425.53</v>
      </c>
      <c r="BJ582">
        <v>4637.4799999999996</v>
      </c>
      <c r="BK582">
        <v>26600</v>
      </c>
      <c r="BL582">
        <v>69200</v>
      </c>
      <c r="BM582" t="s">
        <v>88</v>
      </c>
    </row>
    <row r="583" spans="1:65" hidden="1" x14ac:dyDescent="0.2">
      <c r="A583">
        <v>10582</v>
      </c>
      <c r="B583" t="s">
        <v>65</v>
      </c>
      <c r="C583" s="1">
        <v>45356</v>
      </c>
      <c r="D583" t="s">
        <v>1989</v>
      </c>
      <c r="E583">
        <v>2017</v>
      </c>
      <c r="F583" t="s">
        <v>269</v>
      </c>
      <c r="G583" t="s">
        <v>585</v>
      </c>
      <c r="H583" t="s">
        <v>1990</v>
      </c>
      <c r="I583" t="s">
        <v>70</v>
      </c>
      <c r="J583" t="s">
        <v>92</v>
      </c>
      <c r="K583" t="s">
        <v>133</v>
      </c>
      <c r="L583">
        <v>1999</v>
      </c>
      <c r="M583" t="s">
        <v>980</v>
      </c>
      <c r="N583" t="s">
        <v>164</v>
      </c>
      <c r="O583" t="s">
        <v>75</v>
      </c>
      <c r="P583" t="s">
        <v>76</v>
      </c>
      <c r="Q583" t="s">
        <v>77</v>
      </c>
      <c r="R583" t="s">
        <v>75</v>
      </c>
      <c r="S583" t="s">
        <v>70</v>
      </c>
      <c r="T583">
        <v>16</v>
      </c>
      <c r="U583" t="s">
        <v>135</v>
      </c>
      <c r="V583" t="s">
        <v>936</v>
      </c>
      <c r="W583" t="s">
        <v>1991</v>
      </c>
      <c r="X583">
        <v>632</v>
      </c>
      <c r="Y583" t="s">
        <v>116</v>
      </c>
      <c r="Z583">
        <v>64</v>
      </c>
      <c r="AA583" s="1">
        <v>21939</v>
      </c>
      <c r="AB583" t="s">
        <v>97</v>
      </c>
      <c r="AC583" t="s">
        <v>77</v>
      </c>
      <c r="AD583" t="s">
        <v>70</v>
      </c>
      <c r="AE583">
        <v>4</v>
      </c>
      <c r="AF583">
        <v>16</v>
      </c>
      <c r="AG583" t="s">
        <v>124</v>
      </c>
      <c r="AH583" t="s">
        <v>85</v>
      </c>
      <c r="AI583">
        <v>0</v>
      </c>
      <c r="AJ583" t="s">
        <v>75</v>
      </c>
      <c r="AK583" t="s">
        <v>75</v>
      </c>
      <c r="AL583" t="s">
        <v>75</v>
      </c>
      <c r="AM583" t="s">
        <v>70</v>
      </c>
      <c r="AN583" t="s">
        <v>86</v>
      </c>
      <c r="AO583" t="s">
        <v>70</v>
      </c>
      <c r="AP583" t="s">
        <v>75</v>
      </c>
      <c r="AQ583" t="s">
        <v>75</v>
      </c>
      <c r="AR583" t="s">
        <v>77</v>
      </c>
      <c r="AS583">
        <v>17400</v>
      </c>
      <c r="AT583">
        <v>500</v>
      </c>
      <c r="AU583" t="s">
        <v>75</v>
      </c>
      <c r="AV583" t="s">
        <v>75</v>
      </c>
      <c r="AW583" t="s">
        <v>87</v>
      </c>
      <c r="AX583" t="s">
        <v>70</v>
      </c>
      <c r="AY583">
        <v>97.28</v>
      </c>
      <c r="AZ583">
        <v>1056.48</v>
      </c>
      <c r="BA583">
        <v>7425</v>
      </c>
      <c r="BB583">
        <v>22275</v>
      </c>
      <c r="BC583" t="s">
        <v>88</v>
      </c>
      <c r="BD583">
        <v>72.56</v>
      </c>
      <c r="BE583">
        <v>814.25</v>
      </c>
      <c r="BF583">
        <v>10875</v>
      </c>
      <c r="BG583">
        <v>17400</v>
      </c>
      <c r="BH583" t="s">
        <v>88</v>
      </c>
      <c r="BI583">
        <v>-1</v>
      </c>
      <c r="BJ583">
        <v>-1</v>
      </c>
      <c r="BK583">
        <v>-1</v>
      </c>
      <c r="BL583">
        <v>-1</v>
      </c>
      <c r="BM583" t="s">
        <v>159</v>
      </c>
    </row>
    <row r="584" spans="1:65" hidden="1" x14ac:dyDescent="0.2">
      <c r="A584">
        <v>10583</v>
      </c>
      <c r="B584" t="s">
        <v>65</v>
      </c>
      <c r="C584" s="1">
        <v>45356</v>
      </c>
      <c r="D584" t="s">
        <v>1992</v>
      </c>
      <c r="E584">
        <v>2010</v>
      </c>
      <c r="F584" t="s">
        <v>89</v>
      </c>
      <c r="G584" t="s">
        <v>356</v>
      </c>
      <c r="H584" t="s">
        <v>70</v>
      </c>
      <c r="I584" t="s">
        <v>70</v>
      </c>
      <c r="J584" t="s">
        <v>100</v>
      </c>
      <c r="K584" t="s">
        <v>72</v>
      </c>
      <c r="L584">
        <v>1496</v>
      </c>
      <c r="M584" t="s">
        <v>228</v>
      </c>
      <c r="N584" t="s">
        <v>74</v>
      </c>
      <c r="O584" t="s">
        <v>75</v>
      </c>
      <c r="P584" t="s">
        <v>76</v>
      </c>
      <c r="Q584" t="s">
        <v>77</v>
      </c>
      <c r="R584" t="s">
        <v>75</v>
      </c>
      <c r="S584" t="s">
        <v>70</v>
      </c>
      <c r="T584">
        <v>2</v>
      </c>
      <c r="U584" t="s">
        <v>1993</v>
      </c>
      <c r="V584" t="s">
        <v>194</v>
      </c>
      <c r="W584" t="s">
        <v>415</v>
      </c>
      <c r="X584">
        <v>600</v>
      </c>
      <c r="Y584" t="s">
        <v>116</v>
      </c>
      <c r="Z584">
        <v>46</v>
      </c>
      <c r="AA584" s="1">
        <v>28514</v>
      </c>
      <c r="AB584" t="s">
        <v>97</v>
      </c>
      <c r="AC584" t="s">
        <v>77</v>
      </c>
      <c r="AD584" t="s">
        <v>70</v>
      </c>
      <c r="AE584">
        <v>4</v>
      </c>
      <c r="AF584">
        <v>16</v>
      </c>
      <c r="AG584" t="s">
        <v>124</v>
      </c>
      <c r="AH584" t="s">
        <v>85</v>
      </c>
      <c r="AI584">
        <v>1</v>
      </c>
      <c r="AJ584" t="s">
        <v>77</v>
      </c>
      <c r="AK584" t="s">
        <v>77</v>
      </c>
      <c r="AL584" t="s">
        <v>77</v>
      </c>
      <c r="AM584">
        <v>7</v>
      </c>
      <c r="AN584" s="1">
        <v>45107</v>
      </c>
      <c r="AO584" t="s">
        <v>117</v>
      </c>
      <c r="AP584" t="s">
        <v>75</v>
      </c>
      <c r="AQ584" t="s">
        <v>75</v>
      </c>
      <c r="AR584" t="s">
        <v>77</v>
      </c>
      <c r="AS584">
        <v>12600</v>
      </c>
      <c r="AT584">
        <v>500</v>
      </c>
      <c r="AU584" t="s">
        <v>75</v>
      </c>
      <c r="AV584" t="s">
        <v>75</v>
      </c>
      <c r="AW584" t="s">
        <v>87</v>
      </c>
      <c r="AX584" t="s">
        <v>70</v>
      </c>
      <c r="AY584">
        <v>-1</v>
      </c>
      <c r="AZ584">
        <v>-1</v>
      </c>
      <c r="BA584">
        <v>-1</v>
      </c>
      <c r="BB584">
        <v>-1</v>
      </c>
      <c r="BC584" t="s">
        <v>159</v>
      </c>
      <c r="BD584">
        <v>-1</v>
      </c>
      <c r="BE584">
        <v>-1</v>
      </c>
      <c r="BF584">
        <v>7875</v>
      </c>
      <c r="BG584">
        <v>12600</v>
      </c>
      <c r="BH584" t="s">
        <v>159</v>
      </c>
      <c r="BI584">
        <v>210.19</v>
      </c>
      <c r="BJ584">
        <v>2288.36</v>
      </c>
      <c r="BK584">
        <v>5250</v>
      </c>
      <c r="BL584">
        <v>13950</v>
      </c>
      <c r="BM584" t="s">
        <v>88</v>
      </c>
    </row>
    <row r="585" spans="1:65" x14ac:dyDescent="0.2">
      <c r="A585">
        <v>10584</v>
      </c>
      <c r="B585" t="s">
        <v>65</v>
      </c>
      <c r="C585" s="1">
        <v>45356</v>
      </c>
      <c r="D585" t="s">
        <v>1994</v>
      </c>
      <c r="E585">
        <v>2009</v>
      </c>
      <c r="F585" t="s">
        <v>1706</v>
      </c>
      <c r="G585" t="s">
        <v>1995</v>
      </c>
      <c r="H585" t="s">
        <v>1996</v>
      </c>
      <c r="I585" t="s">
        <v>70</v>
      </c>
      <c r="J585" t="s">
        <v>111</v>
      </c>
      <c r="K585" t="s">
        <v>133</v>
      </c>
      <c r="L585">
        <v>1997</v>
      </c>
      <c r="M585" t="s">
        <v>163</v>
      </c>
      <c r="N585" t="s">
        <v>207</v>
      </c>
      <c r="O585" t="s">
        <v>75</v>
      </c>
      <c r="P585" t="s">
        <v>76</v>
      </c>
      <c r="Q585" t="s">
        <v>77</v>
      </c>
      <c r="R585" t="s">
        <v>75</v>
      </c>
      <c r="S585" t="s">
        <v>70</v>
      </c>
      <c r="T585" t="s">
        <v>1997</v>
      </c>
      <c r="U585" t="s">
        <v>1998</v>
      </c>
      <c r="V585" t="s">
        <v>80</v>
      </c>
      <c r="W585" t="s">
        <v>389</v>
      </c>
      <c r="X585">
        <v>3216</v>
      </c>
      <c r="Y585" t="s">
        <v>82</v>
      </c>
      <c r="Z585">
        <v>27</v>
      </c>
      <c r="AA585" s="1">
        <v>35454</v>
      </c>
      <c r="AB585" t="s">
        <v>97</v>
      </c>
      <c r="AC585" t="s">
        <v>77</v>
      </c>
      <c r="AD585" t="s">
        <v>70</v>
      </c>
      <c r="AE585">
        <v>4</v>
      </c>
      <c r="AF585">
        <v>16</v>
      </c>
      <c r="AG585" t="s">
        <v>124</v>
      </c>
      <c r="AH585" t="s">
        <v>148</v>
      </c>
      <c r="AI585">
        <v>0</v>
      </c>
      <c r="AJ585" t="s">
        <v>75</v>
      </c>
      <c r="AK585" t="s">
        <v>75</v>
      </c>
      <c r="AL585" t="s">
        <v>75</v>
      </c>
      <c r="AM585" t="s">
        <v>70</v>
      </c>
      <c r="AN585" t="s">
        <v>86</v>
      </c>
      <c r="AO585" t="s">
        <v>70</v>
      </c>
      <c r="AP585" t="s">
        <v>75</v>
      </c>
      <c r="AQ585" t="s">
        <v>75</v>
      </c>
      <c r="AR585" t="s">
        <v>77</v>
      </c>
      <c r="AS585">
        <v>13680</v>
      </c>
      <c r="AT585">
        <v>500</v>
      </c>
      <c r="AU585" t="s">
        <v>75</v>
      </c>
      <c r="AV585" t="s">
        <v>75</v>
      </c>
      <c r="AW585" t="s">
        <v>87</v>
      </c>
      <c r="AX585" t="s">
        <v>70</v>
      </c>
      <c r="AY585">
        <v>140.86000000000001</v>
      </c>
      <c r="AZ585">
        <v>1529.26</v>
      </c>
      <c r="BA585">
        <v>4150</v>
      </c>
      <c r="BB585">
        <v>14150</v>
      </c>
      <c r="BC585" t="s">
        <v>88</v>
      </c>
      <c r="BD585">
        <v>91.59</v>
      </c>
      <c r="BE585">
        <v>1027.6500000000001</v>
      </c>
      <c r="BF585">
        <v>8550</v>
      </c>
      <c r="BG585">
        <v>13680</v>
      </c>
      <c r="BH585" t="s">
        <v>88</v>
      </c>
      <c r="BI585">
        <v>116.23</v>
      </c>
      <c r="BJ585">
        <v>1263.31</v>
      </c>
      <c r="BK585">
        <v>5700</v>
      </c>
      <c r="BL585">
        <v>15100</v>
      </c>
      <c r="BM585" t="s">
        <v>88</v>
      </c>
    </row>
    <row r="586" spans="1:65" hidden="1" x14ac:dyDescent="0.2">
      <c r="A586">
        <v>10585</v>
      </c>
      <c r="B586" t="s">
        <v>65</v>
      </c>
      <c r="C586" s="1">
        <v>45356</v>
      </c>
      <c r="D586" t="s">
        <v>70</v>
      </c>
      <c r="E586">
        <v>2002</v>
      </c>
      <c r="F586" t="s">
        <v>167</v>
      </c>
      <c r="G586" t="s">
        <v>168</v>
      </c>
      <c r="H586" t="s">
        <v>1197</v>
      </c>
      <c r="I586" t="s">
        <v>1105</v>
      </c>
      <c r="J586" t="s">
        <v>92</v>
      </c>
      <c r="K586" t="s">
        <v>154</v>
      </c>
      <c r="L586">
        <v>1994</v>
      </c>
      <c r="M586" t="s">
        <v>175</v>
      </c>
      <c r="N586" t="s">
        <v>74</v>
      </c>
      <c r="O586" t="s">
        <v>75</v>
      </c>
      <c r="P586" t="s">
        <v>76</v>
      </c>
      <c r="Q586" t="s">
        <v>77</v>
      </c>
      <c r="R586" t="s">
        <v>75</v>
      </c>
      <c r="S586" t="s">
        <v>70</v>
      </c>
      <c r="T586">
        <v>5</v>
      </c>
      <c r="U586" t="s">
        <v>1999</v>
      </c>
      <c r="V586" t="s">
        <v>194</v>
      </c>
      <c r="W586" t="s">
        <v>930</v>
      </c>
      <c r="X586">
        <v>630</v>
      </c>
      <c r="Y586" t="s">
        <v>116</v>
      </c>
      <c r="Z586">
        <v>18</v>
      </c>
      <c r="AA586" s="1">
        <v>38741</v>
      </c>
      <c r="AB586" t="s">
        <v>97</v>
      </c>
      <c r="AC586" t="s">
        <v>77</v>
      </c>
      <c r="AD586" t="s">
        <v>70</v>
      </c>
      <c r="AE586">
        <v>2</v>
      </c>
      <c r="AF586">
        <v>16</v>
      </c>
      <c r="AG586" t="s">
        <v>124</v>
      </c>
      <c r="AH586" t="s">
        <v>85</v>
      </c>
      <c r="AI586">
        <v>0</v>
      </c>
      <c r="AJ586" t="s">
        <v>75</v>
      </c>
      <c r="AK586" t="s">
        <v>75</v>
      </c>
      <c r="AL586" t="s">
        <v>75</v>
      </c>
      <c r="AM586" t="s">
        <v>70</v>
      </c>
      <c r="AN586" t="s">
        <v>86</v>
      </c>
      <c r="AO586" t="s">
        <v>70</v>
      </c>
      <c r="AP586" t="s">
        <v>75</v>
      </c>
      <c r="AQ586" t="s">
        <v>75</v>
      </c>
      <c r="AR586" t="s">
        <v>77</v>
      </c>
      <c r="AS586">
        <v>6517</v>
      </c>
      <c r="AT586">
        <v>500</v>
      </c>
      <c r="AU586" t="s">
        <v>75</v>
      </c>
      <c r="AV586" t="s">
        <v>75</v>
      </c>
      <c r="AW586" t="s">
        <v>87</v>
      </c>
      <c r="AX586" t="s">
        <v>70</v>
      </c>
      <c r="AY586">
        <v>229.3</v>
      </c>
      <c r="AZ586">
        <v>2488.8200000000002</v>
      </c>
      <c r="BA586">
        <v>2050</v>
      </c>
      <c r="BB586">
        <v>12050</v>
      </c>
      <c r="BC586" t="s">
        <v>88</v>
      </c>
      <c r="BD586">
        <v>-1</v>
      </c>
      <c r="BE586">
        <v>-1</v>
      </c>
      <c r="BF586">
        <v>-1</v>
      </c>
      <c r="BG586">
        <v>-1</v>
      </c>
      <c r="BH586" t="s">
        <v>149</v>
      </c>
      <c r="BI586">
        <v>325.24</v>
      </c>
      <c r="BJ586">
        <v>3543.44</v>
      </c>
      <c r="BK586">
        <v>4800</v>
      </c>
      <c r="BL586">
        <v>12750</v>
      </c>
      <c r="BM586" t="s">
        <v>88</v>
      </c>
    </row>
    <row r="587" spans="1:65" x14ac:dyDescent="0.2">
      <c r="A587">
        <v>10586</v>
      </c>
      <c r="B587" t="s">
        <v>65</v>
      </c>
      <c r="C587" s="1">
        <v>45356</v>
      </c>
      <c r="D587" t="s">
        <v>70</v>
      </c>
      <c r="E587">
        <v>2008</v>
      </c>
      <c r="F587" t="s">
        <v>463</v>
      </c>
      <c r="G587" t="s">
        <v>464</v>
      </c>
      <c r="H587" t="s">
        <v>70</v>
      </c>
      <c r="I587" t="s">
        <v>70</v>
      </c>
      <c r="J587" t="s">
        <v>100</v>
      </c>
      <c r="K587" t="s">
        <v>72</v>
      </c>
      <c r="L587">
        <v>1240</v>
      </c>
      <c r="M587" t="s">
        <v>228</v>
      </c>
      <c r="N587" t="s">
        <v>74</v>
      </c>
      <c r="O587" t="s">
        <v>75</v>
      </c>
      <c r="P587" t="s">
        <v>76</v>
      </c>
      <c r="Q587" t="s">
        <v>77</v>
      </c>
      <c r="R587" t="s">
        <v>75</v>
      </c>
      <c r="S587" t="s">
        <v>70</v>
      </c>
      <c r="T587">
        <v>20</v>
      </c>
      <c r="U587" t="s">
        <v>2000</v>
      </c>
      <c r="V587" t="s">
        <v>95</v>
      </c>
      <c r="W587" t="s">
        <v>1991</v>
      </c>
      <c r="X587">
        <v>632</v>
      </c>
      <c r="Y587" t="s">
        <v>116</v>
      </c>
      <c r="Z587">
        <v>24</v>
      </c>
      <c r="AA587" s="1">
        <v>36549</v>
      </c>
      <c r="AB587" t="s">
        <v>97</v>
      </c>
      <c r="AC587" t="s">
        <v>77</v>
      </c>
      <c r="AD587" t="s">
        <v>70</v>
      </c>
      <c r="AE587">
        <v>4</v>
      </c>
      <c r="AF587">
        <v>16</v>
      </c>
      <c r="AG587" t="s">
        <v>84</v>
      </c>
      <c r="AH587" t="s">
        <v>85</v>
      </c>
      <c r="AI587">
        <v>1</v>
      </c>
      <c r="AJ587" t="s">
        <v>77</v>
      </c>
      <c r="AK587" t="s">
        <v>77</v>
      </c>
      <c r="AL587" t="s">
        <v>77</v>
      </c>
      <c r="AM587">
        <v>19</v>
      </c>
      <c r="AN587" s="1">
        <v>44742</v>
      </c>
      <c r="AO587" t="s">
        <v>117</v>
      </c>
      <c r="AP587" t="s">
        <v>75</v>
      </c>
      <c r="AQ587" t="s">
        <v>75</v>
      </c>
      <c r="AR587" t="s">
        <v>77</v>
      </c>
      <c r="AS587">
        <v>7770</v>
      </c>
      <c r="AT587">
        <v>500</v>
      </c>
      <c r="AU587" t="s">
        <v>75</v>
      </c>
      <c r="AV587" t="s">
        <v>75</v>
      </c>
      <c r="AW587" t="s">
        <v>87</v>
      </c>
      <c r="AX587" t="s">
        <v>70</v>
      </c>
      <c r="AY587">
        <v>104.53</v>
      </c>
      <c r="AZ587">
        <v>1135.1400000000001</v>
      </c>
      <c r="BA587">
        <v>1</v>
      </c>
      <c r="BB587">
        <v>9550</v>
      </c>
      <c r="BC587" t="s">
        <v>88</v>
      </c>
      <c r="BD587">
        <v>100.27</v>
      </c>
      <c r="BE587">
        <v>1124.96</v>
      </c>
      <c r="BF587">
        <v>4950</v>
      </c>
      <c r="BG587">
        <v>7920</v>
      </c>
      <c r="BH587" t="s">
        <v>179</v>
      </c>
      <c r="BI587">
        <v>200.24</v>
      </c>
      <c r="BJ587">
        <v>2179.8000000000002</v>
      </c>
      <c r="BK587">
        <v>3300</v>
      </c>
      <c r="BL587">
        <v>8800</v>
      </c>
      <c r="BM587" t="s">
        <v>88</v>
      </c>
    </row>
    <row r="588" spans="1:65" hidden="1" x14ac:dyDescent="0.2">
      <c r="A588">
        <v>10587</v>
      </c>
      <c r="B588" t="s">
        <v>65</v>
      </c>
      <c r="C588" s="1">
        <v>45356</v>
      </c>
      <c r="D588" t="s">
        <v>70</v>
      </c>
      <c r="E588">
        <v>2011</v>
      </c>
      <c r="F588" t="s">
        <v>118</v>
      </c>
      <c r="G588" t="s">
        <v>119</v>
      </c>
      <c r="H588" t="s">
        <v>120</v>
      </c>
      <c r="I588" t="s">
        <v>70</v>
      </c>
      <c r="J588" t="s">
        <v>100</v>
      </c>
      <c r="K588" t="s">
        <v>72</v>
      </c>
      <c r="L588">
        <v>1498</v>
      </c>
      <c r="M588" t="s">
        <v>228</v>
      </c>
      <c r="N588" t="s">
        <v>93</v>
      </c>
      <c r="O588" t="s">
        <v>75</v>
      </c>
      <c r="P588" t="s">
        <v>76</v>
      </c>
      <c r="Q588" t="s">
        <v>77</v>
      </c>
      <c r="R588" t="s">
        <v>75</v>
      </c>
      <c r="S588" t="s">
        <v>70</v>
      </c>
      <c r="T588">
        <v>37</v>
      </c>
      <c r="U588" t="s">
        <v>2001</v>
      </c>
      <c r="V588" t="s">
        <v>95</v>
      </c>
      <c r="W588" t="s">
        <v>444</v>
      </c>
      <c r="X588">
        <v>2102</v>
      </c>
      <c r="Y588" t="s">
        <v>116</v>
      </c>
      <c r="Z588">
        <v>26</v>
      </c>
      <c r="AA588" s="1">
        <v>35819</v>
      </c>
      <c r="AB588" t="s">
        <v>97</v>
      </c>
      <c r="AC588" t="s">
        <v>77</v>
      </c>
      <c r="AD588" t="s">
        <v>70</v>
      </c>
      <c r="AE588">
        <v>4</v>
      </c>
      <c r="AF588">
        <v>16</v>
      </c>
      <c r="AG588" t="s">
        <v>84</v>
      </c>
      <c r="AH588" t="s">
        <v>85</v>
      </c>
      <c r="AI588">
        <v>0</v>
      </c>
      <c r="AJ588" t="s">
        <v>75</v>
      </c>
      <c r="AK588" t="s">
        <v>75</v>
      </c>
      <c r="AL588" t="s">
        <v>75</v>
      </c>
      <c r="AM588" t="s">
        <v>70</v>
      </c>
      <c r="AN588" t="s">
        <v>86</v>
      </c>
      <c r="AO588" t="s">
        <v>70</v>
      </c>
      <c r="AP588" t="s">
        <v>75</v>
      </c>
      <c r="AQ588" t="s">
        <v>75</v>
      </c>
      <c r="AR588" t="s">
        <v>77</v>
      </c>
      <c r="AS588">
        <v>11880</v>
      </c>
      <c r="AT588">
        <v>500</v>
      </c>
      <c r="AU588" t="s">
        <v>75</v>
      </c>
      <c r="AV588" t="s">
        <v>75</v>
      </c>
      <c r="AW588" t="s">
        <v>87</v>
      </c>
      <c r="AX588" t="s">
        <v>70</v>
      </c>
      <c r="AY588">
        <v>-1</v>
      </c>
      <c r="AZ588">
        <v>-1</v>
      </c>
      <c r="BA588">
        <v>-1</v>
      </c>
      <c r="BB588">
        <v>-1</v>
      </c>
      <c r="BC588" t="s">
        <v>159</v>
      </c>
      <c r="BD588">
        <v>-1</v>
      </c>
      <c r="BE588">
        <v>-1</v>
      </c>
      <c r="BF588">
        <v>7425</v>
      </c>
      <c r="BG588">
        <v>11880</v>
      </c>
      <c r="BH588" t="s">
        <v>159</v>
      </c>
      <c r="BI588">
        <v>185.46</v>
      </c>
      <c r="BJ588">
        <v>2018.55</v>
      </c>
      <c r="BK588">
        <v>4950</v>
      </c>
      <c r="BL588">
        <v>13150</v>
      </c>
      <c r="BM588" t="s">
        <v>88</v>
      </c>
    </row>
    <row r="589" spans="1:65" hidden="1" x14ac:dyDescent="0.2">
      <c r="A589">
        <v>10588</v>
      </c>
      <c r="B589" t="s">
        <v>65</v>
      </c>
      <c r="C589" s="1">
        <v>45356</v>
      </c>
      <c r="D589" t="s">
        <v>70</v>
      </c>
      <c r="E589">
        <v>2005</v>
      </c>
      <c r="F589" t="s">
        <v>89</v>
      </c>
      <c r="G589" t="s">
        <v>988</v>
      </c>
      <c r="H589" t="s">
        <v>70</v>
      </c>
      <c r="I589" t="s">
        <v>70</v>
      </c>
      <c r="J589" t="s">
        <v>100</v>
      </c>
      <c r="K589" t="s">
        <v>72</v>
      </c>
      <c r="L589">
        <v>1299</v>
      </c>
      <c r="M589" t="s">
        <v>73</v>
      </c>
      <c r="N589" t="s">
        <v>93</v>
      </c>
      <c r="O589" t="s">
        <v>75</v>
      </c>
      <c r="P589" t="s">
        <v>76</v>
      </c>
      <c r="Q589" t="s">
        <v>77</v>
      </c>
      <c r="R589" t="s">
        <v>75</v>
      </c>
      <c r="S589" t="s">
        <v>70</v>
      </c>
      <c r="T589">
        <v>25</v>
      </c>
      <c r="U589" t="s">
        <v>2002</v>
      </c>
      <c r="V589" t="s">
        <v>80</v>
      </c>
      <c r="W589" t="s">
        <v>1209</v>
      </c>
      <c r="X589">
        <v>3120</v>
      </c>
      <c r="Y589" t="s">
        <v>147</v>
      </c>
      <c r="Z589">
        <v>26</v>
      </c>
      <c r="AA589" s="1">
        <v>35819</v>
      </c>
      <c r="AB589" t="s">
        <v>254</v>
      </c>
      <c r="AC589" t="s">
        <v>77</v>
      </c>
      <c r="AD589" t="s">
        <v>70</v>
      </c>
      <c r="AE589">
        <v>4</v>
      </c>
      <c r="AF589">
        <v>16</v>
      </c>
      <c r="AG589" t="s">
        <v>84</v>
      </c>
      <c r="AH589" t="s">
        <v>85</v>
      </c>
      <c r="AI589">
        <v>0</v>
      </c>
      <c r="AJ589" t="s">
        <v>75</v>
      </c>
      <c r="AK589" t="s">
        <v>75</v>
      </c>
      <c r="AL589" t="s">
        <v>75</v>
      </c>
      <c r="AM589" t="s">
        <v>70</v>
      </c>
      <c r="AN589" t="s">
        <v>86</v>
      </c>
      <c r="AO589" t="s">
        <v>70</v>
      </c>
      <c r="AP589" t="s">
        <v>75</v>
      </c>
      <c r="AQ589" t="s">
        <v>75</v>
      </c>
      <c r="AR589" t="s">
        <v>77</v>
      </c>
      <c r="AS589">
        <v>6150</v>
      </c>
      <c r="AT589">
        <v>500</v>
      </c>
      <c r="AU589" t="s">
        <v>75</v>
      </c>
      <c r="AV589" t="s">
        <v>75</v>
      </c>
      <c r="AW589" t="s">
        <v>87</v>
      </c>
      <c r="AX589" t="s">
        <v>70</v>
      </c>
      <c r="AY589">
        <v>76.489999999999995</v>
      </c>
      <c r="AZ589">
        <v>830.91</v>
      </c>
      <c r="BA589">
        <v>1</v>
      </c>
      <c r="BB589">
        <v>8950</v>
      </c>
      <c r="BC589" t="s">
        <v>98</v>
      </c>
      <c r="BD589">
        <v>-1</v>
      </c>
      <c r="BE589">
        <v>-1</v>
      </c>
      <c r="BF589">
        <v>4163</v>
      </c>
      <c r="BG589">
        <v>6660</v>
      </c>
      <c r="BH589" t="s">
        <v>159</v>
      </c>
      <c r="BI589">
        <v>96.17</v>
      </c>
      <c r="BJ589">
        <v>1044.46</v>
      </c>
      <c r="BK589">
        <v>2900</v>
      </c>
      <c r="BL589">
        <v>7750</v>
      </c>
      <c r="BM589" t="s">
        <v>88</v>
      </c>
    </row>
    <row r="590" spans="1:65" hidden="1" x14ac:dyDescent="0.2">
      <c r="A590">
        <v>10589</v>
      </c>
      <c r="B590" t="s">
        <v>65</v>
      </c>
      <c r="C590" s="1">
        <v>45356</v>
      </c>
      <c r="D590" t="s">
        <v>70</v>
      </c>
      <c r="E590">
        <v>2001</v>
      </c>
      <c r="F590" t="s">
        <v>89</v>
      </c>
      <c r="G590" t="s">
        <v>90</v>
      </c>
      <c r="H590" t="s">
        <v>91</v>
      </c>
      <c r="I590" t="s">
        <v>70</v>
      </c>
      <c r="J590" t="s">
        <v>92</v>
      </c>
      <c r="K590" t="s">
        <v>72</v>
      </c>
      <c r="L590">
        <v>1794</v>
      </c>
      <c r="M590" t="s">
        <v>73</v>
      </c>
      <c r="N590" t="s">
        <v>93</v>
      </c>
      <c r="O590" t="s">
        <v>75</v>
      </c>
      <c r="P590" t="s">
        <v>76</v>
      </c>
      <c r="Q590" t="s">
        <v>77</v>
      </c>
      <c r="R590" t="s">
        <v>75</v>
      </c>
      <c r="S590" t="s">
        <v>70</v>
      </c>
      <c r="T590">
        <v>172</v>
      </c>
      <c r="U590" t="s">
        <v>2003</v>
      </c>
      <c r="V590" t="s">
        <v>95</v>
      </c>
      <c r="W590" t="s">
        <v>2004</v>
      </c>
      <c r="X590">
        <v>173</v>
      </c>
      <c r="Y590" t="s">
        <v>138</v>
      </c>
      <c r="Z590">
        <v>51</v>
      </c>
      <c r="AA590" s="1">
        <v>26688</v>
      </c>
      <c r="AB590" t="s">
        <v>97</v>
      </c>
      <c r="AC590" t="s">
        <v>77</v>
      </c>
      <c r="AD590" t="s">
        <v>70</v>
      </c>
      <c r="AE590">
        <v>4</v>
      </c>
      <c r="AF590">
        <v>16</v>
      </c>
      <c r="AG590" t="s">
        <v>84</v>
      </c>
      <c r="AH590" t="s">
        <v>85</v>
      </c>
      <c r="AI590">
        <v>0</v>
      </c>
      <c r="AJ590" t="s">
        <v>75</v>
      </c>
      <c r="AK590" t="s">
        <v>75</v>
      </c>
      <c r="AL590" t="s">
        <v>75</v>
      </c>
      <c r="AM590" t="s">
        <v>70</v>
      </c>
      <c r="AN590" t="s">
        <v>86</v>
      </c>
      <c r="AO590" t="s">
        <v>70</v>
      </c>
      <c r="AP590" t="s">
        <v>75</v>
      </c>
      <c r="AQ590" t="s">
        <v>75</v>
      </c>
      <c r="AR590" t="s">
        <v>77</v>
      </c>
      <c r="AS590">
        <v>4500</v>
      </c>
      <c r="AT590">
        <v>500</v>
      </c>
      <c r="AU590" t="s">
        <v>75</v>
      </c>
      <c r="AV590" t="s">
        <v>75</v>
      </c>
      <c r="AW590" t="s">
        <v>87</v>
      </c>
      <c r="AX590" t="s">
        <v>70</v>
      </c>
      <c r="AY590">
        <v>55.04</v>
      </c>
      <c r="AZ590">
        <v>598.16</v>
      </c>
      <c r="BA590">
        <v>1</v>
      </c>
      <c r="BB590">
        <v>7550</v>
      </c>
      <c r="BC590" t="s">
        <v>98</v>
      </c>
      <c r="BD590">
        <v>43.99</v>
      </c>
      <c r="BE590">
        <v>493.83</v>
      </c>
      <c r="BF590">
        <v>2813</v>
      </c>
      <c r="BG590">
        <v>4500</v>
      </c>
      <c r="BH590" t="s">
        <v>88</v>
      </c>
      <c r="BI590">
        <v>-1</v>
      </c>
      <c r="BJ590">
        <v>-1</v>
      </c>
      <c r="BK590">
        <v>2200</v>
      </c>
      <c r="BL590">
        <v>5850</v>
      </c>
      <c r="BM590" t="s">
        <v>159</v>
      </c>
    </row>
    <row r="591" spans="1:65" x14ac:dyDescent="0.2">
      <c r="A591">
        <v>10590</v>
      </c>
      <c r="B591" t="s">
        <v>65</v>
      </c>
      <c r="C591" s="1">
        <v>45356</v>
      </c>
      <c r="D591" t="s">
        <v>70</v>
      </c>
      <c r="E591">
        <v>2016</v>
      </c>
      <c r="F591" t="s">
        <v>269</v>
      </c>
      <c r="G591" t="s">
        <v>730</v>
      </c>
      <c r="H591" t="s">
        <v>222</v>
      </c>
      <c r="I591" t="s">
        <v>70</v>
      </c>
      <c r="J591" t="s">
        <v>731</v>
      </c>
      <c r="K591" t="s">
        <v>72</v>
      </c>
      <c r="L591">
        <v>4951</v>
      </c>
      <c r="M591" t="s">
        <v>245</v>
      </c>
      <c r="N591" t="s">
        <v>164</v>
      </c>
      <c r="O591" t="s">
        <v>75</v>
      </c>
      <c r="P591" t="s">
        <v>76</v>
      </c>
      <c r="Q591" t="s">
        <v>77</v>
      </c>
      <c r="R591" t="s">
        <v>75</v>
      </c>
      <c r="S591" t="s">
        <v>70</v>
      </c>
      <c r="T591">
        <v>44</v>
      </c>
      <c r="U591" t="s">
        <v>2005</v>
      </c>
      <c r="V591" t="s">
        <v>95</v>
      </c>
      <c r="W591" t="s">
        <v>2006</v>
      </c>
      <c r="X591">
        <v>602</v>
      </c>
      <c r="Y591" t="s">
        <v>116</v>
      </c>
      <c r="Z591">
        <v>34</v>
      </c>
      <c r="AA591" s="1">
        <v>32897</v>
      </c>
      <c r="AB591" t="s">
        <v>97</v>
      </c>
      <c r="AC591" t="s">
        <v>77</v>
      </c>
      <c r="AD591" t="s">
        <v>70</v>
      </c>
      <c r="AE591">
        <v>4</v>
      </c>
      <c r="AF591">
        <v>16</v>
      </c>
      <c r="AG591" t="s">
        <v>124</v>
      </c>
      <c r="AH591" t="s">
        <v>148</v>
      </c>
      <c r="AI591">
        <v>1</v>
      </c>
      <c r="AJ591" t="s">
        <v>77</v>
      </c>
      <c r="AK591" t="s">
        <v>77</v>
      </c>
      <c r="AL591" t="s">
        <v>77</v>
      </c>
      <c r="AM591">
        <v>8</v>
      </c>
      <c r="AN591" s="1">
        <v>45077</v>
      </c>
      <c r="AO591" t="s">
        <v>117</v>
      </c>
      <c r="AP591" t="s">
        <v>75</v>
      </c>
      <c r="AQ591" t="s">
        <v>75</v>
      </c>
      <c r="AR591" t="s">
        <v>77</v>
      </c>
      <c r="AS591">
        <v>77520</v>
      </c>
      <c r="AT591">
        <v>500</v>
      </c>
      <c r="AU591" t="s">
        <v>75</v>
      </c>
      <c r="AV591" t="s">
        <v>75</v>
      </c>
      <c r="AW591" t="s">
        <v>87</v>
      </c>
      <c r="AX591" t="s">
        <v>70</v>
      </c>
      <c r="AY591">
        <v>344.38</v>
      </c>
      <c r="AZ591">
        <v>3737.41</v>
      </c>
      <c r="BA591">
        <v>32300</v>
      </c>
      <c r="BB591">
        <v>96900</v>
      </c>
      <c r="BC591" t="s">
        <v>88</v>
      </c>
      <c r="BD591">
        <v>200.89</v>
      </c>
      <c r="BE591">
        <v>2253.39</v>
      </c>
      <c r="BF591">
        <v>48450</v>
      </c>
      <c r="BG591">
        <v>77520</v>
      </c>
      <c r="BH591" t="s">
        <v>88</v>
      </c>
      <c r="BI591">
        <v>624.21</v>
      </c>
      <c r="BJ591">
        <v>6804.96</v>
      </c>
      <c r="BK591">
        <v>32100</v>
      </c>
      <c r="BL591">
        <v>83500</v>
      </c>
      <c r="BM591" t="s">
        <v>88</v>
      </c>
    </row>
    <row r="592" spans="1:65" x14ac:dyDescent="0.2">
      <c r="A592">
        <v>10591</v>
      </c>
      <c r="B592" t="s">
        <v>65</v>
      </c>
      <c r="C592" s="1">
        <v>45356</v>
      </c>
      <c r="D592" t="s">
        <v>70</v>
      </c>
      <c r="E592">
        <v>2017</v>
      </c>
      <c r="F592" t="s">
        <v>269</v>
      </c>
      <c r="G592" t="s">
        <v>730</v>
      </c>
      <c r="H592" t="s">
        <v>222</v>
      </c>
      <c r="I592" t="s">
        <v>70</v>
      </c>
      <c r="J592" t="s">
        <v>731</v>
      </c>
      <c r="K592" t="s">
        <v>72</v>
      </c>
      <c r="L592">
        <v>4951</v>
      </c>
      <c r="M592" t="s">
        <v>245</v>
      </c>
      <c r="N592" t="s">
        <v>164</v>
      </c>
      <c r="O592" t="s">
        <v>75</v>
      </c>
      <c r="P592" t="s">
        <v>76</v>
      </c>
      <c r="Q592" t="s">
        <v>77</v>
      </c>
      <c r="R592" t="s">
        <v>75</v>
      </c>
      <c r="S592" t="s">
        <v>70</v>
      </c>
      <c r="T592">
        <v>5</v>
      </c>
      <c r="U592" t="s">
        <v>2007</v>
      </c>
      <c r="V592" t="s">
        <v>114</v>
      </c>
      <c r="W592" t="s">
        <v>372</v>
      </c>
      <c r="X592">
        <v>1050</v>
      </c>
      <c r="Y592" t="s">
        <v>116</v>
      </c>
      <c r="Z592">
        <v>66</v>
      </c>
      <c r="AA592" s="1">
        <v>21209</v>
      </c>
      <c r="AB592" t="s">
        <v>97</v>
      </c>
      <c r="AC592" t="s">
        <v>77</v>
      </c>
      <c r="AD592" t="s">
        <v>70</v>
      </c>
      <c r="AE592">
        <v>4</v>
      </c>
      <c r="AF592">
        <v>16</v>
      </c>
      <c r="AG592" t="s">
        <v>84</v>
      </c>
      <c r="AH592" t="s">
        <v>85</v>
      </c>
      <c r="AI592">
        <v>0</v>
      </c>
      <c r="AJ592" t="s">
        <v>75</v>
      </c>
      <c r="AK592" t="s">
        <v>75</v>
      </c>
      <c r="AL592" t="s">
        <v>75</v>
      </c>
      <c r="AM592" t="s">
        <v>70</v>
      </c>
      <c r="AN592" t="s">
        <v>86</v>
      </c>
      <c r="AO592" t="s">
        <v>70</v>
      </c>
      <c r="AP592" t="s">
        <v>75</v>
      </c>
      <c r="AQ592" t="s">
        <v>75</v>
      </c>
      <c r="AR592" t="s">
        <v>77</v>
      </c>
      <c r="AS592">
        <v>77880</v>
      </c>
      <c r="AT592">
        <v>500</v>
      </c>
      <c r="AU592" t="s">
        <v>75</v>
      </c>
      <c r="AV592" t="s">
        <v>75</v>
      </c>
      <c r="AW592" t="s">
        <v>87</v>
      </c>
      <c r="AX592" t="s">
        <v>70</v>
      </c>
      <c r="AY592">
        <v>238.71</v>
      </c>
      <c r="AZ592">
        <v>2590.88</v>
      </c>
      <c r="BA592">
        <v>32850</v>
      </c>
      <c r="BB592">
        <v>98550</v>
      </c>
      <c r="BC592" t="s">
        <v>88</v>
      </c>
      <c r="BD592">
        <v>146.11000000000001</v>
      </c>
      <c r="BE592">
        <v>1639.11</v>
      </c>
      <c r="BF592">
        <v>50363</v>
      </c>
      <c r="BG592">
        <v>80580</v>
      </c>
      <c r="BH592" t="s">
        <v>88</v>
      </c>
      <c r="BI592">
        <v>330.75</v>
      </c>
      <c r="BJ592">
        <v>3603.59</v>
      </c>
      <c r="BK592">
        <v>33200</v>
      </c>
      <c r="BL592">
        <v>86300</v>
      </c>
      <c r="BM592" t="s">
        <v>88</v>
      </c>
    </row>
    <row r="593" spans="1:65" x14ac:dyDescent="0.2">
      <c r="A593">
        <v>10592</v>
      </c>
      <c r="B593" t="s">
        <v>65</v>
      </c>
      <c r="C593" s="1">
        <v>45356</v>
      </c>
      <c r="D593" t="s">
        <v>2008</v>
      </c>
      <c r="E593">
        <v>2004</v>
      </c>
      <c r="F593" t="s">
        <v>89</v>
      </c>
      <c r="G593" t="s">
        <v>125</v>
      </c>
      <c r="H593" t="s">
        <v>70</v>
      </c>
      <c r="I593" t="s">
        <v>70</v>
      </c>
      <c r="J593" t="s">
        <v>100</v>
      </c>
      <c r="K593" t="s">
        <v>72</v>
      </c>
      <c r="L593">
        <v>1496</v>
      </c>
      <c r="M593" t="s">
        <v>73</v>
      </c>
      <c r="N593" t="s">
        <v>93</v>
      </c>
      <c r="O593" t="s">
        <v>75</v>
      </c>
      <c r="P593" t="s">
        <v>76</v>
      </c>
      <c r="Q593" t="s">
        <v>77</v>
      </c>
      <c r="R593" t="s">
        <v>75</v>
      </c>
      <c r="S593">
        <v>2</v>
      </c>
      <c r="T593">
        <v>101</v>
      </c>
      <c r="U593" t="s">
        <v>2009</v>
      </c>
      <c r="V593" t="s">
        <v>95</v>
      </c>
      <c r="W593" t="s">
        <v>470</v>
      </c>
      <c r="X593">
        <v>622</v>
      </c>
      <c r="Y593" t="s">
        <v>116</v>
      </c>
      <c r="Z593">
        <v>32</v>
      </c>
      <c r="AA593" s="1">
        <v>33627</v>
      </c>
      <c r="AB593" t="s">
        <v>97</v>
      </c>
      <c r="AC593" t="s">
        <v>77</v>
      </c>
      <c r="AD593" t="s">
        <v>70</v>
      </c>
      <c r="AE593">
        <v>4</v>
      </c>
      <c r="AF593">
        <v>16</v>
      </c>
      <c r="AG593" t="s">
        <v>84</v>
      </c>
      <c r="AH593" t="s">
        <v>85</v>
      </c>
      <c r="AI593">
        <v>0</v>
      </c>
      <c r="AJ593" t="s">
        <v>75</v>
      </c>
      <c r="AK593" t="s">
        <v>75</v>
      </c>
      <c r="AL593" t="s">
        <v>75</v>
      </c>
      <c r="AM593" t="s">
        <v>70</v>
      </c>
      <c r="AN593" t="s">
        <v>86</v>
      </c>
      <c r="AO593" t="s">
        <v>70</v>
      </c>
      <c r="AP593" t="s">
        <v>75</v>
      </c>
      <c r="AQ593" t="s">
        <v>75</v>
      </c>
      <c r="AR593" t="s">
        <v>77</v>
      </c>
      <c r="AS593">
        <v>5350</v>
      </c>
      <c r="AT593">
        <v>500</v>
      </c>
      <c r="AU593" t="s">
        <v>75</v>
      </c>
      <c r="AV593" t="s">
        <v>75</v>
      </c>
      <c r="AW593" t="s">
        <v>87</v>
      </c>
      <c r="AX593" t="s">
        <v>70</v>
      </c>
      <c r="AY593">
        <v>78.260000000000005</v>
      </c>
      <c r="AZ593">
        <v>850.07</v>
      </c>
      <c r="BA593">
        <v>1</v>
      </c>
      <c r="BB593">
        <v>8550</v>
      </c>
      <c r="BC593" t="s">
        <v>98</v>
      </c>
      <c r="BD593">
        <v>63.25</v>
      </c>
      <c r="BE593">
        <v>709.91</v>
      </c>
      <c r="BF593">
        <v>4050</v>
      </c>
      <c r="BG593">
        <v>6480</v>
      </c>
      <c r="BH593" t="s">
        <v>88</v>
      </c>
      <c r="BI593">
        <v>81.11</v>
      </c>
      <c r="BJ593">
        <v>880.22</v>
      </c>
      <c r="BK593">
        <v>2650</v>
      </c>
      <c r="BL593">
        <v>7100</v>
      </c>
      <c r="BM593" t="s">
        <v>88</v>
      </c>
    </row>
    <row r="594" spans="1:65" hidden="1" x14ac:dyDescent="0.2">
      <c r="A594">
        <v>10593</v>
      </c>
      <c r="B594" t="s">
        <v>65</v>
      </c>
      <c r="C594" s="1">
        <v>45356</v>
      </c>
      <c r="D594" t="s">
        <v>70</v>
      </c>
      <c r="E594">
        <v>2008</v>
      </c>
      <c r="F594" t="s">
        <v>67</v>
      </c>
      <c r="G594" t="s">
        <v>910</v>
      </c>
      <c r="H594" t="s">
        <v>110</v>
      </c>
      <c r="I594" t="s">
        <v>70</v>
      </c>
      <c r="J594" t="s">
        <v>111</v>
      </c>
      <c r="K594" t="s">
        <v>72</v>
      </c>
      <c r="L594">
        <v>1789</v>
      </c>
      <c r="M594" t="s">
        <v>73</v>
      </c>
      <c r="N594" t="s">
        <v>74</v>
      </c>
      <c r="O594" t="s">
        <v>75</v>
      </c>
      <c r="P594" t="s">
        <v>76</v>
      </c>
      <c r="Q594" t="s">
        <v>77</v>
      </c>
      <c r="R594" t="s">
        <v>75</v>
      </c>
      <c r="S594" t="s">
        <v>70</v>
      </c>
      <c r="T594">
        <v>17</v>
      </c>
      <c r="U594" t="s">
        <v>2010</v>
      </c>
      <c r="V594" t="s">
        <v>80</v>
      </c>
      <c r="W594" t="s">
        <v>535</v>
      </c>
      <c r="X594">
        <v>1041</v>
      </c>
      <c r="Y594" t="s">
        <v>116</v>
      </c>
      <c r="Z594">
        <v>27</v>
      </c>
      <c r="AA594" s="1">
        <v>35454</v>
      </c>
      <c r="AB594" t="s">
        <v>254</v>
      </c>
      <c r="AC594" t="s">
        <v>77</v>
      </c>
      <c r="AD594" t="s">
        <v>70</v>
      </c>
      <c r="AE594">
        <v>4</v>
      </c>
      <c r="AF594">
        <v>16</v>
      </c>
      <c r="AG594" t="s">
        <v>124</v>
      </c>
      <c r="AH594" t="s">
        <v>85</v>
      </c>
      <c r="AI594">
        <v>0</v>
      </c>
      <c r="AJ594" t="s">
        <v>75</v>
      </c>
      <c r="AK594" t="s">
        <v>75</v>
      </c>
      <c r="AL594" t="s">
        <v>75</v>
      </c>
      <c r="AM594" t="s">
        <v>70</v>
      </c>
      <c r="AN594" t="s">
        <v>86</v>
      </c>
      <c r="AO594" t="s">
        <v>70</v>
      </c>
      <c r="AP594" t="s">
        <v>75</v>
      </c>
      <c r="AQ594" t="s">
        <v>75</v>
      </c>
      <c r="AR594" t="s">
        <v>77</v>
      </c>
      <c r="AS594">
        <v>9840</v>
      </c>
      <c r="AT594">
        <v>500</v>
      </c>
      <c r="AU594" t="s">
        <v>75</v>
      </c>
      <c r="AV594" t="s">
        <v>75</v>
      </c>
      <c r="AW594" t="s">
        <v>87</v>
      </c>
      <c r="AX594" t="s">
        <v>70</v>
      </c>
      <c r="AY594">
        <v>-1</v>
      </c>
      <c r="AZ594">
        <v>-1</v>
      </c>
      <c r="BA594">
        <v>-1</v>
      </c>
      <c r="BB594">
        <v>-1</v>
      </c>
      <c r="BC594" t="s">
        <v>159</v>
      </c>
      <c r="BD594">
        <v>92.47</v>
      </c>
      <c r="BE594">
        <v>1037.5999999999999</v>
      </c>
      <c r="BF594">
        <v>6150</v>
      </c>
      <c r="BG594">
        <v>9840</v>
      </c>
      <c r="BH594" t="s">
        <v>88</v>
      </c>
      <c r="BI594">
        <v>305.43</v>
      </c>
      <c r="BJ594">
        <v>3327.36</v>
      </c>
      <c r="BK594">
        <v>4100</v>
      </c>
      <c r="BL594">
        <v>10950</v>
      </c>
      <c r="BM594" t="s">
        <v>88</v>
      </c>
    </row>
    <row r="595" spans="1:65" x14ac:dyDescent="0.2">
      <c r="A595">
        <v>10594</v>
      </c>
      <c r="B595" t="s">
        <v>65</v>
      </c>
      <c r="C595" s="1">
        <v>45356</v>
      </c>
      <c r="D595" t="s">
        <v>2011</v>
      </c>
      <c r="E595">
        <v>2012</v>
      </c>
      <c r="F595" t="s">
        <v>217</v>
      </c>
      <c r="G595">
        <v>207</v>
      </c>
      <c r="H595" t="s">
        <v>1053</v>
      </c>
      <c r="I595" t="s">
        <v>70</v>
      </c>
      <c r="J595" t="s">
        <v>100</v>
      </c>
      <c r="K595" t="s">
        <v>72</v>
      </c>
      <c r="L595">
        <v>1598</v>
      </c>
      <c r="M595" t="s">
        <v>441</v>
      </c>
      <c r="N595" t="s">
        <v>93</v>
      </c>
      <c r="O595" t="s">
        <v>75</v>
      </c>
      <c r="P595" t="s">
        <v>76</v>
      </c>
      <c r="Q595" t="s">
        <v>77</v>
      </c>
      <c r="R595" t="s">
        <v>75</v>
      </c>
      <c r="S595">
        <v>2</v>
      </c>
      <c r="T595">
        <v>28</v>
      </c>
      <c r="U595" t="s">
        <v>2012</v>
      </c>
      <c r="V595" t="s">
        <v>194</v>
      </c>
      <c r="W595" t="s">
        <v>449</v>
      </c>
      <c r="X595">
        <v>2022</v>
      </c>
      <c r="Y595" t="s">
        <v>116</v>
      </c>
      <c r="Z595">
        <v>45</v>
      </c>
      <c r="AA595" s="1">
        <v>28879</v>
      </c>
      <c r="AB595" t="s">
        <v>97</v>
      </c>
      <c r="AC595" t="s">
        <v>77</v>
      </c>
      <c r="AD595" t="s">
        <v>70</v>
      </c>
      <c r="AE595">
        <v>4</v>
      </c>
      <c r="AF595">
        <v>16</v>
      </c>
      <c r="AG595" t="s">
        <v>84</v>
      </c>
      <c r="AH595" t="s">
        <v>85</v>
      </c>
      <c r="AI595">
        <v>0</v>
      </c>
      <c r="AJ595" t="s">
        <v>75</v>
      </c>
      <c r="AK595" t="s">
        <v>75</v>
      </c>
      <c r="AL595" t="s">
        <v>75</v>
      </c>
      <c r="AM595" t="s">
        <v>70</v>
      </c>
      <c r="AN595" t="s">
        <v>86</v>
      </c>
      <c r="AO595" t="s">
        <v>70</v>
      </c>
      <c r="AP595" t="s">
        <v>75</v>
      </c>
      <c r="AQ595" t="s">
        <v>75</v>
      </c>
      <c r="AR595" t="s">
        <v>77</v>
      </c>
      <c r="AS595">
        <v>9060</v>
      </c>
      <c r="AT595">
        <v>500</v>
      </c>
      <c r="AU595" t="s">
        <v>75</v>
      </c>
      <c r="AV595" t="s">
        <v>75</v>
      </c>
      <c r="AW595" t="s">
        <v>87</v>
      </c>
      <c r="AX595" t="s">
        <v>70</v>
      </c>
      <c r="AY595">
        <v>85.44</v>
      </c>
      <c r="AZ595">
        <v>927.95</v>
      </c>
      <c r="BA595">
        <v>1700</v>
      </c>
      <c r="BB595">
        <v>11700</v>
      </c>
      <c r="BC595" t="s">
        <v>88</v>
      </c>
      <c r="BD595">
        <v>81</v>
      </c>
      <c r="BE595">
        <v>908.85</v>
      </c>
      <c r="BF595">
        <v>5663</v>
      </c>
      <c r="BG595">
        <v>9060</v>
      </c>
      <c r="BH595" t="s">
        <v>88</v>
      </c>
      <c r="BI595">
        <v>127.66</v>
      </c>
      <c r="BJ595">
        <v>1387.99</v>
      </c>
      <c r="BK595">
        <v>3800</v>
      </c>
      <c r="BL595">
        <v>10050</v>
      </c>
      <c r="BM595" t="s">
        <v>88</v>
      </c>
    </row>
    <row r="596" spans="1:65" x14ac:dyDescent="0.2">
      <c r="A596">
        <v>10595</v>
      </c>
      <c r="B596" t="s">
        <v>65</v>
      </c>
      <c r="C596" s="1">
        <v>45356</v>
      </c>
      <c r="D596" t="s">
        <v>2013</v>
      </c>
      <c r="E596">
        <v>2003</v>
      </c>
      <c r="F596" t="s">
        <v>2014</v>
      </c>
      <c r="G596" t="s">
        <v>2015</v>
      </c>
      <c r="H596" t="s">
        <v>70</v>
      </c>
      <c r="I596" t="s">
        <v>70</v>
      </c>
      <c r="J596" t="s">
        <v>92</v>
      </c>
      <c r="K596" t="s">
        <v>72</v>
      </c>
      <c r="L596">
        <v>2500</v>
      </c>
      <c r="M596" t="s">
        <v>73</v>
      </c>
      <c r="N596" t="s">
        <v>74</v>
      </c>
      <c r="O596" t="s">
        <v>75</v>
      </c>
      <c r="P596" t="s">
        <v>76</v>
      </c>
      <c r="Q596" t="s">
        <v>77</v>
      </c>
      <c r="R596" t="s">
        <v>75</v>
      </c>
      <c r="S596">
        <v>1</v>
      </c>
      <c r="T596">
        <v>33</v>
      </c>
      <c r="U596" t="s">
        <v>2016</v>
      </c>
      <c r="V596" t="s">
        <v>95</v>
      </c>
      <c r="W596" t="s">
        <v>1146</v>
      </c>
      <c r="X596">
        <v>624</v>
      </c>
      <c r="Y596" t="s">
        <v>116</v>
      </c>
      <c r="Z596">
        <v>79</v>
      </c>
      <c r="AA596" s="1">
        <v>16461</v>
      </c>
      <c r="AB596" t="s">
        <v>97</v>
      </c>
      <c r="AC596" t="s">
        <v>77</v>
      </c>
      <c r="AD596" t="s">
        <v>70</v>
      </c>
      <c r="AE596">
        <v>4</v>
      </c>
      <c r="AF596">
        <v>16</v>
      </c>
      <c r="AG596" t="s">
        <v>124</v>
      </c>
      <c r="AH596" t="s">
        <v>85</v>
      </c>
      <c r="AI596">
        <v>0</v>
      </c>
      <c r="AJ596" t="s">
        <v>75</v>
      </c>
      <c r="AK596" t="s">
        <v>75</v>
      </c>
      <c r="AL596" t="s">
        <v>75</v>
      </c>
      <c r="AM596" t="s">
        <v>70</v>
      </c>
      <c r="AN596" t="s">
        <v>86</v>
      </c>
      <c r="AO596" t="s">
        <v>70</v>
      </c>
      <c r="AP596" t="s">
        <v>75</v>
      </c>
      <c r="AQ596" t="s">
        <v>75</v>
      </c>
      <c r="AR596" t="s">
        <v>77</v>
      </c>
      <c r="AS596">
        <v>5940</v>
      </c>
      <c r="AT596">
        <v>500</v>
      </c>
      <c r="AU596" t="s">
        <v>75</v>
      </c>
      <c r="AV596" t="s">
        <v>75</v>
      </c>
      <c r="AW596" t="s">
        <v>87</v>
      </c>
      <c r="AX596" t="s">
        <v>70</v>
      </c>
      <c r="AY596">
        <v>95.81</v>
      </c>
      <c r="AZ596">
        <v>1040.46</v>
      </c>
      <c r="BA596">
        <v>1</v>
      </c>
      <c r="BB596">
        <v>8150</v>
      </c>
      <c r="BC596" t="s">
        <v>88</v>
      </c>
      <c r="BD596">
        <v>49.36</v>
      </c>
      <c r="BE596">
        <v>554.08000000000004</v>
      </c>
      <c r="BF596">
        <v>3713</v>
      </c>
      <c r="BG596">
        <v>5940</v>
      </c>
      <c r="BH596" t="s">
        <v>88</v>
      </c>
      <c r="BI596">
        <v>116.98</v>
      </c>
      <c r="BJ596">
        <v>1271.57</v>
      </c>
      <c r="BK596">
        <v>2500</v>
      </c>
      <c r="BL596">
        <v>6650</v>
      </c>
      <c r="BM596" t="s">
        <v>88</v>
      </c>
    </row>
    <row r="597" spans="1:65" x14ac:dyDescent="0.2">
      <c r="A597">
        <v>10596</v>
      </c>
      <c r="B597" t="s">
        <v>65</v>
      </c>
      <c r="C597" s="1">
        <v>45356</v>
      </c>
      <c r="D597" t="s">
        <v>2017</v>
      </c>
      <c r="E597">
        <v>2005</v>
      </c>
      <c r="F597" t="s">
        <v>167</v>
      </c>
      <c r="G597" t="s">
        <v>2018</v>
      </c>
      <c r="H597" t="s">
        <v>1492</v>
      </c>
      <c r="I597" t="s">
        <v>2019</v>
      </c>
      <c r="J597" t="s">
        <v>92</v>
      </c>
      <c r="K597" t="s">
        <v>72</v>
      </c>
      <c r="L597">
        <v>1994</v>
      </c>
      <c r="M597" t="s">
        <v>73</v>
      </c>
      <c r="N597" t="s">
        <v>93</v>
      </c>
      <c r="O597" t="s">
        <v>75</v>
      </c>
      <c r="P597" t="s">
        <v>76</v>
      </c>
      <c r="Q597" t="s">
        <v>77</v>
      </c>
      <c r="R597" t="s">
        <v>75</v>
      </c>
      <c r="S597" t="s">
        <v>70</v>
      </c>
      <c r="T597">
        <v>18</v>
      </c>
      <c r="U597" t="s">
        <v>2020</v>
      </c>
      <c r="V597" t="s">
        <v>95</v>
      </c>
      <c r="W597" t="s">
        <v>663</v>
      </c>
      <c r="X597">
        <v>1062</v>
      </c>
      <c r="Y597" t="s">
        <v>116</v>
      </c>
      <c r="Z597">
        <v>32</v>
      </c>
      <c r="AA597" s="1">
        <v>33627</v>
      </c>
      <c r="AB597" t="s">
        <v>97</v>
      </c>
      <c r="AC597" t="s">
        <v>77</v>
      </c>
      <c r="AD597" t="s">
        <v>70</v>
      </c>
      <c r="AE597">
        <v>4</v>
      </c>
      <c r="AF597">
        <v>16</v>
      </c>
      <c r="AG597" t="s">
        <v>84</v>
      </c>
      <c r="AH597" t="s">
        <v>148</v>
      </c>
      <c r="AI597">
        <v>0</v>
      </c>
      <c r="AJ597" t="s">
        <v>75</v>
      </c>
      <c r="AK597" t="s">
        <v>75</v>
      </c>
      <c r="AL597" t="s">
        <v>75</v>
      </c>
      <c r="AM597" t="s">
        <v>70</v>
      </c>
      <c r="AN597" t="s">
        <v>86</v>
      </c>
      <c r="AO597" t="s">
        <v>70</v>
      </c>
      <c r="AP597" t="s">
        <v>75</v>
      </c>
      <c r="AQ597" t="s">
        <v>75</v>
      </c>
      <c r="AR597" t="s">
        <v>77</v>
      </c>
      <c r="AS597">
        <v>6950</v>
      </c>
      <c r="AT597">
        <v>500</v>
      </c>
      <c r="AU597" t="s">
        <v>75</v>
      </c>
      <c r="AV597" t="s">
        <v>75</v>
      </c>
      <c r="AW597" t="s">
        <v>87</v>
      </c>
      <c r="AX597" t="s">
        <v>70</v>
      </c>
      <c r="AY597">
        <v>105.99</v>
      </c>
      <c r="AZ597">
        <v>1150.96</v>
      </c>
      <c r="BA597">
        <v>1</v>
      </c>
      <c r="BB597">
        <v>9050</v>
      </c>
      <c r="BC597" t="s">
        <v>88</v>
      </c>
      <c r="BD597">
        <v>83.45</v>
      </c>
      <c r="BE597">
        <v>936.32</v>
      </c>
      <c r="BF597">
        <v>4425</v>
      </c>
      <c r="BG597">
        <v>7080</v>
      </c>
      <c r="BH597" t="s">
        <v>88</v>
      </c>
      <c r="BI597">
        <v>139.96</v>
      </c>
      <c r="BJ597">
        <v>1522.23</v>
      </c>
      <c r="BK597">
        <v>2950</v>
      </c>
      <c r="BL597">
        <v>7900</v>
      </c>
      <c r="BM597" t="s">
        <v>88</v>
      </c>
    </row>
    <row r="598" spans="1:65" hidden="1" x14ac:dyDescent="0.2">
      <c r="A598">
        <v>10597</v>
      </c>
      <c r="B598" t="s">
        <v>65</v>
      </c>
      <c r="C598" s="1">
        <v>45356</v>
      </c>
      <c r="D598" t="s">
        <v>70</v>
      </c>
      <c r="E598">
        <v>2002</v>
      </c>
      <c r="F598" t="s">
        <v>118</v>
      </c>
      <c r="G598" t="s">
        <v>1827</v>
      </c>
      <c r="H598" t="s">
        <v>386</v>
      </c>
      <c r="I598" t="s">
        <v>70</v>
      </c>
      <c r="J598" t="s">
        <v>92</v>
      </c>
      <c r="K598" t="s">
        <v>72</v>
      </c>
      <c r="L598">
        <v>2967</v>
      </c>
      <c r="M598" t="s">
        <v>73</v>
      </c>
      <c r="N598" t="s">
        <v>74</v>
      </c>
      <c r="O598" t="s">
        <v>75</v>
      </c>
      <c r="P598" t="s">
        <v>76</v>
      </c>
      <c r="Q598" t="s">
        <v>77</v>
      </c>
      <c r="R598" t="s">
        <v>75</v>
      </c>
      <c r="S598" t="s">
        <v>70</v>
      </c>
      <c r="T598">
        <v>39</v>
      </c>
      <c r="U598" t="s">
        <v>2021</v>
      </c>
      <c r="V598" t="s">
        <v>103</v>
      </c>
      <c r="W598" t="s">
        <v>1217</v>
      </c>
      <c r="X598">
        <v>5032</v>
      </c>
      <c r="Y598" t="s">
        <v>239</v>
      </c>
      <c r="Z598">
        <v>69</v>
      </c>
      <c r="AA598" s="1">
        <v>20113</v>
      </c>
      <c r="AB598" t="s">
        <v>97</v>
      </c>
      <c r="AC598" t="s">
        <v>77</v>
      </c>
      <c r="AD598" t="s">
        <v>70</v>
      </c>
      <c r="AE598">
        <v>4</v>
      </c>
      <c r="AF598">
        <v>16</v>
      </c>
      <c r="AG598" t="s">
        <v>84</v>
      </c>
      <c r="AH598" t="s">
        <v>85</v>
      </c>
      <c r="AI598">
        <v>0</v>
      </c>
      <c r="AJ598" t="s">
        <v>75</v>
      </c>
      <c r="AK598" t="s">
        <v>75</v>
      </c>
      <c r="AL598" t="s">
        <v>75</v>
      </c>
      <c r="AM598" t="s">
        <v>70</v>
      </c>
      <c r="AN598" t="s">
        <v>86</v>
      </c>
      <c r="AO598" t="s">
        <v>70</v>
      </c>
      <c r="AP598" t="s">
        <v>75</v>
      </c>
      <c r="AQ598" t="s">
        <v>75</v>
      </c>
      <c r="AR598" t="s">
        <v>77</v>
      </c>
      <c r="AS598">
        <v>7050</v>
      </c>
      <c r="AT598">
        <v>500</v>
      </c>
      <c r="AU598" t="s">
        <v>75</v>
      </c>
      <c r="AV598" t="s">
        <v>75</v>
      </c>
      <c r="AW598" t="s">
        <v>87</v>
      </c>
      <c r="AX598" t="s">
        <v>70</v>
      </c>
      <c r="AY598">
        <v>60.54</v>
      </c>
      <c r="AZ598">
        <v>657.86</v>
      </c>
      <c r="BA598">
        <v>1</v>
      </c>
      <c r="BB598">
        <v>8400</v>
      </c>
      <c r="BC598" t="s">
        <v>88</v>
      </c>
      <c r="BD598">
        <v>-1</v>
      </c>
      <c r="BE598">
        <v>-1</v>
      </c>
      <c r="BF598">
        <v>-1</v>
      </c>
      <c r="BG598">
        <v>-1</v>
      </c>
      <c r="BH598" t="s">
        <v>159</v>
      </c>
      <c r="BI598">
        <v>52.46</v>
      </c>
      <c r="BJ598">
        <v>567.64</v>
      </c>
      <c r="BK598">
        <v>2600</v>
      </c>
      <c r="BL598">
        <v>7050</v>
      </c>
      <c r="BM598" t="s">
        <v>88</v>
      </c>
    </row>
    <row r="599" spans="1:65" hidden="1" x14ac:dyDescent="0.2">
      <c r="A599">
        <v>10598</v>
      </c>
      <c r="B599" t="s">
        <v>65</v>
      </c>
      <c r="C599" s="1">
        <v>45356</v>
      </c>
      <c r="D599" t="s">
        <v>2022</v>
      </c>
      <c r="E599">
        <v>2005</v>
      </c>
      <c r="F599" t="s">
        <v>541</v>
      </c>
      <c r="G599" t="s">
        <v>629</v>
      </c>
      <c r="H599" t="s">
        <v>468</v>
      </c>
      <c r="I599" t="s">
        <v>70</v>
      </c>
      <c r="J599" t="s">
        <v>92</v>
      </c>
      <c r="K599" t="s">
        <v>72</v>
      </c>
      <c r="L599">
        <v>1975</v>
      </c>
      <c r="M599" t="s">
        <v>73</v>
      </c>
      <c r="N599" t="s">
        <v>74</v>
      </c>
      <c r="O599" t="s">
        <v>75</v>
      </c>
      <c r="P599" t="s">
        <v>76</v>
      </c>
      <c r="Q599" t="s">
        <v>77</v>
      </c>
      <c r="R599" t="s">
        <v>75</v>
      </c>
      <c r="S599" t="s">
        <v>70</v>
      </c>
      <c r="T599" t="s">
        <v>2023</v>
      </c>
      <c r="U599" t="s">
        <v>2024</v>
      </c>
      <c r="V599" t="s">
        <v>785</v>
      </c>
      <c r="W599" t="s">
        <v>2025</v>
      </c>
      <c r="X599">
        <v>2105</v>
      </c>
      <c r="Y599" t="s">
        <v>116</v>
      </c>
      <c r="Z599">
        <v>55</v>
      </c>
      <c r="AA599" s="1">
        <v>25227</v>
      </c>
      <c r="AB599" t="s">
        <v>97</v>
      </c>
      <c r="AC599" t="s">
        <v>77</v>
      </c>
      <c r="AD599" t="s">
        <v>70</v>
      </c>
      <c r="AE599">
        <v>4</v>
      </c>
      <c r="AF599">
        <v>16</v>
      </c>
      <c r="AG599" t="s">
        <v>84</v>
      </c>
      <c r="AH599" t="s">
        <v>85</v>
      </c>
      <c r="AI599">
        <v>0</v>
      </c>
      <c r="AJ599" t="s">
        <v>75</v>
      </c>
      <c r="AK599" t="s">
        <v>75</v>
      </c>
      <c r="AL599" t="s">
        <v>75</v>
      </c>
      <c r="AM599" t="s">
        <v>70</v>
      </c>
      <c r="AN599" t="s">
        <v>86</v>
      </c>
      <c r="AO599" t="s">
        <v>70</v>
      </c>
      <c r="AP599" t="s">
        <v>75</v>
      </c>
      <c r="AQ599" t="s">
        <v>75</v>
      </c>
      <c r="AR599" t="s">
        <v>77</v>
      </c>
      <c r="AS599">
        <v>5100</v>
      </c>
      <c r="AT599">
        <v>500</v>
      </c>
      <c r="AU599" t="s">
        <v>75</v>
      </c>
      <c r="AV599" t="s">
        <v>75</v>
      </c>
      <c r="AW599" t="s">
        <v>87</v>
      </c>
      <c r="AX599" t="s">
        <v>70</v>
      </c>
      <c r="AY599">
        <v>-1</v>
      </c>
      <c r="AZ599">
        <v>-1</v>
      </c>
      <c r="BA599">
        <v>-1</v>
      </c>
      <c r="BB599">
        <v>-1</v>
      </c>
      <c r="BC599" t="s">
        <v>159</v>
      </c>
      <c r="BD599">
        <v>53.6</v>
      </c>
      <c r="BE599">
        <v>601.66</v>
      </c>
      <c r="BF599">
        <v>3188</v>
      </c>
      <c r="BG599">
        <v>5100</v>
      </c>
      <c r="BH599" t="s">
        <v>88</v>
      </c>
      <c r="BI599">
        <v>81.06</v>
      </c>
      <c r="BJ599">
        <v>879.69</v>
      </c>
      <c r="BK599">
        <v>2100</v>
      </c>
      <c r="BL599">
        <v>5700</v>
      </c>
      <c r="BM599" t="s">
        <v>88</v>
      </c>
    </row>
    <row r="600" spans="1:65" x14ac:dyDescent="0.2">
      <c r="A600">
        <v>10599</v>
      </c>
      <c r="B600" t="s">
        <v>65</v>
      </c>
      <c r="C600" s="1">
        <v>45356</v>
      </c>
      <c r="D600" t="s">
        <v>70</v>
      </c>
      <c r="E600">
        <v>2014</v>
      </c>
      <c r="F600" t="s">
        <v>541</v>
      </c>
      <c r="G600" t="s">
        <v>1318</v>
      </c>
      <c r="H600" t="s">
        <v>70</v>
      </c>
      <c r="I600" t="s">
        <v>1319</v>
      </c>
      <c r="J600" t="s">
        <v>92</v>
      </c>
      <c r="K600" t="s">
        <v>72</v>
      </c>
      <c r="L600">
        <v>1998</v>
      </c>
      <c r="M600" t="s">
        <v>245</v>
      </c>
      <c r="N600" t="s">
        <v>93</v>
      </c>
      <c r="O600" t="s">
        <v>75</v>
      </c>
      <c r="P600" t="s">
        <v>76</v>
      </c>
      <c r="Q600" t="s">
        <v>77</v>
      </c>
      <c r="R600" t="s">
        <v>75</v>
      </c>
      <c r="S600" t="s">
        <v>112</v>
      </c>
      <c r="T600">
        <v>119</v>
      </c>
      <c r="U600" t="s">
        <v>2026</v>
      </c>
      <c r="V600" t="s">
        <v>95</v>
      </c>
      <c r="W600" t="s">
        <v>2027</v>
      </c>
      <c r="X600">
        <v>3178</v>
      </c>
      <c r="Y600" t="s">
        <v>147</v>
      </c>
      <c r="Z600">
        <v>37</v>
      </c>
      <c r="AA600" s="1">
        <v>31801</v>
      </c>
      <c r="AB600" t="s">
        <v>97</v>
      </c>
      <c r="AC600" t="s">
        <v>77</v>
      </c>
      <c r="AD600" t="s">
        <v>70</v>
      </c>
      <c r="AE600">
        <v>4</v>
      </c>
      <c r="AF600">
        <v>16</v>
      </c>
      <c r="AG600" t="s">
        <v>84</v>
      </c>
      <c r="AH600" t="s">
        <v>85</v>
      </c>
      <c r="AI600">
        <v>1</v>
      </c>
      <c r="AJ600" t="s">
        <v>77</v>
      </c>
      <c r="AK600" t="s">
        <v>77</v>
      </c>
      <c r="AL600" t="s">
        <v>77</v>
      </c>
      <c r="AM600">
        <v>8</v>
      </c>
      <c r="AN600" s="1">
        <v>45077</v>
      </c>
      <c r="AO600" t="s">
        <v>106</v>
      </c>
      <c r="AP600" t="s">
        <v>75</v>
      </c>
      <c r="AQ600" t="s">
        <v>75</v>
      </c>
      <c r="AR600" t="s">
        <v>77</v>
      </c>
      <c r="AS600">
        <v>16620</v>
      </c>
      <c r="AT600">
        <v>500</v>
      </c>
      <c r="AU600" t="s">
        <v>75</v>
      </c>
      <c r="AV600" t="s">
        <v>75</v>
      </c>
      <c r="AW600" t="s">
        <v>87</v>
      </c>
      <c r="AX600" t="s">
        <v>70</v>
      </c>
      <c r="AY600">
        <v>120.09</v>
      </c>
      <c r="AZ600">
        <v>1303.95</v>
      </c>
      <c r="BA600">
        <v>6925</v>
      </c>
      <c r="BB600">
        <v>20775</v>
      </c>
      <c r="BC600" t="s">
        <v>98</v>
      </c>
      <c r="BD600">
        <v>135.74</v>
      </c>
      <c r="BE600">
        <v>1522.73</v>
      </c>
      <c r="BF600">
        <v>10388</v>
      </c>
      <c r="BG600">
        <v>16620</v>
      </c>
      <c r="BH600" t="s">
        <v>98</v>
      </c>
      <c r="BI600">
        <v>106.64</v>
      </c>
      <c r="BJ600">
        <v>1158.73</v>
      </c>
      <c r="BK600">
        <v>6900</v>
      </c>
      <c r="BL600">
        <v>18250</v>
      </c>
      <c r="BM600" t="s">
        <v>88</v>
      </c>
    </row>
    <row r="601" spans="1:65" x14ac:dyDescent="0.2">
      <c r="A601">
        <v>10600</v>
      </c>
      <c r="B601" t="s">
        <v>65</v>
      </c>
      <c r="C601" s="1">
        <v>45356</v>
      </c>
      <c r="D601" t="s">
        <v>70</v>
      </c>
      <c r="E601">
        <v>2017</v>
      </c>
      <c r="F601" t="s">
        <v>350</v>
      </c>
      <c r="G601" t="s">
        <v>1041</v>
      </c>
      <c r="H601" t="s">
        <v>1042</v>
      </c>
      <c r="I601" t="s">
        <v>70</v>
      </c>
      <c r="J601" t="s">
        <v>92</v>
      </c>
      <c r="K601" t="s">
        <v>133</v>
      </c>
      <c r="L601">
        <v>2442</v>
      </c>
      <c r="M601" t="s">
        <v>134</v>
      </c>
      <c r="N601" t="s">
        <v>207</v>
      </c>
      <c r="O601" t="s">
        <v>75</v>
      </c>
      <c r="P601" t="s">
        <v>76</v>
      </c>
      <c r="Q601" t="s">
        <v>77</v>
      </c>
      <c r="R601" t="s">
        <v>75</v>
      </c>
      <c r="S601" t="s">
        <v>70</v>
      </c>
      <c r="T601" t="s">
        <v>2028</v>
      </c>
      <c r="U601" t="s">
        <v>1208</v>
      </c>
      <c r="V601" t="s">
        <v>95</v>
      </c>
      <c r="W601" t="s">
        <v>2029</v>
      </c>
      <c r="X601">
        <v>587</v>
      </c>
      <c r="Y601" t="s">
        <v>138</v>
      </c>
      <c r="Z601">
        <v>70</v>
      </c>
      <c r="AA601" s="1">
        <v>19748</v>
      </c>
      <c r="AB601" t="s">
        <v>97</v>
      </c>
      <c r="AC601" t="s">
        <v>77</v>
      </c>
      <c r="AD601" t="s">
        <v>70</v>
      </c>
      <c r="AE601">
        <v>4</v>
      </c>
      <c r="AF601">
        <v>16</v>
      </c>
      <c r="AG601" t="s">
        <v>124</v>
      </c>
      <c r="AH601" t="s">
        <v>85</v>
      </c>
      <c r="AI601">
        <v>1</v>
      </c>
      <c r="AJ601" t="s">
        <v>75</v>
      </c>
      <c r="AK601" t="s">
        <v>77</v>
      </c>
      <c r="AL601" t="s">
        <v>77</v>
      </c>
      <c r="AM601">
        <v>31</v>
      </c>
      <c r="AN601" s="1">
        <v>44377</v>
      </c>
      <c r="AO601" t="s">
        <v>106</v>
      </c>
      <c r="AP601" t="s">
        <v>75</v>
      </c>
      <c r="AQ601" t="s">
        <v>75</v>
      </c>
      <c r="AR601" t="s">
        <v>77</v>
      </c>
      <c r="AS601">
        <v>51660</v>
      </c>
      <c r="AT601">
        <v>500</v>
      </c>
      <c r="AU601" t="s">
        <v>75</v>
      </c>
      <c r="AV601" t="s">
        <v>75</v>
      </c>
      <c r="AW601" t="s">
        <v>87</v>
      </c>
      <c r="AX601" t="s">
        <v>70</v>
      </c>
      <c r="AY601">
        <v>217.91</v>
      </c>
      <c r="AZ601">
        <v>2365.2600000000002</v>
      </c>
      <c r="BA601">
        <v>21525</v>
      </c>
      <c r="BB601">
        <v>64575</v>
      </c>
      <c r="BC601" t="s">
        <v>88</v>
      </c>
      <c r="BD601">
        <v>112.29</v>
      </c>
      <c r="BE601">
        <v>1259.76</v>
      </c>
      <c r="BF601">
        <v>32288</v>
      </c>
      <c r="BG601">
        <v>51660</v>
      </c>
      <c r="BH601" t="s">
        <v>88</v>
      </c>
      <c r="BI601">
        <v>164.29</v>
      </c>
      <c r="BJ601">
        <v>1787.62</v>
      </c>
      <c r="BK601">
        <v>21500</v>
      </c>
      <c r="BL601">
        <v>55950</v>
      </c>
      <c r="BM601" t="s">
        <v>88</v>
      </c>
    </row>
    <row r="602" spans="1:65" x14ac:dyDescent="0.2">
      <c r="A602">
        <v>10601</v>
      </c>
      <c r="B602" t="s">
        <v>65</v>
      </c>
      <c r="C602" s="1">
        <v>45356</v>
      </c>
      <c r="D602" t="s">
        <v>70</v>
      </c>
      <c r="E602">
        <v>2016</v>
      </c>
      <c r="F602" t="s">
        <v>241</v>
      </c>
      <c r="G602" t="s">
        <v>550</v>
      </c>
      <c r="H602" t="s">
        <v>944</v>
      </c>
      <c r="I602" t="s">
        <v>551</v>
      </c>
      <c r="J602" t="s">
        <v>92</v>
      </c>
      <c r="K602" t="s">
        <v>72</v>
      </c>
      <c r="L602">
        <v>2384</v>
      </c>
      <c r="M602" t="s">
        <v>245</v>
      </c>
      <c r="N602" t="s">
        <v>93</v>
      </c>
      <c r="O602" t="s">
        <v>75</v>
      </c>
      <c r="P602" t="s">
        <v>76</v>
      </c>
      <c r="Q602" t="s">
        <v>77</v>
      </c>
      <c r="R602" t="s">
        <v>75</v>
      </c>
      <c r="S602" t="s">
        <v>70</v>
      </c>
      <c r="T602">
        <v>16</v>
      </c>
      <c r="U602" t="s">
        <v>2030</v>
      </c>
      <c r="V602" t="s">
        <v>114</v>
      </c>
      <c r="W602" t="s">
        <v>2031</v>
      </c>
      <c r="X602">
        <v>110</v>
      </c>
      <c r="Y602" t="s">
        <v>138</v>
      </c>
      <c r="Z602">
        <v>55</v>
      </c>
      <c r="AA602" s="1">
        <v>25227</v>
      </c>
      <c r="AB602" t="s">
        <v>97</v>
      </c>
      <c r="AC602" t="s">
        <v>77</v>
      </c>
      <c r="AD602" t="s">
        <v>70</v>
      </c>
      <c r="AE602">
        <v>4</v>
      </c>
      <c r="AF602">
        <v>16</v>
      </c>
      <c r="AG602" t="s">
        <v>124</v>
      </c>
      <c r="AH602" t="s">
        <v>148</v>
      </c>
      <c r="AI602">
        <v>0</v>
      </c>
      <c r="AJ602" t="s">
        <v>75</v>
      </c>
      <c r="AK602" t="s">
        <v>75</v>
      </c>
      <c r="AL602" t="s">
        <v>75</v>
      </c>
      <c r="AM602" t="s">
        <v>70</v>
      </c>
      <c r="AN602" t="s">
        <v>86</v>
      </c>
      <c r="AO602" t="s">
        <v>70</v>
      </c>
      <c r="AP602" t="s">
        <v>75</v>
      </c>
      <c r="AQ602" t="s">
        <v>75</v>
      </c>
      <c r="AR602" t="s">
        <v>77</v>
      </c>
      <c r="AS602">
        <v>15360</v>
      </c>
      <c r="AT602">
        <v>500</v>
      </c>
      <c r="AU602" t="s">
        <v>75</v>
      </c>
      <c r="AV602" t="s">
        <v>75</v>
      </c>
      <c r="AW602" t="s">
        <v>87</v>
      </c>
      <c r="AX602" t="s">
        <v>70</v>
      </c>
      <c r="AY602">
        <v>114.89</v>
      </c>
      <c r="AZ602">
        <v>1247.47</v>
      </c>
      <c r="BA602">
        <v>6675</v>
      </c>
      <c r="BB602">
        <v>20025</v>
      </c>
      <c r="BC602" t="s">
        <v>98</v>
      </c>
      <c r="BD602">
        <v>88.89</v>
      </c>
      <c r="BE602">
        <v>997.3</v>
      </c>
      <c r="BF602">
        <v>9600</v>
      </c>
      <c r="BG602">
        <v>15360</v>
      </c>
      <c r="BH602" t="s">
        <v>88</v>
      </c>
      <c r="BI602">
        <v>97.79</v>
      </c>
      <c r="BJ602">
        <v>1062.21</v>
      </c>
      <c r="BK602">
        <v>6400</v>
      </c>
      <c r="BL602">
        <v>16900</v>
      </c>
      <c r="BM602" t="s">
        <v>88</v>
      </c>
    </row>
    <row r="603" spans="1:65" x14ac:dyDescent="0.2">
      <c r="A603">
        <v>10602</v>
      </c>
      <c r="B603" t="s">
        <v>65</v>
      </c>
      <c r="C603" s="1">
        <v>45356</v>
      </c>
      <c r="D603" t="s">
        <v>2032</v>
      </c>
      <c r="E603">
        <v>2011</v>
      </c>
      <c r="F603" t="s">
        <v>89</v>
      </c>
      <c r="G603" t="s">
        <v>2033</v>
      </c>
      <c r="H603" t="s">
        <v>70</v>
      </c>
      <c r="I603" t="s">
        <v>2034</v>
      </c>
      <c r="J603" t="s">
        <v>92</v>
      </c>
      <c r="K603" t="s">
        <v>72</v>
      </c>
      <c r="L603">
        <v>3956</v>
      </c>
      <c r="M603" t="s">
        <v>144</v>
      </c>
      <c r="N603" t="s">
        <v>93</v>
      </c>
      <c r="O603" t="s">
        <v>75</v>
      </c>
      <c r="P603" t="s">
        <v>76</v>
      </c>
      <c r="Q603" t="s">
        <v>77</v>
      </c>
      <c r="R603" t="s">
        <v>75</v>
      </c>
      <c r="S603" t="s">
        <v>70</v>
      </c>
      <c r="T603">
        <v>28</v>
      </c>
      <c r="U603" t="s">
        <v>2035</v>
      </c>
      <c r="V603" t="s">
        <v>95</v>
      </c>
      <c r="W603" t="s">
        <v>2036</v>
      </c>
      <c r="X603">
        <v>3110</v>
      </c>
      <c r="Y603" t="s">
        <v>147</v>
      </c>
      <c r="Z603">
        <v>27</v>
      </c>
      <c r="AA603" s="1">
        <v>35454</v>
      </c>
      <c r="AB603" t="s">
        <v>97</v>
      </c>
      <c r="AC603" t="s">
        <v>77</v>
      </c>
      <c r="AD603" t="s">
        <v>70</v>
      </c>
      <c r="AE603">
        <v>4</v>
      </c>
      <c r="AF603">
        <v>16</v>
      </c>
      <c r="AG603" t="s">
        <v>124</v>
      </c>
      <c r="AH603" t="s">
        <v>148</v>
      </c>
      <c r="AI603">
        <v>0</v>
      </c>
      <c r="AJ603" t="s">
        <v>75</v>
      </c>
      <c r="AK603" t="s">
        <v>75</v>
      </c>
      <c r="AL603" t="s">
        <v>75</v>
      </c>
      <c r="AM603" t="s">
        <v>70</v>
      </c>
      <c r="AN603" t="s">
        <v>86</v>
      </c>
      <c r="AO603" t="s">
        <v>70</v>
      </c>
      <c r="AP603" t="s">
        <v>75</v>
      </c>
      <c r="AQ603" t="s">
        <v>75</v>
      </c>
      <c r="AR603" t="s">
        <v>77</v>
      </c>
      <c r="AS603">
        <v>36220</v>
      </c>
      <c r="AT603">
        <v>500</v>
      </c>
      <c r="AU603" t="s">
        <v>75</v>
      </c>
      <c r="AV603" t="s">
        <v>75</v>
      </c>
      <c r="AW603" t="s">
        <v>87</v>
      </c>
      <c r="AX603" t="s">
        <v>70</v>
      </c>
      <c r="AY603">
        <v>172.94</v>
      </c>
      <c r="AZ603">
        <v>1877.32</v>
      </c>
      <c r="BA603">
        <v>14850</v>
      </c>
      <c r="BB603">
        <v>44550</v>
      </c>
      <c r="BC603" t="s">
        <v>88</v>
      </c>
      <c r="BD603">
        <v>129.93</v>
      </c>
      <c r="BE603">
        <v>1457.6</v>
      </c>
      <c r="BF603">
        <v>25575</v>
      </c>
      <c r="BG603">
        <v>40920</v>
      </c>
      <c r="BH603" t="s">
        <v>88</v>
      </c>
      <c r="BI603">
        <v>163.09</v>
      </c>
      <c r="BJ603">
        <v>1774.57</v>
      </c>
      <c r="BK603">
        <v>17050</v>
      </c>
      <c r="BL603">
        <v>44350</v>
      </c>
      <c r="BM603" t="s">
        <v>88</v>
      </c>
    </row>
    <row r="604" spans="1:65" x14ac:dyDescent="0.2">
      <c r="A604">
        <v>10603</v>
      </c>
      <c r="B604" t="s">
        <v>65</v>
      </c>
      <c r="C604" s="1">
        <v>45356</v>
      </c>
      <c r="D604" t="s">
        <v>2037</v>
      </c>
      <c r="E604">
        <v>2017</v>
      </c>
      <c r="F604" t="s">
        <v>541</v>
      </c>
      <c r="G604" t="s">
        <v>547</v>
      </c>
      <c r="H604" t="s">
        <v>1361</v>
      </c>
      <c r="I604" t="s">
        <v>70</v>
      </c>
      <c r="J604" t="s">
        <v>92</v>
      </c>
      <c r="K604" t="s">
        <v>133</v>
      </c>
      <c r="L604">
        <v>2199</v>
      </c>
      <c r="M604" t="s">
        <v>590</v>
      </c>
      <c r="N604" t="s">
        <v>207</v>
      </c>
      <c r="O604" t="s">
        <v>75</v>
      </c>
      <c r="P604" t="s">
        <v>76</v>
      </c>
      <c r="Q604" t="s">
        <v>77</v>
      </c>
      <c r="R604" t="s">
        <v>75</v>
      </c>
      <c r="S604" t="s">
        <v>70</v>
      </c>
      <c r="T604">
        <v>55</v>
      </c>
      <c r="U604" t="s">
        <v>2038</v>
      </c>
      <c r="V604" t="s">
        <v>80</v>
      </c>
      <c r="W604" t="s">
        <v>2039</v>
      </c>
      <c r="X604">
        <v>1022</v>
      </c>
      <c r="Y604" t="s">
        <v>116</v>
      </c>
      <c r="Z604">
        <v>52</v>
      </c>
      <c r="AA604" s="1">
        <v>26322</v>
      </c>
      <c r="AB604" t="s">
        <v>97</v>
      </c>
      <c r="AC604" t="s">
        <v>77</v>
      </c>
      <c r="AD604" t="s">
        <v>70</v>
      </c>
      <c r="AE604">
        <v>4</v>
      </c>
      <c r="AF604">
        <v>16</v>
      </c>
      <c r="AG604" t="s">
        <v>124</v>
      </c>
      <c r="AH604" t="s">
        <v>85</v>
      </c>
      <c r="AI604">
        <v>0</v>
      </c>
      <c r="AJ604" t="s">
        <v>75</v>
      </c>
      <c r="AK604" t="s">
        <v>75</v>
      </c>
      <c r="AL604" t="s">
        <v>75</v>
      </c>
      <c r="AM604" t="s">
        <v>70</v>
      </c>
      <c r="AN604" t="s">
        <v>86</v>
      </c>
      <c r="AO604" t="s">
        <v>70</v>
      </c>
      <c r="AP604" t="s">
        <v>75</v>
      </c>
      <c r="AQ604" t="s">
        <v>75</v>
      </c>
      <c r="AR604" t="s">
        <v>77</v>
      </c>
      <c r="AS604">
        <v>42480</v>
      </c>
      <c r="AT604">
        <v>500</v>
      </c>
      <c r="AU604" t="s">
        <v>75</v>
      </c>
      <c r="AV604" t="s">
        <v>75</v>
      </c>
      <c r="AW604" t="s">
        <v>87</v>
      </c>
      <c r="AX604" t="s">
        <v>70</v>
      </c>
      <c r="AY604">
        <v>139.72999999999999</v>
      </c>
      <c r="AZ604">
        <v>1517.06</v>
      </c>
      <c r="BA604">
        <v>16275</v>
      </c>
      <c r="BB604">
        <v>48825</v>
      </c>
      <c r="BC604" t="s">
        <v>88</v>
      </c>
      <c r="BD604">
        <v>116.37</v>
      </c>
      <c r="BE604">
        <v>1305.58</v>
      </c>
      <c r="BF604">
        <v>26550</v>
      </c>
      <c r="BG604">
        <v>42480</v>
      </c>
      <c r="BH604" t="s">
        <v>88</v>
      </c>
      <c r="BI604">
        <v>194.38</v>
      </c>
      <c r="BJ604">
        <v>2115.87</v>
      </c>
      <c r="BK604">
        <v>17000</v>
      </c>
      <c r="BL604">
        <v>44200</v>
      </c>
      <c r="BM604" t="s">
        <v>98</v>
      </c>
    </row>
    <row r="605" spans="1:65" hidden="1" x14ac:dyDescent="0.2">
      <c r="A605">
        <v>10604</v>
      </c>
      <c r="B605" t="s">
        <v>65</v>
      </c>
      <c r="C605" s="1">
        <v>45356</v>
      </c>
      <c r="D605" t="s">
        <v>2040</v>
      </c>
      <c r="E605">
        <v>2006</v>
      </c>
      <c r="F605" t="s">
        <v>141</v>
      </c>
      <c r="G605" t="s">
        <v>406</v>
      </c>
      <c r="H605" t="s">
        <v>645</v>
      </c>
      <c r="I605" t="s">
        <v>70</v>
      </c>
      <c r="J605" t="s">
        <v>71</v>
      </c>
      <c r="K605" t="s">
        <v>72</v>
      </c>
      <c r="L605">
        <v>2997</v>
      </c>
      <c r="M605" t="s">
        <v>144</v>
      </c>
      <c r="N605" t="s">
        <v>164</v>
      </c>
      <c r="O605" t="s">
        <v>75</v>
      </c>
      <c r="P605" t="s">
        <v>76</v>
      </c>
      <c r="Q605" t="s">
        <v>77</v>
      </c>
      <c r="R605" t="s">
        <v>75</v>
      </c>
      <c r="S605" t="s">
        <v>70</v>
      </c>
      <c r="T605">
        <v>274</v>
      </c>
      <c r="U605" t="s">
        <v>2041</v>
      </c>
      <c r="V605" t="s">
        <v>95</v>
      </c>
      <c r="W605" t="s">
        <v>1206</v>
      </c>
      <c r="X605">
        <v>8061</v>
      </c>
      <c r="Y605" t="s">
        <v>172</v>
      </c>
      <c r="Z605">
        <v>26</v>
      </c>
      <c r="AA605" s="1">
        <v>35819</v>
      </c>
      <c r="AB605" t="s">
        <v>83</v>
      </c>
      <c r="AC605" t="s">
        <v>77</v>
      </c>
      <c r="AD605" t="s">
        <v>70</v>
      </c>
      <c r="AE605">
        <v>4</v>
      </c>
      <c r="AF605">
        <v>16</v>
      </c>
      <c r="AG605" t="s">
        <v>124</v>
      </c>
      <c r="AH605" t="s">
        <v>148</v>
      </c>
      <c r="AI605">
        <v>0</v>
      </c>
      <c r="AJ605" t="s">
        <v>75</v>
      </c>
      <c r="AK605" t="s">
        <v>75</v>
      </c>
      <c r="AL605" t="s">
        <v>75</v>
      </c>
      <c r="AM605" t="s">
        <v>70</v>
      </c>
      <c r="AN605" t="s">
        <v>86</v>
      </c>
      <c r="AO605" t="s">
        <v>70</v>
      </c>
      <c r="AP605" t="s">
        <v>75</v>
      </c>
      <c r="AQ605" t="s">
        <v>75</v>
      </c>
      <c r="AR605" t="s">
        <v>77</v>
      </c>
      <c r="AS605">
        <v>8700</v>
      </c>
      <c r="AT605">
        <v>500</v>
      </c>
      <c r="AU605" t="s">
        <v>75</v>
      </c>
      <c r="AV605" t="s">
        <v>75</v>
      </c>
      <c r="AW605" t="s">
        <v>87</v>
      </c>
      <c r="AX605" t="s">
        <v>70</v>
      </c>
      <c r="AY605">
        <v>116.31</v>
      </c>
      <c r="AZ605">
        <v>1262.8699999999999</v>
      </c>
      <c r="BA605">
        <v>3150</v>
      </c>
      <c r="BB605">
        <v>13150</v>
      </c>
      <c r="BC605" t="s">
        <v>88</v>
      </c>
      <c r="BD605">
        <v>-1</v>
      </c>
      <c r="BE605">
        <v>-1</v>
      </c>
      <c r="BF605">
        <v>-1</v>
      </c>
      <c r="BG605">
        <v>-1</v>
      </c>
      <c r="BH605" t="s">
        <v>149</v>
      </c>
      <c r="BI605">
        <v>137.61000000000001</v>
      </c>
      <c r="BJ605">
        <v>1496.55</v>
      </c>
      <c r="BK605">
        <v>5000</v>
      </c>
      <c r="BL605">
        <v>13300</v>
      </c>
      <c r="BM605" t="s">
        <v>88</v>
      </c>
    </row>
    <row r="606" spans="1:65" x14ac:dyDescent="0.2">
      <c r="A606">
        <v>10605</v>
      </c>
      <c r="B606" t="s">
        <v>65</v>
      </c>
      <c r="C606" s="1">
        <v>45356</v>
      </c>
      <c r="D606" t="s">
        <v>2042</v>
      </c>
      <c r="E606">
        <v>2007</v>
      </c>
      <c r="F606" t="s">
        <v>241</v>
      </c>
      <c r="G606" t="s">
        <v>767</v>
      </c>
      <c r="H606" t="s">
        <v>2043</v>
      </c>
      <c r="I606" t="s">
        <v>2044</v>
      </c>
      <c r="J606" t="s">
        <v>71</v>
      </c>
      <c r="K606" t="s">
        <v>72</v>
      </c>
      <c r="L606">
        <v>3565</v>
      </c>
      <c r="M606" t="s">
        <v>73</v>
      </c>
      <c r="N606" t="s">
        <v>93</v>
      </c>
      <c r="O606" t="s">
        <v>75</v>
      </c>
      <c r="P606" t="s">
        <v>76</v>
      </c>
      <c r="Q606" t="s">
        <v>77</v>
      </c>
      <c r="R606" t="s">
        <v>75</v>
      </c>
      <c r="S606" t="s">
        <v>70</v>
      </c>
      <c r="T606">
        <v>35</v>
      </c>
      <c r="U606" t="s">
        <v>2045</v>
      </c>
      <c r="V606" t="s">
        <v>95</v>
      </c>
      <c r="W606" t="s">
        <v>2046</v>
      </c>
      <c r="X606">
        <v>3010</v>
      </c>
      <c r="Y606" t="s">
        <v>147</v>
      </c>
      <c r="Z606">
        <v>25</v>
      </c>
      <c r="AA606" s="1">
        <v>36184</v>
      </c>
      <c r="AB606" t="s">
        <v>97</v>
      </c>
      <c r="AC606" t="s">
        <v>77</v>
      </c>
      <c r="AD606" t="s">
        <v>70</v>
      </c>
      <c r="AE606">
        <v>4</v>
      </c>
      <c r="AF606">
        <v>16</v>
      </c>
      <c r="AG606" t="s">
        <v>84</v>
      </c>
      <c r="AH606" t="s">
        <v>148</v>
      </c>
      <c r="AI606">
        <v>0</v>
      </c>
      <c r="AJ606" t="s">
        <v>75</v>
      </c>
      <c r="AK606" t="s">
        <v>75</v>
      </c>
      <c r="AL606" t="s">
        <v>75</v>
      </c>
      <c r="AM606" t="s">
        <v>70</v>
      </c>
      <c r="AN606" t="s">
        <v>86</v>
      </c>
      <c r="AO606" t="s">
        <v>70</v>
      </c>
      <c r="AP606" t="s">
        <v>75</v>
      </c>
      <c r="AQ606" t="s">
        <v>75</v>
      </c>
      <c r="AR606" t="s">
        <v>77</v>
      </c>
      <c r="AS606">
        <v>11160</v>
      </c>
      <c r="AT606">
        <v>500</v>
      </c>
      <c r="AU606" t="s">
        <v>75</v>
      </c>
      <c r="AV606" t="s">
        <v>75</v>
      </c>
      <c r="AW606" t="s">
        <v>87</v>
      </c>
      <c r="AX606" t="s">
        <v>70</v>
      </c>
      <c r="AY606">
        <v>105.13</v>
      </c>
      <c r="AZ606">
        <v>1141.6099999999999</v>
      </c>
      <c r="BA606">
        <v>1950</v>
      </c>
      <c r="BB606">
        <v>11950</v>
      </c>
      <c r="BC606" t="s">
        <v>98</v>
      </c>
      <c r="BD606">
        <v>92.52</v>
      </c>
      <c r="BE606">
        <v>1038.06</v>
      </c>
      <c r="BF606">
        <v>6975</v>
      </c>
      <c r="BG606">
        <v>11160</v>
      </c>
      <c r="BH606" t="s">
        <v>98</v>
      </c>
      <c r="BI606">
        <v>100.66</v>
      </c>
      <c r="BJ606">
        <v>1093.48</v>
      </c>
      <c r="BK606">
        <v>4650</v>
      </c>
      <c r="BL606">
        <v>12350</v>
      </c>
      <c r="BM606" t="s">
        <v>98</v>
      </c>
    </row>
    <row r="607" spans="1:65" hidden="1" x14ac:dyDescent="0.2">
      <c r="A607">
        <v>10606</v>
      </c>
      <c r="B607" t="s">
        <v>65</v>
      </c>
      <c r="C607" s="1">
        <v>45356</v>
      </c>
      <c r="D607" t="s">
        <v>70</v>
      </c>
      <c r="E607">
        <v>2017</v>
      </c>
      <c r="F607" t="s">
        <v>757</v>
      </c>
      <c r="G607" t="s">
        <v>758</v>
      </c>
      <c r="H607" t="s">
        <v>2047</v>
      </c>
      <c r="I607" t="s">
        <v>70</v>
      </c>
      <c r="J607" t="s">
        <v>206</v>
      </c>
      <c r="K607" t="s">
        <v>133</v>
      </c>
      <c r="L607">
        <v>1998</v>
      </c>
      <c r="M607" t="s">
        <v>223</v>
      </c>
      <c r="N607" t="s">
        <v>207</v>
      </c>
      <c r="O607" t="s">
        <v>75</v>
      </c>
      <c r="P607" t="s">
        <v>76</v>
      </c>
      <c r="Q607" t="s">
        <v>77</v>
      </c>
      <c r="R607" t="s">
        <v>75</v>
      </c>
      <c r="S607" t="s">
        <v>70</v>
      </c>
      <c r="T607">
        <v>161</v>
      </c>
      <c r="U607" t="s">
        <v>2048</v>
      </c>
      <c r="V607" t="s">
        <v>95</v>
      </c>
      <c r="W607" t="s">
        <v>1545</v>
      </c>
      <c r="X607">
        <v>2582</v>
      </c>
      <c r="Y607" t="s">
        <v>116</v>
      </c>
      <c r="Z607">
        <v>54</v>
      </c>
      <c r="AA607" s="1">
        <v>25592</v>
      </c>
      <c r="AB607" t="s">
        <v>97</v>
      </c>
      <c r="AC607" t="s">
        <v>77</v>
      </c>
      <c r="AD607" t="s">
        <v>70</v>
      </c>
      <c r="AE607">
        <v>4</v>
      </c>
      <c r="AF607">
        <v>16</v>
      </c>
      <c r="AG607" t="s">
        <v>84</v>
      </c>
      <c r="AH607" t="s">
        <v>148</v>
      </c>
      <c r="AI607">
        <v>0</v>
      </c>
      <c r="AJ607" t="s">
        <v>75</v>
      </c>
      <c r="AK607" t="s">
        <v>75</v>
      </c>
      <c r="AL607" t="s">
        <v>75</v>
      </c>
      <c r="AM607" t="s">
        <v>70</v>
      </c>
      <c r="AN607" t="s">
        <v>86</v>
      </c>
      <c r="AO607" t="s">
        <v>70</v>
      </c>
      <c r="AP607" t="s">
        <v>75</v>
      </c>
      <c r="AQ607" t="s">
        <v>75</v>
      </c>
      <c r="AR607" t="s">
        <v>77</v>
      </c>
      <c r="AS607">
        <v>33375</v>
      </c>
      <c r="AT607">
        <v>500</v>
      </c>
      <c r="AU607" t="s">
        <v>75</v>
      </c>
      <c r="AV607" t="s">
        <v>75</v>
      </c>
      <c r="AW607" t="s">
        <v>87</v>
      </c>
      <c r="AX607" t="s">
        <v>70</v>
      </c>
      <c r="AY607">
        <v>119.91</v>
      </c>
      <c r="AZ607">
        <v>1301.96</v>
      </c>
      <c r="BA607">
        <v>11125</v>
      </c>
      <c r="BB607">
        <v>33375</v>
      </c>
      <c r="BC607" t="s">
        <v>88</v>
      </c>
      <c r="BD607">
        <v>-1</v>
      </c>
      <c r="BE607">
        <v>-1</v>
      </c>
      <c r="BF607">
        <v>-1</v>
      </c>
      <c r="BG607">
        <v>-1</v>
      </c>
      <c r="BH607" t="s">
        <v>159</v>
      </c>
      <c r="BI607">
        <v>-1</v>
      </c>
      <c r="BJ607">
        <v>-1</v>
      </c>
      <c r="BK607">
        <v>-1</v>
      </c>
      <c r="BL607">
        <v>-1</v>
      </c>
      <c r="BM607" t="s">
        <v>107</v>
      </c>
    </row>
    <row r="608" spans="1:65" hidden="1" x14ac:dyDescent="0.2">
      <c r="A608">
        <v>10607</v>
      </c>
      <c r="B608" t="s">
        <v>65</v>
      </c>
      <c r="C608" s="1">
        <v>45356</v>
      </c>
      <c r="D608" t="s">
        <v>2049</v>
      </c>
      <c r="E608">
        <v>2002</v>
      </c>
      <c r="F608" t="s">
        <v>350</v>
      </c>
      <c r="G608" t="s">
        <v>2050</v>
      </c>
      <c r="H608" t="s">
        <v>70</v>
      </c>
      <c r="I608" t="s">
        <v>70</v>
      </c>
      <c r="J608" t="s">
        <v>92</v>
      </c>
      <c r="K608" t="s">
        <v>72</v>
      </c>
      <c r="L608">
        <v>1997</v>
      </c>
      <c r="M608" t="s">
        <v>73</v>
      </c>
      <c r="N608" t="s">
        <v>74</v>
      </c>
      <c r="O608" t="s">
        <v>75</v>
      </c>
      <c r="P608" t="s">
        <v>76</v>
      </c>
      <c r="Q608" t="s">
        <v>77</v>
      </c>
      <c r="R608" t="s">
        <v>75</v>
      </c>
      <c r="S608">
        <v>2</v>
      </c>
      <c r="T608">
        <v>19</v>
      </c>
      <c r="U608" t="s">
        <v>2051</v>
      </c>
      <c r="V608" t="s">
        <v>95</v>
      </c>
      <c r="W608" t="s">
        <v>444</v>
      </c>
      <c r="X608">
        <v>2102</v>
      </c>
      <c r="Y608" t="s">
        <v>116</v>
      </c>
      <c r="Z608">
        <v>30</v>
      </c>
      <c r="AA608" s="1">
        <v>34358</v>
      </c>
      <c r="AB608" t="s">
        <v>83</v>
      </c>
      <c r="AC608" t="s">
        <v>77</v>
      </c>
      <c r="AD608" t="s">
        <v>70</v>
      </c>
      <c r="AE608">
        <v>4</v>
      </c>
      <c r="AF608">
        <v>16</v>
      </c>
      <c r="AG608" t="s">
        <v>84</v>
      </c>
      <c r="AH608" t="s">
        <v>85</v>
      </c>
      <c r="AI608">
        <v>0</v>
      </c>
      <c r="AJ608" t="s">
        <v>75</v>
      </c>
      <c r="AK608" t="s">
        <v>75</v>
      </c>
      <c r="AL608" t="s">
        <v>75</v>
      </c>
      <c r="AM608" t="s">
        <v>70</v>
      </c>
      <c r="AN608" t="s">
        <v>86</v>
      </c>
      <c r="AO608" t="s">
        <v>70</v>
      </c>
      <c r="AP608" t="s">
        <v>75</v>
      </c>
      <c r="AQ608" t="s">
        <v>75</v>
      </c>
      <c r="AR608" t="s">
        <v>77</v>
      </c>
      <c r="AS608">
        <v>4135</v>
      </c>
      <c r="AT608">
        <v>500</v>
      </c>
      <c r="AU608" t="s">
        <v>75</v>
      </c>
      <c r="AV608" t="s">
        <v>75</v>
      </c>
      <c r="AW608" t="s">
        <v>87</v>
      </c>
      <c r="AX608" t="s">
        <v>70</v>
      </c>
      <c r="AY608">
        <v>-1</v>
      </c>
      <c r="AZ608">
        <v>-1</v>
      </c>
      <c r="BA608">
        <v>-1</v>
      </c>
      <c r="BB608">
        <v>-1</v>
      </c>
      <c r="BC608" t="s">
        <v>149</v>
      </c>
      <c r="BD608">
        <v>65.2</v>
      </c>
      <c r="BE608">
        <v>731.68</v>
      </c>
      <c r="BF608">
        <v>2963</v>
      </c>
      <c r="BG608">
        <v>4740</v>
      </c>
      <c r="BH608" t="s">
        <v>98</v>
      </c>
      <c r="BI608">
        <v>82.21</v>
      </c>
      <c r="BJ608">
        <v>892.26</v>
      </c>
      <c r="BK608">
        <v>2000</v>
      </c>
      <c r="BL608">
        <v>5300</v>
      </c>
      <c r="BM608" t="s">
        <v>88</v>
      </c>
    </row>
    <row r="609" spans="1:65" x14ac:dyDescent="0.2">
      <c r="A609">
        <v>10608</v>
      </c>
      <c r="B609" t="s">
        <v>65</v>
      </c>
      <c r="C609" s="1">
        <v>45356</v>
      </c>
      <c r="D609" t="s">
        <v>2052</v>
      </c>
      <c r="E609">
        <v>2011</v>
      </c>
      <c r="F609" t="s">
        <v>89</v>
      </c>
      <c r="G609" t="s">
        <v>250</v>
      </c>
      <c r="H609" t="s">
        <v>581</v>
      </c>
      <c r="I609" t="s">
        <v>70</v>
      </c>
      <c r="J609" t="s">
        <v>71</v>
      </c>
      <c r="K609" t="s">
        <v>72</v>
      </c>
      <c r="L609">
        <v>2362</v>
      </c>
      <c r="M609" t="s">
        <v>228</v>
      </c>
      <c r="N609" t="s">
        <v>93</v>
      </c>
      <c r="O609" t="s">
        <v>75</v>
      </c>
      <c r="P609" t="s">
        <v>76</v>
      </c>
      <c r="Q609" t="s">
        <v>77</v>
      </c>
      <c r="R609" t="s">
        <v>75</v>
      </c>
      <c r="S609">
        <v>77</v>
      </c>
      <c r="T609">
        <v>7</v>
      </c>
      <c r="U609" t="s">
        <v>2053</v>
      </c>
      <c r="V609" t="s">
        <v>95</v>
      </c>
      <c r="W609" t="s">
        <v>2054</v>
      </c>
      <c r="X609">
        <v>6021</v>
      </c>
      <c r="Y609" t="s">
        <v>239</v>
      </c>
      <c r="Z609">
        <v>35</v>
      </c>
      <c r="AA609" s="1">
        <v>32532</v>
      </c>
      <c r="AB609" t="s">
        <v>97</v>
      </c>
      <c r="AC609" t="s">
        <v>77</v>
      </c>
      <c r="AD609" t="s">
        <v>70</v>
      </c>
      <c r="AE609">
        <v>4</v>
      </c>
      <c r="AF609">
        <v>16</v>
      </c>
      <c r="AG609" t="s">
        <v>124</v>
      </c>
      <c r="AH609" t="s">
        <v>85</v>
      </c>
      <c r="AI609">
        <v>1</v>
      </c>
      <c r="AJ609" t="s">
        <v>77</v>
      </c>
      <c r="AK609" t="s">
        <v>77</v>
      </c>
      <c r="AL609" t="s">
        <v>77</v>
      </c>
      <c r="AM609">
        <v>8</v>
      </c>
      <c r="AN609" s="1">
        <v>45077</v>
      </c>
      <c r="AO609" t="s">
        <v>267</v>
      </c>
      <c r="AP609" t="s">
        <v>75</v>
      </c>
      <c r="AQ609" t="s">
        <v>75</v>
      </c>
      <c r="AR609" t="s">
        <v>77</v>
      </c>
      <c r="AS609">
        <v>18825</v>
      </c>
      <c r="AT609">
        <v>500</v>
      </c>
      <c r="AU609" t="s">
        <v>75</v>
      </c>
      <c r="AV609" t="s">
        <v>75</v>
      </c>
      <c r="AW609" t="s">
        <v>87</v>
      </c>
      <c r="AX609" t="s">
        <v>70</v>
      </c>
      <c r="AY609">
        <v>128.91</v>
      </c>
      <c r="AZ609">
        <v>1399.59</v>
      </c>
      <c r="BA609">
        <v>6275</v>
      </c>
      <c r="BB609">
        <v>18825</v>
      </c>
      <c r="BC609" t="s">
        <v>88</v>
      </c>
      <c r="BD609">
        <v>147.1</v>
      </c>
      <c r="BE609">
        <v>1650.19</v>
      </c>
      <c r="BF609">
        <v>11850</v>
      </c>
      <c r="BG609">
        <v>18960</v>
      </c>
      <c r="BH609" t="s">
        <v>88</v>
      </c>
      <c r="BI609">
        <v>218.67</v>
      </c>
      <c r="BJ609">
        <v>2380.83</v>
      </c>
      <c r="BK609">
        <v>7200</v>
      </c>
      <c r="BL609">
        <v>19000</v>
      </c>
      <c r="BM609" t="s">
        <v>88</v>
      </c>
    </row>
    <row r="610" spans="1:65" hidden="1" x14ac:dyDescent="0.2">
      <c r="A610">
        <v>10609</v>
      </c>
      <c r="B610" t="s">
        <v>65</v>
      </c>
      <c r="C610" s="1">
        <v>45356</v>
      </c>
      <c r="D610" t="s">
        <v>2055</v>
      </c>
      <c r="E610">
        <v>1998</v>
      </c>
      <c r="F610" t="s">
        <v>269</v>
      </c>
      <c r="G610" t="s">
        <v>2056</v>
      </c>
      <c r="H610" t="s">
        <v>1724</v>
      </c>
      <c r="I610" t="s">
        <v>70</v>
      </c>
      <c r="J610" t="s">
        <v>100</v>
      </c>
      <c r="K610" t="s">
        <v>72</v>
      </c>
      <c r="L610">
        <v>1323</v>
      </c>
      <c r="M610" t="s">
        <v>175</v>
      </c>
      <c r="N610" t="s">
        <v>74</v>
      </c>
      <c r="O610" t="s">
        <v>75</v>
      </c>
      <c r="P610" t="s">
        <v>76</v>
      </c>
      <c r="Q610" t="s">
        <v>77</v>
      </c>
      <c r="R610" t="s">
        <v>75</v>
      </c>
      <c r="S610" t="s">
        <v>70</v>
      </c>
      <c r="T610">
        <v>4</v>
      </c>
      <c r="U610" t="s">
        <v>2057</v>
      </c>
      <c r="V610" t="s">
        <v>80</v>
      </c>
      <c r="W610" t="s">
        <v>2058</v>
      </c>
      <c r="X610">
        <v>8042</v>
      </c>
      <c r="Y610" t="s">
        <v>172</v>
      </c>
      <c r="Z610">
        <v>26</v>
      </c>
      <c r="AA610" s="1">
        <v>35819</v>
      </c>
      <c r="AB610" t="s">
        <v>83</v>
      </c>
      <c r="AC610" t="s">
        <v>77</v>
      </c>
      <c r="AD610" t="s">
        <v>70</v>
      </c>
      <c r="AE610">
        <v>4</v>
      </c>
      <c r="AF610">
        <v>16</v>
      </c>
      <c r="AG610" t="s">
        <v>84</v>
      </c>
      <c r="AH610" t="s">
        <v>85</v>
      </c>
      <c r="AI610">
        <v>1</v>
      </c>
      <c r="AJ610" t="s">
        <v>75</v>
      </c>
      <c r="AK610" t="s">
        <v>77</v>
      </c>
      <c r="AL610" t="s">
        <v>77</v>
      </c>
      <c r="AM610">
        <v>29</v>
      </c>
      <c r="AN610" s="1">
        <v>44439</v>
      </c>
      <c r="AO610" t="s">
        <v>117</v>
      </c>
      <c r="AP610" t="s">
        <v>75</v>
      </c>
      <c r="AQ610" t="s">
        <v>75</v>
      </c>
      <c r="AR610" t="s">
        <v>77</v>
      </c>
      <c r="AS610">
        <v>1675</v>
      </c>
      <c r="AT610">
        <v>500</v>
      </c>
      <c r="AU610" t="s">
        <v>75</v>
      </c>
      <c r="AV610" t="s">
        <v>75</v>
      </c>
      <c r="AW610" t="s">
        <v>87</v>
      </c>
      <c r="AX610" t="s">
        <v>70</v>
      </c>
      <c r="AY610">
        <v>45.32</v>
      </c>
      <c r="AZ610">
        <v>492.72</v>
      </c>
      <c r="BA610">
        <v>1</v>
      </c>
      <c r="BB610">
        <v>6550</v>
      </c>
      <c r="BC610" t="s">
        <v>88</v>
      </c>
      <c r="BD610">
        <v>-1</v>
      </c>
      <c r="BE610">
        <v>-1</v>
      </c>
      <c r="BF610">
        <v>-1</v>
      </c>
      <c r="BG610">
        <v>-1</v>
      </c>
      <c r="BH610" t="s">
        <v>159</v>
      </c>
      <c r="BI610">
        <v>117.53</v>
      </c>
      <c r="BJ610">
        <v>1277.5</v>
      </c>
      <c r="BK610">
        <v>1450</v>
      </c>
      <c r="BL610">
        <v>3900</v>
      </c>
      <c r="BM610" t="s">
        <v>88</v>
      </c>
    </row>
    <row r="611" spans="1:65" x14ac:dyDescent="0.2">
      <c r="A611">
        <v>10610</v>
      </c>
      <c r="B611" t="s">
        <v>65</v>
      </c>
      <c r="C611" s="1">
        <v>45356</v>
      </c>
      <c r="D611" t="s">
        <v>2059</v>
      </c>
      <c r="E611">
        <v>1997</v>
      </c>
      <c r="F611" t="s">
        <v>118</v>
      </c>
      <c r="G611" t="s">
        <v>2060</v>
      </c>
      <c r="H611" t="s">
        <v>70</v>
      </c>
      <c r="I611" t="s">
        <v>70</v>
      </c>
      <c r="J611" t="s">
        <v>153</v>
      </c>
      <c r="K611" t="s">
        <v>154</v>
      </c>
      <c r="L611">
        <v>1296</v>
      </c>
      <c r="M611" t="s">
        <v>175</v>
      </c>
      <c r="N611" t="s">
        <v>74</v>
      </c>
      <c r="O611" t="s">
        <v>75</v>
      </c>
      <c r="P611" t="s">
        <v>76</v>
      </c>
      <c r="Q611" t="s">
        <v>77</v>
      </c>
      <c r="R611" t="s">
        <v>75</v>
      </c>
      <c r="S611" t="s">
        <v>70</v>
      </c>
      <c r="T611">
        <v>22</v>
      </c>
      <c r="U611" t="s">
        <v>2061</v>
      </c>
      <c r="V611" t="s">
        <v>103</v>
      </c>
      <c r="W611" t="s">
        <v>470</v>
      </c>
      <c r="X611">
        <v>5010</v>
      </c>
      <c r="Y611" t="s">
        <v>239</v>
      </c>
      <c r="Z611">
        <v>30</v>
      </c>
      <c r="AA611" s="1">
        <v>34358</v>
      </c>
      <c r="AB611" t="s">
        <v>97</v>
      </c>
      <c r="AC611" t="s">
        <v>77</v>
      </c>
      <c r="AD611" t="s">
        <v>70</v>
      </c>
      <c r="AE611">
        <v>4</v>
      </c>
      <c r="AF611">
        <v>16</v>
      </c>
      <c r="AG611" t="s">
        <v>84</v>
      </c>
      <c r="AH611" t="s">
        <v>85</v>
      </c>
      <c r="AI611">
        <v>0</v>
      </c>
      <c r="AJ611" t="s">
        <v>75</v>
      </c>
      <c r="AK611" t="s">
        <v>75</v>
      </c>
      <c r="AL611" t="s">
        <v>75</v>
      </c>
      <c r="AM611" t="s">
        <v>70</v>
      </c>
      <c r="AN611" t="s">
        <v>86</v>
      </c>
      <c r="AO611" t="s">
        <v>70</v>
      </c>
      <c r="AP611" t="s">
        <v>75</v>
      </c>
      <c r="AQ611" t="s">
        <v>75</v>
      </c>
      <c r="AR611" t="s">
        <v>77</v>
      </c>
      <c r="AS611">
        <v>22988</v>
      </c>
      <c r="AT611">
        <v>500</v>
      </c>
      <c r="AU611" t="s">
        <v>75</v>
      </c>
      <c r="AV611" t="s">
        <v>75</v>
      </c>
      <c r="AW611" t="s">
        <v>87</v>
      </c>
      <c r="AX611" t="s">
        <v>70</v>
      </c>
      <c r="AY611">
        <v>99.15</v>
      </c>
      <c r="AZ611">
        <v>1076.72</v>
      </c>
      <c r="BA611">
        <v>12575</v>
      </c>
      <c r="BB611">
        <v>37725</v>
      </c>
      <c r="BC611" t="s">
        <v>88</v>
      </c>
      <c r="BD611">
        <v>94.06</v>
      </c>
      <c r="BE611">
        <v>1055.3800000000001</v>
      </c>
      <c r="BF611">
        <v>22988</v>
      </c>
      <c r="BG611">
        <v>36780</v>
      </c>
      <c r="BH611" t="s">
        <v>88</v>
      </c>
      <c r="BI611">
        <v>175.12</v>
      </c>
      <c r="BJ611">
        <v>1905.78</v>
      </c>
      <c r="BK611">
        <v>15300</v>
      </c>
      <c r="BL611">
        <v>39850</v>
      </c>
      <c r="BM611" t="s">
        <v>88</v>
      </c>
    </row>
    <row r="612" spans="1:65" x14ac:dyDescent="0.2">
      <c r="A612">
        <v>10611</v>
      </c>
      <c r="B612" t="s">
        <v>65</v>
      </c>
      <c r="C612" s="1">
        <v>45356</v>
      </c>
      <c r="D612" t="s">
        <v>70</v>
      </c>
      <c r="E612">
        <v>2015</v>
      </c>
      <c r="F612" t="s">
        <v>342</v>
      </c>
      <c r="G612" t="s">
        <v>897</v>
      </c>
      <c r="H612" t="s">
        <v>429</v>
      </c>
      <c r="I612" t="s">
        <v>70</v>
      </c>
      <c r="J612" t="s">
        <v>100</v>
      </c>
      <c r="K612" t="s">
        <v>72</v>
      </c>
      <c r="L612">
        <v>1396</v>
      </c>
      <c r="M612" t="s">
        <v>441</v>
      </c>
      <c r="N612" t="s">
        <v>93</v>
      </c>
      <c r="O612" t="s">
        <v>75</v>
      </c>
      <c r="P612" t="s">
        <v>76</v>
      </c>
      <c r="Q612" t="s">
        <v>77</v>
      </c>
      <c r="R612" t="s">
        <v>75</v>
      </c>
      <c r="S612" t="s">
        <v>70</v>
      </c>
      <c r="T612">
        <v>1</v>
      </c>
      <c r="U612" t="s">
        <v>2062</v>
      </c>
      <c r="V612" t="s">
        <v>225</v>
      </c>
      <c r="W612" t="s">
        <v>504</v>
      </c>
      <c r="X612">
        <v>3118</v>
      </c>
      <c r="Y612" t="s">
        <v>147</v>
      </c>
      <c r="Z612">
        <v>43</v>
      </c>
      <c r="AA612" s="1">
        <v>29610</v>
      </c>
      <c r="AB612" t="s">
        <v>97</v>
      </c>
      <c r="AC612" t="s">
        <v>77</v>
      </c>
      <c r="AD612" t="s">
        <v>70</v>
      </c>
      <c r="AE612">
        <v>4</v>
      </c>
      <c r="AF612">
        <v>16</v>
      </c>
      <c r="AG612" t="s">
        <v>84</v>
      </c>
      <c r="AH612" t="s">
        <v>148</v>
      </c>
      <c r="AI612">
        <v>0</v>
      </c>
      <c r="AJ612" t="s">
        <v>75</v>
      </c>
      <c r="AK612" t="s">
        <v>75</v>
      </c>
      <c r="AL612" t="s">
        <v>75</v>
      </c>
      <c r="AM612" t="s">
        <v>70</v>
      </c>
      <c r="AN612" t="s">
        <v>86</v>
      </c>
      <c r="AO612" t="s">
        <v>70</v>
      </c>
      <c r="AP612" t="s">
        <v>75</v>
      </c>
      <c r="AQ612" t="s">
        <v>75</v>
      </c>
      <c r="AR612" t="s">
        <v>77</v>
      </c>
      <c r="AS612">
        <v>14100</v>
      </c>
      <c r="AT612">
        <v>500</v>
      </c>
      <c r="AU612" t="s">
        <v>75</v>
      </c>
      <c r="AV612" t="s">
        <v>75</v>
      </c>
      <c r="AW612" t="s">
        <v>87</v>
      </c>
      <c r="AX612" t="s">
        <v>70</v>
      </c>
      <c r="AY612">
        <v>71.95</v>
      </c>
      <c r="AZ612">
        <v>781.56</v>
      </c>
      <c r="BA612">
        <v>6050</v>
      </c>
      <c r="BB612">
        <v>18150</v>
      </c>
      <c r="BC612" t="s">
        <v>88</v>
      </c>
      <c r="BD612">
        <v>76.34</v>
      </c>
      <c r="BE612">
        <v>856.66</v>
      </c>
      <c r="BF612">
        <v>8813</v>
      </c>
      <c r="BG612">
        <v>14100</v>
      </c>
      <c r="BH612" t="s">
        <v>88</v>
      </c>
      <c r="BI612">
        <v>76.95</v>
      </c>
      <c r="BJ612">
        <v>834.85</v>
      </c>
      <c r="BK612">
        <v>6050</v>
      </c>
      <c r="BL612">
        <v>16000</v>
      </c>
      <c r="BM612" t="s">
        <v>88</v>
      </c>
    </row>
    <row r="613" spans="1:65" x14ac:dyDescent="0.2">
      <c r="A613">
        <v>10612</v>
      </c>
      <c r="B613" t="s">
        <v>65</v>
      </c>
      <c r="C613" s="1">
        <v>45356</v>
      </c>
      <c r="D613" t="s">
        <v>2063</v>
      </c>
      <c r="E613">
        <v>2005</v>
      </c>
      <c r="F613" t="s">
        <v>89</v>
      </c>
      <c r="G613" t="s">
        <v>2064</v>
      </c>
      <c r="H613" t="s">
        <v>2065</v>
      </c>
      <c r="I613" t="s">
        <v>70</v>
      </c>
      <c r="J613" t="s">
        <v>92</v>
      </c>
      <c r="K613" t="s">
        <v>72</v>
      </c>
      <c r="L613">
        <v>2994</v>
      </c>
      <c r="M613" t="s">
        <v>144</v>
      </c>
      <c r="N613" t="s">
        <v>74</v>
      </c>
      <c r="O613" t="s">
        <v>75</v>
      </c>
      <c r="P613" t="s">
        <v>76</v>
      </c>
      <c r="Q613" t="s">
        <v>77</v>
      </c>
      <c r="R613" t="s">
        <v>75</v>
      </c>
      <c r="S613">
        <v>2</v>
      </c>
      <c r="T613">
        <v>569</v>
      </c>
      <c r="U613" t="s">
        <v>2066</v>
      </c>
      <c r="V613" t="s">
        <v>95</v>
      </c>
      <c r="W613" t="s">
        <v>128</v>
      </c>
      <c r="X613">
        <v>1021</v>
      </c>
      <c r="Y613" t="s">
        <v>116</v>
      </c>
      <c r="Z613">
        <v>37</v>
      </c>
      <c r="AA613" s="1">
        <v>31801</v>
      </c>
      <c r="AB613" t="s">
        <v>97</v>
      </c>
      <c r="AC613" t="s">
        <v>77</v>
      </c>
      <c r="AD613" t="s">
        <v>70</v>
      </c>
      <c r="AE613">
        <v>4</v>
      </c>
      <c r="AF613">
        <v>16</v>
      </c>
      <c r="AG613" t="s">
        <v>124</v>
      </c>
      <c r="AH613" t="s">
        <v>85</v>
      </c>
      <c r="AI613">
        <v>1</v>
      </c>
      <c r="AJ613" t="s">
        <v>75</v>
      </c>
      <c r="AK613" t="s">
        <v>77</v>
      </c>
      <c r="AL613" t="s">
        <v>77</v>
      </c>
      <c r="AM613">
        <v>29</v>
      </c>
      <c r="AN613" s="1">
        <v>44439</v>
      </c>
      <c r="AO613" t="s">
        <v>117</v>
      </c>
      <c r="AP613" t="s">
        <v>75</v>
      </c>
      <c r="AQ613" t="s">
        <v>75</v>
      </c>
      <c r="AR613" t="s">
        <v>77</v>
      </c>
      <c r="AS613">
        <v>10200</v>
      </c>
      <c r="AT613">
        <v>500</v>
      </c>
      <c r="AU613" t="s">
        <v>75</v>
      </c>
      <c r="AV613" t="s">
        <v>75</v>
      </c>
      <c r="AW613" t="s">
        <v>87</v>
      </c>
      <c r="AX613" t="s">
        <v>70</v>
      </c>
      <c r="AY613">
        <v>95.2</v>
      </c>
      <c r="AZ613">
        <v>1033.8699999999999</v>
      </c>
      <c r="BA613">
        <v>4150</v>
      </c>
      <c r="BB613">
        <v>14150</v>
      </c>
      <c r="BC613" t="s">
        <v>88</v>
      </c>
      <c r="BD613">
        <v>83.49</v>
      </c>
      <c r="BE613">
        <v>936.85</v>
      </c>
      <c r="BF613">
        <v>6375</v>
      </c>
      <c r="BG613">
        <v>10200</v>
      </c>
      <c r="BH613" t="s">
        <v>88</v>
      </c>
      <c r="BI613">
        <v>95.33</v>
      </c>
      <c r="BJ613">
        <v>1035.33</v>
      </c>
      <c r="BK613">
        <v>5850</v>
      </c>
      <c r="BL613">
        <v>15500</v>
      </c>
      <c r="BM613" t="s">
        <v>88</v>
      </c>
    </row>
    <row r="614" spans="1:65" hidden="1" x14ac:dyDescent="0.2">
      <c r="A614">
        <v>10613</v>
      </c>
      <c r="B614" t="s">
        <v>65</v>
      </c>
      <c r="C614" s="1">
        <v>45356</v>
      </c>
      <c r="D614" t="s">
        <v>2067</v>
      </c>
      <c r="E614">
        <v>2007</v>
      </c>
      <c r="F614" t="s">
        <v>463</v>
      </c>
      <c r="G614" t="s">
        <v>464</v>
      </c>
      <c r="H614" t="s">
        <v>2068</v>
      </c>
      <c r="I614" t="s">
        <v>493</v>
      </c>
      <c r="J614" t="s">
        <v>100</v>
      </c>
      <c r="K614" t="s">
        <v>72</v>
      </c>
      <c r="L614">
        <v>1490</v>
      </c>
      <c r="M614" t="s">
        <v>73</v>
      </c>
      <c r="N614" t="s">
        <v>93</v>
      </c>
      <c r="O614" t="s">
        <v>75</v>
      </c>
      <c r="P614" t="s">
        <v>76</v>
      </c>
      <c r="Q614" t="s">
        <v>77</v>
      </c>
      <c r="R614" t="s">
        <v>75</v>
      </c>
      <c r="S614" t="s">
        <v>70</v>
      </c>
      <c r="T614">
        <v>368</v>
      </c>
      <c r="U614" t="s">
        <v>2069</v>
      </c>
      <c r="V614" t="s">
        <v>95</v>
      </c>
      <c r="W614" t="s">
        <v>2070</v>
      </c>
      <c r="X614">
        <v>4286</v>
      </c>
      <c r="Y614" t="s">
        <v>330</v>
      </c>
      <c r="Z614">
        <v>26</v>
      </c>
      <c r="AA614" s="1">
        <v>35819</v>
      </c>
      <c r="AB614" t="s">
        <v>97</v>
      </c>
      <c r="AC614" t="s">
        <v>77</v>
      </c>
      <c r="AD614" t="s">
        <v>70</v>
      </c>
      <c r="AE614">
        <v>4</v>
      </c>
      <c r="AF614">
        <v>16</v>
      </c>
      <c r="AG614" t="s">
        <v>84</v>
      </c>
      <c r="AH614" t="s">
        <v>148</v>
      </c>
      <c r="AI614">
        <v>0</v>
      </c>
      <c r="AJ614" t="s">
        <v>75</v>
      </c>
      <c r="AK614" t="s">
        <v>75</v>
      </c>
      <c r="AL614" t="s">
        <v>75</v>
      </c>
      <c r="AM614" t="s">
        <v>70</v>
      </c>
      <c r="AN614" t="s">
        <v>86</v>
      </c>
      <c r="AO614" t="s">
        <v>70</v>
      </c>
      <c r="AP614" t="s">
        <v>75</v>
      </c>
      <c r="AQ614" t="s">
        <v>75</v>
      </c>
      <c r="AR614" t="s">
        <v>77</v>
      </c>
      <c r="AS614">
        <v>7740</v>
      </c>
      <c r="AT614">
        <v>500</v>
      </c>
      <c r="AU614" t="s">
        <v>75</v>
      </c>
      <c r="AV614" t="s">
        <v>75</v>
      </c>
      <c r="AW614" t="s">
        <v>87</v>
      </c>
      <c r="AX614" t="s">
        <v>70</v>
      </c>
      <c r="AY614">
        <v>-1</v>
      </c>
      <c r="AZ614">
        <v>-1</v>
      </c>
      <c r="BA614">
        <v>-1</v>
      </c>
      <c r="BB614">
        <v>-1</v>
      </c>
      <c r="BC614" t="s">
        <v>159</v>
      </c>
      <c r="BD614">
        <v>75.34</v>
      </c>
      <c r="BE614">
        <v>845.34</v>
      </c>
      <c r="BF614">
        <v>4838</v>
      </c>
      <c r="BG614">
        <v>7740</v>
      </c>
      <c r="BH614" t="s">
        <v>88</v>
      </c>
      <c r="BI614">
        <v>131.30000000000001</v>
      </c>
      <c r="BJ614">
        <v>1427.33</v>
      </c>
      <c r="BK614">
        <v>3200</v>
      </c>
      <c r="BL614">
        <v>8600</v>
      </c>
      <c r="BM614" t="s">
        <v>88</v>
      </c>
    </row>
    <row r="615" spans="1:65" x14ac:dyDescent="0.2">
      <c r="A615">
        <v>10614</v>
      </c>
      <c r="B615" t="s">
        <v>65</v>
      </c>
      <c r="C615" s="1">
        <v>45356</v>
      </c>
      <c r="D615" t="s">
        <v>2071</v>
      </c>
      <c r="E615">
        <v>2011</v>
      </c>
      <c r="F615" t="s">
        <v>89</v>
      </c>
      <c r="G615" t="s">
        <v>109</v>
      </c>
      <c r="H615" t="s">
        <v>2072</v>
      </c>
      <c r="I615" t="s">
        <v>70</v>
      </c>
      <c r="J615" t="s">
        <v>111</v>
      </c>
      <c r="K615" t="s">
        <v>72</v>
      </c>
      <c r="L615">
        <v>1998</v>
      </c>
      <c r="M615" t="s">
        <v>73</v>
      </c>
      <c r="N615" t="s">
        <v>74</v>
      </c>
      <c r="O615" t="s">
        <v>75</v>
      </c>
      <c r="P615" t="s">
        <v>76</v>
      </c>
      <c r="Q615" t="s">
        <v>77</v>
      </c>
      <c r="R615" t="s">
        <v>75</v>
      </c>
      <c r="S615" t="s">
        <v>70</v>
      </c>
      <c r="T615" t="s">
        <v>1045</v>
      </c>
      <c r="U615" t="s">
        <v>2073</v>
      </c>
      <c r="V615" t="s">
        <v>225</v>
      </c>
      <c r="W615" t="s">
        <v>2074</v>
      </c>
      <c r="X615">
        <v>4310</v>
      </c>
      <c r="Y615" t="s">
        <v>105</v>
      </c>
      <c r="Z615">
        <v>25</v>
      </c>
      <c r="AA615" s="1">
        <v>36184</v>
      </c>
      <c r="AB615" t="s">
        <v>97</v>
      </c>
      <c r="AC615" t="s">
        <v>77</v>
      </c>
      <c r="AD615" t="s">
        <v>70</v>
      </c>
      <c r="AE615">
        <v>4</v>
      </c>
      <c r="AF615">
        <v>16</v>
      </c>
      <c r="AG615" t="s">
        <v>124</v>
      </c>
      <c r="AH615" t="s">
        <v>148</v>
      </c>
      <c r="AI615">
        <v>0</v>
      </c>
      <c r="AJ615" t="s">
        <v>75</v>
      </c>
      <c r="AK615" t="s">
        <v>75</v>
      </c>
      <c r="AL615" t="s">
        <v>75</v>
      </c>
      <c r="AM615" t="s">
        <v>70</v>
      </c>
      <c r="AN615" t="s">
        <v>86</v>
      </c>
      <c r="AO615" t="s">
        <v>70</v>
      </c>
      <c r="AP615" t="s">
        <v>75</v>
      </c>
      <c r="AQ615" t="s">
        <v>75</v>
      </c>
      <c r="AR615" t="s">
        <v>77</v>
      </c>
      <c r="AS615">
        <v>22900</v>
      </c>
      <c r="AT615">
        <v>500</v>
      </c>
      <c r="AU615" t="s">
        <v>75</v>
      </c>
      <c r="AV615" t="s">
        <v>75</v>
      </c>
      <c r="AW615" t="s">
        <v>87</v>
      </c>
      <c r="AX615" t="s">
        <v>70</v>
      </c>
      <c r="AY615">
        <v>143.08000000000001</v>
      </c>
      <c r="AZ615">
        <v>1553.34</v>
      </c>
      <c r="BA615">
        <v>10350</v>
      </c>
      <c r="BB615">
        <v>31050</v>
      </c>
      <c r="BC615" t="s">
        <v>88</v>
      </c>
      <c r="BD615">
        <v>114.83</v>
      </c>
      <c r="BE615">
        <v>1288.3</v>
      </c>
      <c r="BF615">
        <v>17363</v>
      </c>
      <c r="BG615">
        <v>27780</v>
      </c>
      <c r="BH615" t="s">
        <v>88</v>
      </c>
      <c r="BI615">
        <v>137.83000000000001</v>
      </c>
      <c r="BJ615">
        <v>1499.03</v>
      </c>
      <c r="BK615">
        <v>11600</v>
      </c>
      <c r="BL615">
        <v>30100</v>
      </c>
      <c r="BM615" t="s">
        <v>88</v>
      </c>
    </row>
    <row r="616" spans="1:65" x14ac:dyDescent="0.2">
      <c r="A616">
        <v>10615</v>
      </c>
      <c r="B616" t="s">
        <v>65</v>
      </c>
      <c r="C616" s="1">
        <v>45356</v>
      </c>
      <c r="D616" t="s">
        <v>70</v>
      </c>
      <c r="E616">
        <v>2009</v>
      </c>
      <c r="F616" t="s">
        <v>118</v>
      </c>
      <c r="G616" t="s">
        <v>256</v>
      </c>
      <c r="H616" t="s">
        <v>429</v>
      </c>
      <c r="I616" t="s">
        <v>257</v>
      </c>
      <c r="J616" t="s">
        <v>100</v>
      </c>
      <c r="K616" t="s">
        <v>72</v>
      </c>
      <c r="L616">
        <v>1349</v>
      </c>
      <c r="M616" t="s">
        <v>73</v>
      </c>
      <c r="N616" t="s">
        <v>74</v>
      </c>
      <c r="O616" t="s">
        <v>75</v>
      </c>
      <c r="P616" t="s">
        <v>76</v>
      </c>
      <c r="Q616" t="s">
        <v>77</v>
      </c>
      <c r="R616" t="s">
        <v>75</v>
      </c>
      <c r="S616" t="s">
        <v>70</v>
      </c>
      <c r="T616">
        <v>14</v>
      </c>
      <c r="U616" t="s">
        <v>2075</v>
      </c>
      <c r="V616" t="s">
        <v>982</v>
      </c>
      <c r="W616" t="s">
        <v>1047</v>
      </c>
      <c r="X616">
        <v>931</v>
      </c>
      <c r="Y616" t="s">
        <v>116</v>
      </c>
      <c r="Z616">
        <v>21</v>
      </c>
      <c r="AA616" s="1">
        <v>37645</v>
      </c>
      <c r="AB616" t="s">
        <v>97</v>
      </c>
      <c r="AC616" t="s">
        <v>77</v>
      </c>
      <c r="AD616" t="s">
        <v>70</v>
      </c>
      <c r="AE616">
        <v>4</v>
      </c>
      <c r="AF616">
        <v>16</v>
      </c>
      <c r="AG616" t="s">
        <v>124</v>
      </c>
      <c r="AH616" t="s">
        <v>85</v>
      </c>
      <c r="AI616">
        <v>1</v>
      </c>
      <c r="AJ616" t="s">
        <v>77</v>
      </c>
      <c r="AK616" t="s">
        <v>77</v>
      </c>
      <c r="AL616" t="s">
        <v>77</v>
      </c>
      <c r="AM616">
        <v>2</v>
      </c>
      <c r="AN616" s="1">
        <v>45260</v>
      </c>
      <c r="AO616" t="s">
        <v>106</v>
      </c>
      <c r="AP616" t="s">
        <v>75</v>
      </c>
      <c r="AQ616" t="s">
        <v>75</v>
      </c>
      <c r="AR616" t="s">
        <v>77</v>
      </c>
      <c r="AS616">
        <v>7375</v>
      </c>
      <c r="AT616">
        <v>500</v>
      </c>
      <c r="AU616" t="s">
        <v>75</v>
      </c>
      <c r="AV616" t="s">
        <v>75</v>
      </c>
      <c r="AW616" t="s">
        <v>87</v>
      </c>
      <c r="AX616" t="s">
        <v>70</v>
      </c>
      <c r="AY616">
        <v>196.09</v>
      </c>
      <c r="AZ616">
        <v>2128.5500000000002</v>
      </c>
      <c r="BA616">
        <v>1</v>
      </c>
      <c r="BB616">
        <v>9650</v>
      </c>
      <c r="BC616" t="s">
        <v>88</v>
      </c>
      <c r="BD616">
        <v>136.69</v>
      </c>
      <c r="BE616">
        <v>1533.43</v>
      </c>
      <c r="BF616">
        <v>4725</v>
      </c>
      <c r="BG616">
        <v>7560</v>
      </c>
      <c r="BH616" t="s">
        <v>179</v>
      </c>
      <c r="BI616">
        <v>241.1</v>
      </c>
      <c r="BJ616">
        <v>2624.97</v>
      </c>
      <c r="BK616">
        <v>3150</v>
      </c>
      <c r="BL616">
        <v>8450</v>
      </c>
      <c r="BM616" t="s">
        <v>88</v>
      </c>
    </row>
    <row r="617" spans="1:65" x14ac:dyDescent="0.2">
      <c r="A617">
        <v>10616</v>
      </c>
      <c r="B617" t="s">
        <v>65</v>
      </c>
      <c r="C617" s="1">
        <v>45356</v>
      </c>
      <c r="D617" t="s">
        <v>2076</v>
      </c>
      <c r="E617">
        <v>2004</v>
      </c>
      <c r="F617" t="s">
        <v>141</v>
      </c>
      <c r="G617" t="s">
        <v>2077</v>
      </c>
      <c r="H617" t="s">
        <v>2078</v>
      </c>
      <c r="I617" t="s">
        <v>2079</v>
      </c>
      <c r="J617" t="s">
        <v>92</v>
      </c>
      <c r="K617" t="s">
        <v>72</v>
      </c>
      <c r="L617">
        <v>1998</v>
      </c>
      <c r="M617" t="s">
        <v>144</v>
      </c>
      <c r="N617" t="s">
        <v>93</v>
      </c>
      <c r="O617" t="s">
        <v>75</v>
      </c>
      <c r="P617" t="s">
        <v>76</v>
      </c>
      <c r="Q617" t="s">
        <v>77</v>
      </c>
      <c r="R617" t="s">
        <v>75</v>
      </c>
      <c r="S617" t="s">
        <v>70</v>
      </c>
      <c r="T617">
        <v>20</v>
      </c>
      <c r="U617" t="s">
        <v>2080</v>
      </c>
      <c r="V617" t="s">
        <v>80</v>
      </c>
      <c r="W617" t="s">
        <v>178</v>
      </c>
      <c r="X617">
        <v>5024</v>
      </c>
      <c r="Y617" t="s">
        <v>239</v>
      </c>
      <c r="Z617">
        <v>48</v>
      </c>
      <c r="AA617" s="1">
        <v>27783</v>
      </c>
      <c r="AB617" t="s">
        <v>254</v>
      </c>
      <c r="AC617" t="s">
        <v>77</v>
      </c>
      <c r="AD617" t="s">
        <v>70</v>
      </c>
      <c r="AE617">
        <v>4</v>
      </c>
      <c r="AF617">
        <v>16</v>
      </c>
      <c r="AG617" t="s">
        <v>84</v>
      </c>
      <c r="AH617" t="s">
        <v>148</v>
      </c>
      <c r="AI617">
        <v>1</v>
      </c>
      <c r="AJ617" t="s">
        <v>77</v>
      </c>
      <c r="AK617" t="s">
        <v>77</v>
      </c>
      <c r="AL617" t="s">
        <v>77</v>
      </c>
      <c r="AM617">
        <v>19</v>
      </c>
      <c r="AN617" s="1">
        <v>44742</v>
      </c>
      <c r="AO617" t="s">
        <v>106</v>
      </c>
      <c r="AP617" t="s">
        <v>75</v>
      </c>
      <c r="AQ617" t="s">
        <v>75</v>
      </c>
      <c r="AR617" t="s">
        <v>77</v>
      </c>
      <c r="AS617">
        <v>5460</v>
      </c>
      <c r="AT617">
        <v>500</v>
      </c>
      <c r="AU617" t="s">
        <v>75</v>
      </c>
      <c r="AV617" t="s">
        <v>75</v>
      </c>
      <c r="AW617" t="s">
        <v>87</v>
      </c>
      <c r="AX617" t="s">
        <v>70</v>
      </c>
      <c r="AY617">
        <v>80.45</v>
      </c>
      <c r="AZ617">
        <v>873.87</v>
      </c>
      <c r="BA617">
        <v>1</v>
      </c>
      <c r="BB617">
        <v>7900</v>
      </c>
      <c r="BC617" t="s">
        <v>88</v>
      </c>
      <c r="BD617">
        <v>64.2</v>
      </c>
      <c r="BE617">
        <v>720.41</v>
      </c>
      <c r="BF617">
        <v>3413</v>
      </c>
      <c r="BG617">
        <v>5460</v>
      </c>
      <c r="BH617" t="s">
        <v>88</v>
      </c>
      <c r="BI617">
        <v>84.34</v>
      </c>
      <c r="BJ617">
        <v>915.41</v>
      </c>
      <c r="BK617">
        <v>2300</v>
      </c>
      <c r="BL617">
        <v>6100</v>
      </c>
      <c r="BM617" t="s">
        <v>88</v>
      </c>
    </row>
    <row r="618" spans="1:65" x14ac:dyDescent="0.2">
      <c r="A618">
        <v>10617</v>
      </c>
      <c r="B618" t="s">
        <v>65</v>
      </c>
      <c r="C618" s="1">
        <v>45356</v>
      </c>
      <c r="D618" t="s">
        <v>2081</v>
      </c>
      <c r="E618">
        <v>1999</v>
      </c>
      <c r="F618" t="s">
        <v>89</v>
      </c>
      <c r="G618" t="s">
        <v>988</v>
      </c>
      <c r="H618" t="s">
        <v>70</v>
      </c>
      <c r="I618" t="s">
        <v>70</v>
      </c>
      <c r="J618" t="s">
        <v>100</v>
      </c>
      <c r="K618" t="s">
        <v>72</v>
      </c>
      <c r="L618">
        <v>998</v>
      </c>
      <c r="M618" t="s">
        <v>73</v>
      </c>
      <c r="N618" t="s">
        <v>74</v>
      </c>
      <c r="O618" t="s">
        <v>75</v>
      </c>
      <c r="P618" t="s">
        <v>76</v>
      </c>
      <c r="Q618" t="s">
        <v>77</v>
      </c>
      <c r="R618" t="s">
        <v>75</v>
      </c>
      <c r="S618" t="s">
        <v>70</v>
      </c>
      <c r="T618">
        <v>11</v>
      </c>
      <c r="U618" t="s">
        <v>2082</v>
      </c>
      <c r="V618" t="s">
        <v>194</v>
      </c>
      <c r="W618" t="s">
        <v>2025</v>
      </c>
      <c r="X618">
        <v>2105</v>
      </c>
      <c r="Y618" t="s">
        <v>116</v>
      </c>
      <c r="Z618">
        <v>39</v>
      </c>
      <c r="AA618" s="1">
        <v>31071</v>
      </c>
      <c r="AB618" t="s">
        <v>97</v>
      </c>
      <c r="AC618" t="s">
        <v>77</v>
      </c>
      <c r="AD618" t="s">
        <v>70</v>
      </c>
      <c r="AE618">
        <v>4</v>
      </c>
      <c r="AF618">
        <v>16</v>
      </c>
      <c r="AG618" t="s">
        <v>84</v>
      </c>
      <c r="AH618" t="s">
        <v>85</v>
      </c>
      <c r="AI618">
        <v>0</v>
      </c>
      <c r="AJ618" t="s">
        <v>75</v>
      </c>
      <c r="AK618" t="s">
        <v>75</v>
      </c>
      <c r="AL618" t="s">
        <v>75</v>
      </c>
      <c r="AM618" t="s">
        <v>70</v>
      </c>
      <c r="AN618" t="s">
        <v>86</v>
      </c>
      <c r="AO618" t="s">
        <v>70</v>
      </c>
      <c r="AP618" t="s">
        <v>75</v>
      </c>
      <c r="AQ618" t="s">
        <v>75</v>
      </c>
      <c r="AR618" t="s">
        <v>77</v>
      </c>
      <c r="AS618">
        <v>2730</v>
      </c>
      <c r="AT618">
        <v>500</v>
      </c>
      <c r="AU618" t="s">
        <v>75</v>
      </c>
      <c r="AV618" t="s">
        <v>75</v>
      </c>
      <c r="AW618" t="s">
        <v>87</v>
      </c>
      <c r="AX618" t="s">
        <v>70</v>
      </c>
      <c r="AY618">
        <v>58.57</v>
      </c>
      <c r="AZ618">
        <v>636.49</v>
      </c>
      <c r="BA618">
        <v>1</v>
      </c>
      <c r="BB618">
        <v>7000</v>
      </c>
      <c r="BC618" t="s">
        <v>98</v>
      </c>
      <c r="BD618">
        <v>47.8</v>
      </c>
      <c r="BE618">
        <v>536.57000000000005</v>
      </c>
      <c r="BF618">
        <v>2550</v>
      </c>
      <c r="BG618">
        <v>4080</v>
      </c>
      <c r="BH618" t="s">
        <v>98</v>
      </c>
      <c r="BI618">
        <v>86.32</v>
      </c>
      <c r="BJ618">
        <v>937.01</v>
      </c>
      <c r="BK618">
        <v>1700</v>
      </c>
      <c r="BL618">
        <v>4550</v>
      </c>
      <c r="BM618" t="s">
        <v>98</v>
      </c>
    </row>
    <row r="619" spans="1:65" x14ac:dyDescent="0.2">
      <c r="A619">
        <v>10618</v>
      </c>
      <c r="B619" t="s">
        <v>65</v>
      </c>
      <c r="C619" s="1">
        <v>45356</v>
      </c>
      <c r="D619" t="s">
        <v>2083</v>
      </c>
      <c r="E619">
        <v>2006</v>
      </c>
      <c r="F619" t="s">
        <v>118</v>
      </c>
      <c r="G619" t="s">
        <v>232</v>
      </c>
      <c r="H619" t="s">
        <v>70</v>
      </c>
      <c r="I619" t="s">
        <v>70</v>
      </c>
      <c r="J619" t="s">
        <v>71</v>
      </c>
      <c r="K619" t="s">
        <v>72</v>
      </c>
      <c r="L619">
        <v>1991</v>
      </c>
      <c r="M619" t="s">
        <v>144</v>
      </c>
      <c r="N619" t="s">
        <v>74</v>
      </c>
      <c r="O619" t="s">
        <v>75</v>
      </c>
      <c r="P619" t="s">
        <v>76</v>
      </c>
      <c r="Q619" t="s">
        <v>77</v>
      </c>
      <c r="R619" t="s">
        <v>75</v>
      </c>
      <c r="S619">
        <v>1</v>
      </c>
      <c r="T619" t="s">
        <v>2084</v>
      </c>
      <c r="U619" t="s">
        <v>2085</v>
      </c>
      <c r="V619" t="s">
        <v>95</v>
      </c>
      <c r="W619" t="s">
        <v>461</v>
      </c>
      <c r="X619">
        <v>1025</v>
      </c>
      <c r="Y619" t="s">
        <v>116</v>
      </c>
      <c r="Z619">
        <v>29</v>
      </c>
      <c r="AA619" s="1">
        <v>34723</v>
      </c>
      <c r="AB619" t="s">
        <v>254</v>
      </c>
      <c r="AC619" t="s">
        <v>77</v>
      </c>
      <c r="AD619" t="s">
        <v>70</v>
      </c>
      <c r="AE619">
        <v>4</v>
      </c>
      <c r="AF619">
        <v>16</v>
      </c>
      <c r="AG619" t="s">
        <v>124</v>
      </c>
      <c r="AH619" t="s">
        <v>85</v>
      </c>
      <c r="AI619">
        <v>1</v>
      </c>
      <c r="AJ619" t="s">
        <v>77</v>
      </c>
      <c r="AK619" t="s">
        <v>77</v>
      </c>
      <c r="AL619" t="s">
        <v>77</v>
      </c>
      <c r="AM619">
        <v>5</v>
      </c>
      <c r="AN619" s="1">
        <v>45169</v>
      </c>
      <c r="AO619" t="s">
        <v>117</v>
      </c>
      <c r="AP619" t="s">
        <v>75</v>
      </c>
      <c r="AQ619" t="s">
        <v>75</v>
      </c>
      <c r="AR619" t="s">
        <v>77</v>
      </c>
      <c r="AS619">
        <v>9300</v>
      </c>
      <c r="AT619">
        <v>500</v>
      </c>
      <c r="AU619" t="s">
        <v>75</v>
      </c>
      <c r="AV619" t="s">
        <v>75</v>
      </c>
      <c r="AW619" t="s">
        <v>87</v>
      </c>
      <c r="AX619" t="s">
        <v>70</v>
      </c>
      <c r="AY619">
        <v>115.44</v>
      </c>
      <c r="AZ619">
        <v>1253.51</v>
      </c>
      <c r="BA619">
        <v>500</v>
      </c>
      <c r="BB619">
        <v>10500</v>
      </c>
      <c r="BC619" t="s">
        <v>98</v>
      </c>
      <c r="BD619">
        <v>101.31</v>
      </c>
      <c r="BE619">
        <v>1136.6400000000001</v>
      </c>
      <c r="BF619">
        <v>5850</v>
      </c>
      <c r="BG619">
        <v>9360</v>
      </c>
      <c r="BH619" t="s">
        <v>88</v>
      </c>
      <c r="BI619">
        <v>275.36</v>
      </c>
      <c r="BJ619">
        <v>2999.36</v>
      </c>
      <c r="BK619">
        <v>3900</v>
      </c>
      <c r="BL619">
        <v>10400</v>
      </c>
      <c r="BM619" t="s">
        <v>88</v>
      </c>
    </row>
    <row r="620" spans="1:65" hidden="1" x14ac:dyDescent="0.2">
      <c r="A620">
        <v>10619</v>
      </c>
      <c r="B620" t="s">
        <v>65</v>
      </c>
      <c r="C620" s="1">
        <v>45356</v>
      </c>
      <c r="D620" t="s">
        <v>2086</v>
      </c>
      <c r="E620">
        <v>2014</v>
      </c>
      <c r="F620" t="s">
        <v>269</v>
      </c>
      <c r="G620" t="s">
        <v>2087</v>
      </c>
      <c r="H620" t="s">
        <v>586</v>
      </c>
      <c r="I620" t="s">
        <v>70</v>
      </c>
      <c r="J620" t="s">
        <v>92</v>
      </c>
      <c r="K620" t="s">
        <v>72</v>
      </c>
      <c r="L620">
        <v>1498</v>
      </c>
      <c r="M620" t="s">
        <v>155</v>
      </c>
      <c r="N620" t="s">
        <v>93</v>
      </c>
      <c r="O620" t="s">
        <v>75</v>
      </c>
      <c r="P620" t="s">
        <v>76</v>
      </c>
      <c r="Q620" t="s">
        <v>77</v>
      </c>
      <c r="R620" t="s">
        <v>75</v>
      </c>
      <c r="S620" t="s">
        <v>70</v>
      </c>
      <c r="T620" t="s">
        <v>2088</v>
      </c>
      <c r="U620" t="s">
        <v>2089</v>
      </c>
      <c r="V620" t="s">
        <v>95</v>
      </c>
      <c r="W620" t="s">
        <v>1545</v>
      </c>
      <c r="X620">
        <v>2582</v>
      </c>
      <c r="Y620" t="s">
        <v>116</v>
      </c>
      <c r="Z620">
        <v>47</v>
      </c>
      <c r="AA620" s="1">
        <v>28149</v>
      </c>
      <c r="AB620" t="s">
        <v>97</v>
      </c>
      <c r="AC620" t="s">
        <v>77</v>
      </c>
      <c r="AD620" t="s">
        <v>70</v>
      </c>
      <c r="AE620">
        <v>4</v>
      </c>
      <c r="AF620">
        <v>16</v>
      </c>
      <c r="AG620" t="s">
        <v>84</v>
      </c>
      <c r="AH620" t="s">
        <v>85</v>
      </c>
      <c r="AI620">
        <v>0</v>
      </c>
      <c r="AJ620" t="s">
        <v>75</v>
      </c>
      <c r="AK620" t="s">
        <v>75</v>
      </c>
      <c r="AL620" t="s">
        <v>75</v>
      </c>
      <c r="AM620" t="s">
        <v>70</v>
      </c>
      <c r="AN620" t="s">
        <v>86</v>
      </c>
      <c r="AO620" t="s">
        <v>70</v>
      </c>
      <c r="AP620" t="s">
        <v>75</v>
      </c>
      <c r="AQ620" t="s">
        <v>75</v>
      </c>
      <c r="AR620" t="s">
        <v>77</v>
      </c>
      <c r="AS620">
        <v>16680</v>
      </c>
      <c r="AT620">
        <v>500</v>
      </c>
      <c r="AU620" t="s">
        <v>75</v>
      </c>
      <c r="AV620" t="s">
        <v>75</v>
      </c>
      <c r="AW620" t="s">
        <v>87</v>
      </c>
      <c r="AX620" t="s">
        <v>70</v>
      </c>
      <c r="AY620">
        <v>-1</v>
      </c>
      <c r="AZ620">
        <v>-1</v>
      </c>
      <c r="BA620">
        <v>-1</v>
      </c>
      <c r="BB620">
        <v>-1</v>
      </c>
      <c r="BC620" t="s">
        <v>159</v>
      </c>
      <c r="BD620">
        <v>92.6</v>
      </c>
      <c r="BE620">
        <v>1039</v>
      </c>
      <c r="BF620">
        <v>10425</v>
      </c>
      <c r="BG620">
        <v>16680</v>
      </c>
      <c r="BH620" t="s">
        <v>88</v>
      </c>
      <c r="BI620">
        <v>-1</v>
      </c>
      <c r="BJ620">
        <v>-1</v>
      </c>
      <c r="BK620">
        <v>-1</v>
      </c>
      <c r="BL620">
        <v>-1</v>
      </c>
      <c r="BM620" t="s">
        <v>159</v>
      </c>
    </row>
    <row r="621" spans="1:65" x14ac:dyDescent="0.2">
      <c r="A621">
        <v>10620</v>
      </c>
      <c r="B621" t="s">
        <v>65</v>
      </c>
      <c r="C621" s="1">
        <v>45356</v>
      </c>
      <c r="D621" t="s">
        <v>70</v>
      </c>
      <c r="E621">
        <v>2008</v>
      </c>
      <c r="F621" t="s">
        <v>350</v>
      </c>
      <c r="G621" t="s">
        <v>823</v>
      </c>
      <c r="H621" t="s">
        <v>2090</v>
      </c>
      <c r="I621" t="s">
        <v>70</v>
      </c>
      <c r="J621" t="s">
        <v>71</v>
      </c>
      <c r="K621" t="s">
        <v>72</v>
      </c>
      <c r="L621">
        <v>1998</v>
      </c>
      <c r="M621" t="s">
        <v>175</v>
      </c>
      <c r="N621" t="s">
        <v>74</v>
      </c>
      <c r="O621" t="s">
        <v>75</v>
      </c>
      <c r="P621" t="s">
        <v>76</v>
      </c>
      <c r="Q621" t="s">
        <v>77</v>
      </c>
      <c r="R621" t="s">
        <v>75</v>
      </c>
      <c r="S621" t="s">
        <v>70</v>
      </c>
      <c r="T621">
        <v>4</v>
      </c>
      <c r="U621" t="s">
        <v>2091</v>
      </c>
      <c r="V621" t="s">
        <v>114</v>
      </c>
      <c r="W621" t="s">
        <v>329</v>
      </c>
      <c r="X621">
        <v>4120</v>
      </c>
      <c r="Y621" t="s">
        <v>330</v>
      </c>
      <c r="Z621">
        <v>25</v>
      </c>
      <c r="AA621" s="1">
        <v>36184</v>
      </c>
      <c r="AB621" t="s">
        <v>97</v>
      </c>
      <c r="AC621" t="s">
        <v>77</v>
      </c>
      <c r="AD621" t="s">
        <v>70</v>
      </c>
      <c r="AE621">
        <v>4</v>
      </c>
      <c r="AF621">
        <v>16</v>
      </c>
      <c r="AG621" t="s">
        <v>124</v>
      </c>
      <c r="AH621" t="s">
        <v>148</v>
      </c>
      <c r="AI621">
        <v>1</v>
      </c>
      <c r="AJ621" t="s">
        <v>77</v>
      </c>
      <c r="AK621" t="s">
        <v>77</v>
      </c>
      <c r="AL621" t="s">
        <v>77</v>
      </c>
      <c r="AM621">
        <v>23</v>
      </c>
      <c r="AN621" s="1">
        <v>44620</v>
      </c>
      <c r="AO621" t="s">
        <v>106</v>
      </c>
      <c r="AP621" t="s">
        <v>75</v>
      </c>
      <c r="AQ621" t="s">
        <v>75</v>
      </c>
      <c r="AR621" t="s">
        <v>77</v>
      </c>
      <c r="AS621">
        <v>10080</v>
      </c>
      <c r="AT621">
        <v>500</v>
      </c>
      <c r="AU621" t="s">
        <v>75</v>
      </c>
      <c r="AV621" t="s">
        <v>75</v>
      </c>
      <c r="AW621" t="s">
        <v>87</v>
      </c>
      <c r="AX621" t="s">
        <v>70</v>
      </c>
      <c r="AY621">
        <v>153.62</v>
      </c>
      <c r="AZ621">
        <v>1667.75</v>
      </c>
      <c r="BA621">
        <v>1450</v>
      </c>
      <c r="BB621">
        <v>11450</v>
      </c>
      <c r="BC621" t="s">
        <v>88</v>
      </c>
      <c r="BD621">
        <v>102.36</v>
      </c>
      <c r="BE621">
        <v>1148.47</v>
      </c>
      <c r="BF621">
        <v>6300</v>
      </c>
      <c r="BG621">
        <v>10080</v>
      </c>
      <c r="BH621" t="s">
        <v>88</v>
      </c>
      <c r="BI621">
        <v>133.43</v>
      </c>
      <c r="BJ621">
        <v>1450.99</v>
      </c>
      <c r="BK621">
        <v>4200</v>
      </c>
      <c r="BL621">
        <v>11200</v>
      </c>
      <c r="BM621" t="s">
        <v>88</v>
      </c>
    </row>
    <row r="622" spans="1:65" hidden="1" x14ac:dyDescent="0.2">
      <c r="A622">
        <v>10621</v>
      </c>
      <c r="B622" t="s">
        <v>65</v>
      </c>
      <c r="C622" s="1">
        <v>45356</v>
      </c>
      <c r="D622" t="s">
        <v>70</v>
      </c>
      <c r="E622">
        <v>2013</v>
      </c>
      <c r="F622" t="s">
        <v>1312</v>
      </c>
      <c r="G622" t="s">
        <v>1313</v>
      </c>
      <c r="H622" t="s">
        <v>70</v>
      </c>
      <c r="I622" t="s">
        <v>2092</v>
      </c>
      <c r="J622" t="s">
        <v>92</v>
      </c>
      <c r="K622" t="s">
        <v>133</v>
      </c>
      <c r="L622">
        <v>2967</v>
      </c>
      <c r="M622" t="s">
        <v>134</v>
      </c>
      <c r="N622" t="s">
        <v>207</v>
      </c>
      <c r="O622" t="s">
        <v>75</v>
      </c>
      <c r="P622" t="s">
        <v>76</v>
      </c>
      <c r="Q622" t="s">
        <v>77</v>
      </c>
      <c r="R622" t="s">
        <v>75</v>
      </c>
      <c r="S622" t="s">
        <v>70</v>
      </c>
      <c r="T622">
        <v>29</v>
      </c>
      <c r="U622" t="s">
        <v>2093</v>
      </c>
      <c r="V622" t="s">
        <v>194</v>
      </c>
      <c r="W622" t="s">
        <v>2094</v>
      </c>
      <c r="X622">
        <v>2012</v>
      </c>
      <c r="Y622" t="s">
        <v>116</v>
      </c>
      <c r="Z622">
        <v>29</v>
      </c>
      <c r="AA622" s="1">
        <v>34723</v>
      </c>
      <c r="AB622" t="s">
        <v>248</v>
      </c>
      <c r="AC622" t="s">
        <v>77</v>
      </c>
      <c r="AD622" t="s">
        <v>77</v>
      </c>
      <c r="AE622">
        <v>4</v>
      </c>
      <c r="AF622">
        <v>16</v>
      </c>
      <c r="AG622" t="s">
        <v>84</v>
      </c>
      <c r="AH622" t="s">
        <v>85</v>
      </c>
      <c r="AI622">
        <v>0</v>
      </c>
      <c r="AJ622" t="s">
        <v>75</v>
      </c>
      <c r="AK622" t="s">
        <v>75</v>
      </c>
      <c r="AL622" t="s">
        <v>75</v>
      </c>
      <c r="AM622" t="s">
        <v>70</v>
      </c>
      <c r="AN622" t="s">
        <v>86</v>
      </c>
      <c r="AO622" t="s">
        <v>70</v>
      </c>
      <c r="AP622" t="s">
        <v>75</v>
      </c>
      <c r="AQ622" t="s">
        <v>75</v>
      </c>
      <c r="AR622" t="s">
        <v>77</v>
      </c>
      <c r="AS622">
        <v>41000</v>
      </c>
      <c r="AT622">
        <v>500</v>
      </c>
      <c r="AU622" t="s">
        <v>75</v>
      </c>
      <c r="AV622" t="s">
        <v>75</v>
      </c>
      <c r="AW622" t="s">
        <v>87</v>
      </c>
      <c r="AX622" t="s">
        <v>70</v>
      </c>
      <c r="AY622">
        <v>208.85</v>
      </c>
      <c r="AZ622">
        <v>2266.98</v>
      </c>
      <c r="BA622">
        <v>14813</v>
      </c>
      <c r="BB622">
        <v>44438</v>
      </c>
      <c r="BC622" t="s">
        <v>98</v>
      </c>
      <c r="BD622">
        <v>-1</v>
      </c>
      <c r="BE622">
        <v>-1</v>
      </c>
      <c r="BF622">
        <v>-1</v>
      </c>
      <c r="BG622">
        <v>-1</v>
      </c>
      <c r="BH622" t="s">
        <v>159</v>
      </c>
      <c r="BI622">
        <v>432.35</v>
      </c>
      <c r="BJ622">
        <v>4711.96</v>
      </c>
      <c r="BK622">
        <v>15800</v>
      </c>
      <c r="BL622">
        <v>41000</v>
      </c>
      <c r="BM622" t="s">
        <v>88</v>
      </c>
    </row>
    <row r="623" spans="1:65" x14ac:dyDescent="0.2">
      <c r="A623">
        <v>10622</v>
      </c>
      <c r="B623" t="s">
        <v>65</v>
      </c>
      <c r="C623" s="1">
        <v>45356</v>
      </c>
      <c r="D623" t="s">
        <v>70</v>
      </c>
      <c r="E623">
        <v>2006</v>
      </c>
      <c r="F623" t="s">
        <v>67</v>
      </c>
      <c r="G623" t="s">
        <v>99</v>
      </c>
      <c r="H623" t="s">
        <v>70</v>
      </c>
      <c r="I623" t="s">
        <v>557</v>
      </c>
      <c r="J623" t="s">
        <v>100</v>
      </c>
      <c r="K623" t="s">
        <v>72</v>
      </c>
      <c r="L623">
        <v>1498</v>
      </c>
      <c r="M623" t="s">
        <v>73</v>
      </c>
      <c r="N623" t="s">
        <v>93</v>
      </c>
      <c r="O623" t="s">
        <v>75</v>
      </c>
      <c r="P623" t="s">
        <v>76</v>
      </c>
      <c r="Q623" t="s">
        <v>77</v>
      </c>
      <c r="R623" t="s">
        <v>75</v>
      </c>
      <c r="S623" t="s">
        <v>112</v>
      </c>
      <c r="T623">
        <v>186</v>
      </c>
      <c r="U623" t="s">
        <v>2095</v>
      </c>
      <c r="V623" t="s">
        <v>95</v>
      </c>
      <c r="W623" t="s">
        <v>1529</v>
      </c>
      <c r="X623">
        <v>1026</v>
      </c>
      <c r="Y623" t="s">
        <v>116</v>
      </c>
      <c r="Z623">
        <v>41</v>
      </c>
      <c r="AA623" s="1">
        <v>30340</v>
      </c>
      <c r="AB623" t="s">
        <v>97</v>
      </c>
      <c r="AC623" t="s">
        <v>77</v>
      </c>
      <c r="AD623" t="s">
        <v>70</v>
      </c>
      <c r="AE623">
        <v>4</v>
      </c>
      <c r="AF623">
        <v>16</v>
      </c>
      <c r="AG623" t="s">
        <v>84</v>
      </c>
      <c r="AH623" t="s">
        <v>85</v>
      </c>
      <c r="AI623">
        <v>1</v>
      </c>
      <c r="AJ623" t="s">
        <v>77</v>
      </c>
      <c r="AK623" t="s">
        <v>77</v>
      </c>
      <c r="AL623" t="s">
        <v>77</v>
      </c>
      <c r="AM623">
        <v>5</v>
      </c>
      <c r="AN623" s="1">
        <v>45169</v>
      </c>
      <c r="AO623" t="s">
        <v>117</v>
      </c>
      <c r="AP623" t="s">
        <v>75</v>
      </c>
      <c r="AQ623" t="s">
        <v>75</v>
      </c>
      <c r="AR623" t="s">
        <v>77</v>
      </c>
      <c r="AS623">
        <v>5400</v>
      </c>
      <c r="AT623">
        <v>500</v>
      </c>
      <c r="AU623" t="s">
        <v>75</v>
      </c>
      <c r="AV623" t="s">
        <v>75</v>
      </c>
      <c r="AW623" t="s">
        <v>87</v>
      </c>
      <c r="AX623" t="s">
        <v>70</v>
      </c>
      <c r="AY623">
        <v>88.03</v>
      </c>
      <c r="AZ623">
        <v>956.05</v>
      </c>
      <c r="BA623">
        <v>1</v>
      </c>
      <c r="BB623">
        <v>8450</v>
      </c>
      <c r="BC623" t="s">
        <v>98</v>
      </c>
      <c r="BD623">
        <v>67.28</v>
      </c>
      <c r="BE623">
        <v>755.01</v>
      </c>
      <c r="BF623">
        <v>4088</v>
      </c>
      <c r="BG623">
        <v>6540</v>
      </c>
      <c r="BH623" t="s">
        <v>98</v>
      </c>
      <c r="BI623">
        <v>183.24</v>
      </c>
      <c r="BJ623">
        <v>1994.34</v>
      </c>
      <c r="BK623">
        <v>2700</v>
      </c>
      <c r="BL623">
        <v>7300</v>
      </c>
      <c r="BM623" t="s">
        <v>88</v>
      </c>
    </row>
    <row r="624" spans="1:65" x14ac:dyDescent="0.2">
      <c r="A624">
        <v>10623</v>
      </c>
      <c r="B624" t="s">
        <v>65</v>
      </c>
      <c r="C624" s="1">
        <v>45356</v>
      </c>
      <c r="D624" t="s">
        <v>2096</v>
      </c>
      <c r="E624">
        <v>2005</v>
      </c>
      <c r="F624" t="s">
        <v>118</v>
      </c>
      <c r="G624" t="s">
        <v>1474</v>
      </c>
      <c r="H624" t="s">
        <v>70</v>
      </c>
      <c r="I624" t="s">
        <v>70</v>
      </c>
      <c r="J624" t="s">
        <v>92</v>
      </c>
      <c r="K624" t="s">
        <v>72</v>
      </c>
      <c r="L624">
        <v>1997</v>
      </c>
      <c r="M624" t="s">
        <v>73</v>
      </c>
      <c r="N624" t="s">
        <v>74</v>
      </c>
      <c r="O624" t="s">
        <v>75</v>
      </c>
      <c r="P624" t="s">
        <v>76</v>
      </c>
      <c r="Q624" t="s">
        <v>77</v>
      </c>
      <c r="R624" t="s">
        <v>75</v>
      </c>
      <c r="S624" t="s">
        <v>70</v>
      </c>
      <c r="T624">
        <v>13</v>
      </c>
      <c r="U624" t="s">
        <v>2097</v>
      </c>
      <c r="V624" t="s">
        <v>194</v>
      </c>
      <c r="W624" t="s">
        <v>2098</v>
      </c>
      <c r="X624">
        <v>3206</v>
      </c>
      <c r="Y624" t="s">
        <v>82</v>
      </c>
      <c r="Z624">
        <v>37</v>
      </c>
      <c r="AA624" s="1">
        <v>31801</v>
      </c>
      <c r="AB624" t="s">
        <v>254</v>
      </c>
      <c r="AC624" t="s">
        <v>77</v>
      </c>
      <c r="AD624" t="s">
        <v>70</v>
      </c>
      <c r="AE624">
        <v>4</v>
      </c>
      <c r="AF624">
        <v>16</v>
      </c>
      <c r="AG624" t="s">
        <v>84</v>
      </c>
      <c r="AH624" t="s">
        <v>148</v>
      </c>
      <c r="AI624">
        <v>1</v>
      </c>
      <c r="AJ624" t="s">
        <v>77</v>
      </c>
      <c r="AK624" t="s">
        <v>77</v>
      </c>
      <c r="AL624" t="s">
        <v>77</v>
      </c>
      <c r="AM624">
        <v>3</v>
      </c>
      <c r="AN624" s="1">
        <v>45230</v>
      </c>
      <c r="AO624" t="s">
        <v>106</v>
      </c>
      <c r="AP624" t="s">
        <v>75</v>
      </c>
      <c r="AQ624" t="s">
        <v>75</v>
      </c>
      <c r="AR624" t="s">
        <v>77</v>
      </c>
      <c r="AS624">
        <v>7300</v>
      </c>
      <c r="AT624">
        <v>500</v>
      </c>
      <c r="AU624" t="s">
        <v>75</v>
      </c>
      <c r="AV624" t="s">
        <v>75</v>
      </c>
      <c r="AW624" t="s">
        <v>87</v>
      </c>
      <c r="AX624" t="s">
        <v>70</v>
      </c>
      <c r="AY624">
        <v>112.57</v>
      </c>
      <c r="AZ624">
        <v>1222.3599999999999</v>
      </c>
      <c r="BA624">
        <v>1</v>
      </c>
      <c r="BB624">
        <v>8700</v>
      </c>
      <c r="BC624" t="s">
        <v>88</v>
      </c>
      <c r="BD624">
        <v>90.31</v>
      </c>
      <c r="BE624">
        <v>1013.28</v>
      </c>
      <c r="BF624">
        <v>4613</v>
      </c>
      <c r="BG624">
        <v>7380</v>
      </c>
      <c r="BH624" t="s">
        <v>88</v>
      </c>
      <c r="BI624">
        <v>110.94</v>
      </c>
      <c r="BJ624">
        <v>1205.6400000000001</v>
      </c>
      <c r="BK624">
        <v>2700</v>
      </c>
      <c r="BL624">
        <v>7300</v>
      </c>
      <c r="BM624" t="s">
        <v>98</v>
      </c>
    </row>
    <row r="625" spans="1:65" x14ac:dyDescent="0.2">
      <c r="A625">
        <v>10624</v>
      </c>
      <c r="B625" t="s">
        <v>65</v>
      </c>
      <c r="C625" s="1">
        <v>45356</v>
      </c>
      <c r="D625" t="s">
        <v>2099</v>
      </c>
      <c r="E625">
        <v>2012</v>
      </c>
      <c r="F625" t="s">
        <v>89</v>
      </c>
      <c r="G625" t="s">
        <v>356</v>
      </c>
      <c r="H625" t="s">
        <v>70</v>
      </c>
      <c r="I625" t="s">
        <v>483</v>
      </c>
      <c r="J625" t="s">
        <v>100</v>
      </c>
      <c r="K625" t="s">
        <v>72</v>
      </c>
      <c r="L625">
        <v>1798</v>
      </c>
      <c r="M625" t="s">
        <v>228</v>
      </c>
      <c r="N625" t="s">
        <v>164</v>
      </c>
      <c r="O625" t="s">
        <v>75</v>
      </c>
      <c r="P625" t="s">
        <v>76</v>
      </c>
      <c r="Q625" t="s">
        <v>77</v>
      </c>
      <c r="R625" t="s">
        <v>75</v>
      </c>
      <c r="S625" t="s">
        <v>70</v>
      </c>
      <c r="T625">
        <v>21</v>
      </c>
      <c r="U625" t="s">
        <v>2100</v>
      </c>
      <c r="V625" t="s">
        <v>95</v>
      </c>
      <c r="W625" t="s">
        <v>2101</v>
      </c>
      <c r="X625">
        <v>626</v>
      </c>
      <c r="Y625" t="s">
        <v>116</v>
      </c>
      <c r="Z625">
        <v>44</v>
      </c>
      <c r="AA625" s="1">
        <v>29244</v>
      </c>
      <c r="AB625" t="s">
        <v>97</v>
      </c>
      <c r="AC625" t="s">
        <v>77</v>
      </c>
      <c r="AD625" t="s">
        <v>70</v>
      </c>
      <c r="AE625">
        <v>4</v>
      </c>
      <c r="AF625">
        <v>16</v>
      </c>
      <c r="AG625" t="s">
        <v>84</v>
      </c>
      <c r="AH625" t="s">
        <v>85</v>
      </c>
      <c r="AI625">
        <v>0</v>
      </c>
      <c r="AJ625" t="s">
        <v>75</v>
      </c>
      <c r="AK625" t="s">
        <v>75</v>
      </c>
      <c r="AL625" t="s">
        <v>75</v>
      </c>
      <c r="AM625" t="s">
        <v>70</v>
      </c>
      <c r="AN625" t="s">
        <v>86</v>
      </c>
      <c r="AO625" t="s">
        <v>70</v>
      </c>
      <c r="AP625" t="s">
        <v>75</v>
      </c>
      <c r="AQ625" t="s">
        <v>75</v>
      </c>
      <c r="AR625" t="s">
        <v>77</v>
      </c>
      <c r="AS625">
        <v>16260</v>
      </c>
      <c r="AT625">
        <v>500</v>
      </c>
      <c r="AU625" t="s">
        <v>75</v>
      </c>
      <c r="AV625" t="s">
        <v>75</v>
      </c>
      <c r="AW625" t="s">
        <v>87</v>
      </c>
      <c r="AX625" t="s">
        <v>70</v>
      </c>
      <c r="AY625">
        <v>108.92</v>
      </c>
      <c r="AZ625">
        <v>1182.76</v>
      </c>
      <c r="BA625">
        <v>5625</v>
      </c>
      <c r="BB625">
        <v>16875</v>
      </c>
      <c r="BC625" t="s">
        <v>98</v>
      </c>
      <c r="BD625">
        <v>90.82</v>
      </c>
      <c r="BE625">
        <v>1018.96</v>
      </c>
      <c r="BF625">
        <v>10163</v>
      </c>
      <c r="BG625">
        <v>16260</v>
      </c>
      <c r="BH625" t="s">
        <v>98</v>
      </c>
      <c r="BI625">
        <v>114.67</v>
      </c>
      <c r="BJ625">
        <v>1246.3699999999999</v>
      </c>
      <c r="BK625">
        <v>6800</v>
      </c>
      <c r="BL625">
        <v>17900</v>
      </c>
      <c r="BM625" t="s">
        <v>98</v>
      </c>
    </row>
    <row r="626" spans="1:65" x14ac:dyDescent="0.2">
      <c r="A626">
        <v>10625</v>
      </c>
      <c r="B626" t="s">
        <v>65</v>
      </c>
      <c r="C626" s="1">
        <v>45356</v>
      </c>
      <c r="D626" t="s">
        <v>70</v>
      </c>
      <c r="E626">
        <v>1999</v>
      </c>
      <c r="F626" t="s">
        <v>67</v>
      </c>
      <c r="G626" t="s">
        <v>502</v>
      </c>
      <c r="H626" t="s">
        <v>70</v>
      </c>
      <c r="I626" t="s">
        <v>70</v>
      </c>
      <c r="J626" t="s">
        <v>92</v>
      </c>
      <c r="K626" t="s">
        <v>72</v>
      </c>
      <c r="L626">
        <v>1998</v>
      </c>
      <c r="M626" t="s">
        <v>73</v>
      </c>
      <c r="N626" t="s">
        <v>74</v>
      </c>
      <c r="O626" t="s">
        <v>75</v>
      </c>
      <c r="P626" t="s">
        <v>76</v>
      </c>
      <c r="Q626" t="s">
        <v>77</v>
      </c>
      <c r="R626" t="s">
        <v>75</v>
      </c>
      <c r="S626">
        <v>3</v>
      </c>
      <c r="T626">
        <v>43</v>
      </c>
      <c r="U626" t="s">
        <v>2102</v>
      </c>
      <c r="V626" t="s">
        <v>114</v>
      </c>
      <c r="W626" t="s">
        <v>519</v>
      </c>
      <c r="X626">
        <v>3116</v>
      </c>
      <c r="Y626" t="s">
        <v>520</v>
      </c>
      <c r="Z626">
        <v>31</v>
      </c>
      <c r="AA626" s="1">
        <v>33993</v>
      </c>
      <c r="AB626" t="s">
        <v>83</v>
      </c>
      <c r="AC626" t="s">
        <v>77</v>
      </c>
      <c r="AD626" t="s">
        <v>70</v>
      </c>
      <c r="AE626">
        <v>4</v>
      </c>
      <c r="AF626">
        <v>16</v>
      </c>
      <c r="AG626" t="s">
        <v>124</v>
      </c>
      <c r="AH626" t="s">
        <v>85</v>
      </c>
      <c r="AI626">
        <v>0</v>
      </c>
      <c r="AJ626" t="s">
        <v>75</v>
      </c>
      <c r="AK626" t="s">
        <v>75</v>
      </c>
      <c r="AL626" t="s">
        <v>75</v>
      </c>
      <c r="AM626" t="s">
        <v>70</v>
      </c>
      <c r="AN626" t="s">
        <v>86</v>
      </c>
      <c r="AO626" t="s">
        <v>70</v>
      </c>
      <c r="AP626" t="s">
        <v>75</v>
      </c>
      <c r="AQ626" t="s">
        <v>75</v>
      </c>
      <c r="AR626" t="s">
        <v>77</v>
      </c>
      <c r="AS626">
        <v>3660</v>
      </c>
      <c r="AT626">
        <v>500</v>
      </c>
      <c r="AU626" t="s">
        <v>75</v>
      </c>
      <c r="AV626" t="s">
        <v>75</v>
      </c>
      <c r="AW626" t="s">
        <v>87</v>
      </c>
      <c r="AX626" t="s">
        <v>70</v>
      </c>
      <c r="AY626">
        <v>55.9</v>
      </c>
      <c r="AZ626">
        <v>607.48</v>
      </c>
      <c r="BA626">
        <v>1</v>
      </c>
      <c r="BB626">
        <v>6500</v>
      </c>
      <c r="BC626" t="s">
        <v>98</v>
      </c>
      <c r="BD626">
        <v>53.59</v>
      </c>
      <c r="BE626">
        <v>601.45000000000005</v>
      </c>
      <c r="BF626">
        <v>2288</v>
      </c>
      <c r="BG626">
        <v>3660</v>
      </c>
      <c r="BH626" t="s">
        <v>98</v>
      </c>
      <c r="BI626">
        <v>102.29</v>
      </c>
      <c r="BJ626">
        <v>1111.3</v>
      </c>
      <c r="BK626">
        <v>1500</v>
      </c>
      <c r="BL626">
        <v>4100</v>
      </c>
      <c r="BM626" t="s">
        <v>88</v>
      </c>
    </row>
    <row r="627" spans="1:65" x14ac:dyDescent="0.2">
      <c r="A627">
        <v>10626</v>
      </c>
      <c r="B627" t="s">
        <v>65</v>
      </c>
      <c r="C627" s="1">
        <v>45356</v>
      </c>
      <c r="D627" t="s">
        <v>2103</v>
      </c>
      <c r="E627">
        <v>2007</v>
      </c>
      <c r="F627" t="s">
        <v>167</v>
      </c>
      <c r="G627" t="s">
        <v>168</v>
      </c>
      <c r="H627" t="s">
        <v>2104</v>
      </c>
      <c r="I627" t="s">
        <v>755</v>
      </c>
      <c r="J627" t="s">
        <v>71</v>
      </c>
      <c r="K627" t="s">
        <v>72</v>
      </c>
      <c r="L627">
        <v>1994</v>
      </c>
      <c r="M627" t="s">
        <v>441</v>
      </c>
      <c r="N627" t="s">
        <v>93</v>
      </c>
      <c r="O627" t="s">
        <v>75</v>
      </c>
      <c r="P627" t="s">
        <v>76</v>
      </c>
      <c r="Q627" t="s">
        <v>77</v>
      </c>
      <c r="R627" t="s">
        <v>75</v>
      </c>
      <c r="S627" t="s">
        <v>70</v>
      </c>
      <c r="T627">
        <v>187</v>
      </c>
      <c r="U627" t="s">
        <v>2105</v>
      </c>
      <c r="V627" t="s">
        <v>95</v>
      </c>
      <c r="W627" t="s">
        <v>2101</v>
      </c>
      <c r="X627">
        <v>626</v>
      </c>
      <c r="Y627" t="s">
        <v>116</v>
      </c>
      <c r="Z627">
        <v>52</v>
      </c>
      <c r="AA627" s="1">
        <v>26322</v>
      </c>
      <c r="AB627" t="s">
        <v>97</v>
      </c>
      <c r="AC627" t="s">
        <v>77</v>
      </c>
      <c r="AD627" t="s">
        <v>70</v>
      </c>
      <c r="AE627">
        <v>4</v>
      </c>
      <c r="AF627">
        <v>16</v>
      </c>
      <c r="AG627" t="s">
        <v>84</v>
      </c>
      <c r="AH627" t="s">
        <v>148</v>
      </c>
      <c r="AI627">
        <v>0</v>
      </c>
      <c r="AJ627" t="s">
        <v>75</v>
      </c>
      <c r="AK627" t="s">
        <v>75</v>
      </c>
      <c r="AL627" t="s">
        <v>75</v>
      </c>
      <c r="AM627" t="s">
        <v>70</v>
      </c>
      <c r="AN627" t="s">
        <v>86</v>
      </c>
      <c r="AO627" t="s">
        <v>70</v>
      </c>
      <c r="AP627" t="s">
        <v>75</v>
      </c>
      <c r="AQ627" t="s">
        <v>75</v>
      </c>
      <c r="AR627" t="s">
        <v>77</v>
      </c>
      <c r="AS627">
        <v>9590</v>
      </c>
      <c r="AT627">
        <v>500</v>
      </c>
      <c r="AU627" t="s">
        <v>75</v>
      </c>
      <c r="AV627" t="s">
        <v>75</v>
      </c>
      <c r="AW627" t="s">
        <v>87</v>
      </c>
      <c r="AX627" t="s">
        <v>70</v>
      </c>
      <c r="AY627">
        <v>92.64</v>
      </c>
      <c r="AZ627">
        <v>1006.06</v>
      </c>
      <c r="BA627">
        <v>1500</v>
      </c>
      <c r="BB627">
        <v>11500</v>
      </c>
      <c r="BC627" t="s">
        <v>88</v>
      </c>
      <c r="BD627">
        <v>70.95</v>
      </c>
      <c r="BE627">
        <v>796.13</v>
      </c>
      <c r="BF627">
        <v>6338</v>
      </c>
      <c r="BG627">
        <v>10140</v>
      </c>
      <c r="BH627" t="s">
        <v>88</v>
      </c>
      <c r="BI627">
        <v>132.87</v>
      </c>
      <c r="BJ627">
        <v>1444.84</v>
      </c>
      <c r="BK627">
        <v>4100</v>
      </c>
      <c r="BL627">
        <v>11000</v>
      </c>
      <c r="BM627" t="s">
        <v>88</v>
      </c>
    </row>
    <row r="628" spans="1:65" x14ac:dyDescent="0.2">
      <c r="A628">
        <v>10627</v>
      </c>
      <c r="B628" t="s">
        <v>65</v>
      </c>
      <c r="C628" s="1">
        <v>45356</v>
      </c>
      <c r="D628" t="s">
        <v>70</v>
      </c>
      <c r="E628">
        <v>2011</v>
      </c>
      <c r="F628" t="s">
        <v>89</v>
      </c>
      <c r="G628" t="s">
        <v>336</v>
      </c>
      <c r="H628" t="s">
        <v>70</v>
      </c>
      <c r="I628" t="s">
        <v>763</v>
      </c>
      <c r="J628" t="s">
        <v>100</v>
      </c>
      <c r="K628" t="s">
        <v>72</v>
      </c>
      <c r="L628">
        <v>1298</v>
      </c>
      <c r="M628" t="s">
        <v>73</v>
      </c>
      <c r="N628" t="s">
        <v>93</v>
      </c>
      <c r="O628" t="s">
        <v>75</v>
      </c>
      <c r="P628" t="s">
        <v>76</v>
      </c>
      <c r="Q628" t="s">
        <v>77</v>
      </c>
      <c r="R628" t="s">
        <v>75</v>
      </c>
      <c r="S628" t="s">
        <v>70</v>
      </c>
      <c r="T628">
        <v>263</v>
      </c>
      <c r="U628" t="s">
        <v>2105</v>
      </c>
      <c r="V628" t="s">
        <v>95</v>
      </c>
      <c r="W628" t="s">
        <v>2101</v>
      </c>
      <c r="X628">
        <v>626</v>
      </c>
      <c r="Y628" t="s">
        <v>116</v>
      </c>
      <c r="Z628">
        <v>47</v>
      </c>
      <c r="AA628" s="1">
        <v>28149</v>
      </c>
      <c r="AB628" t="s">
        <v>97</v>
      </c>
      <c r="AC628" t="s">
        <v>77</v>
      </c>
      <c r="AD628" t="s">
        <v>70</v>
      </c>
      <c r="AE628">
        <v>4</v>
      </c>
      <c r="AF628">
        <v>16</v>
      </c>
      <c r="AG628" t="s">
        <v>124</v>
      </c>
      <c r="AH628" t="s">
        <v>85</v>
      </c>
      <c r="AI628">
        <v>0</v>
      </c>
      <c r="AJ628" t="s">
        <v>75</v>
      </c>
      <c r="AK628" t="s">
        <v>75</v>
      </c>
      <c r="AL628" t="s">
        <v>75</v>
      </c>
      <c r="AM628" t="s">
        <v>70</v>
      </c>
      <c r="AN628" t="s">
        <v>86</v>
      </c>
      <c r="AO628" t="s">
        <v>70</v>
      </c>
      <c r="AP628" t="s">
        <v>75</v>
      </c>
      <c r="AQ628" t="s">
        <v>75</v>
      </c>
      <c r="AR628" t="s">
        <v>77</v>
      </c>
      <c r="AS628">
        <v>8700</v>
      </c>
      <c r="AT628">
        <v>500</v>
      </c>
      <c r="AU628" t="s">
        <v>75</v>
      </c>
      <c r="AV628" t="s">
        <v>75</v>
      </c>
      <c r="AW628" t="s">
        <v>87</v>
      </c>
      <c r="AX628" t="s">
        <v>70</v>
      </c>
      <c r="AY628">
        <v>70.38</v>
      </c>
      <c r="AZ628">
        <v>764.62</v>
      </c>
      <c r="BA628">
        <v>550</v>
      </c>
      <c r="BB628">
        <v>10550</v>
      </c>
      <c r="BC628" t="s">
        <v>98</v>
      </c>
      <c r="BD628">
        <v>63.97</v>
      </c>
      <c r="BE628">
        <v>717.89</v>
      </c>
      <c r="BF628">
        <v>5438</v>
      </c>
      <c r="BG628">
        <v>8700</v>
      </c>
      <c r="BH628" t="s">
        <v>98</v>
      </c>
      <c r="BI628">
        <v>96.18</v>
      </c>
      <c r="BJ628">
        <v>1044.6099999999999</v>
      </c>
      <c r="BK628">
        <v>3600</v>
      </c>
      <c r="BL628">
        <v>9700</v>
      </c>
      <c r="BM628" t="s">
        <v>98</v>
      </c>
    </row>
    <row r="629" spans="1:65" x14ac:dyDescent="0.2">
      <c r="A629">
        <v>10628</v>
      </c>
      <c r="B629" t="s">
        <v>65</v>
      </c>
      <c r="C629" s="1">
        <v>45356</v>
      </c>
      <c r="D629" t="s">
        <v>70</v>
      </c>
      <c r="E629">
        <v>2012</v>
      </c>
      <c r="F629" t="s">
        <v>541</v>
      </c>
      <c r="G629" t="s">
        <v>542</v>
      </c>
      <c r="H629" t="s">
        <v>70</v>
      </c>
      <c r="I629" t="s">
        <v>543</v>
      </c>
      <c r="J629" t="s">
        <v>100</v>
      </c>
      <c r="K629" t="s">
        <v>72</v>
      </c>
      <c r="L629">
        <v>1797</v>
      </c>
      <c r="M629" t="s">
        <v>163</v>
      </c>
      <c r="N629" t="s">
        <v>93</v>
      </c>
      <c r="O629" t="s">
        <v>75</v>
      </c>
      <c r="P629" t="s">
        <v>76</v>
      </c>
      <c r="Q629" t="s">
        <v>77</v>
      </c>
      <c r="R629" t="s">
        <v>75</v>
      </c>
      <c r="S629">
        <v>6</v>
      </c>
      <c r="T629">
        <v>22</v>
      </c>
      <c r="U629" t="s">
        <v>1912</v>
      </c>
      <c r="V629" t="s">
        <v>80</v>
      </c>
      <c r="W629" t="s">
        <v>1913</v>
      </c>
      <c r="X629">
        <v>1011</v>
      </c>
      <c r="Y629" t="s">
        <v>116</v>
      </c>
      <c r="Z629">
        <v>31</v>
      </c>
      <c r="AA629" s="1">
        <v>33993</v>
      </c>
      <c r="AB629" t="s">
        <v>97</v>
      </c>
      <c r="AC629" t="s">
        <v>77</v>
      </c>
      <c r="AD629" t="s">
        <v>70</v>
      </c>
      <c r="AE629">
        <v>4</v>
      </c>
      <c r="AF629">
        <v>16</v>
      </c>
      <c r="AG629" t="s">
        <v>84</v>
      </c>
      <c r="AH629" t="s">
        <v>85</v>
      </c>
      <c r="AI629">
        <v>0</v>
      </c>
      <c r="AJ629" t="s">
        <v>75</v>
      </c>
      <c r="AK629" t="s">
        <v>75</v>
      </c>
      <c r="AL629" t="s">
        <v>75</v>
      </c>
      <c r="AM629" t="s">
        <v>70</v>
      </c>
      <c r="AN629" t="s">
        <v>86</v>
      </c>
      <c r="AO629" t="s">
        <v>70</v>
      </c>
      <c r="AP629" t="s">
        <v>75</v>
      </c>
      <c r="AQ629" t="s">
        <v>75</v>
      </c>
      <c r="AR629" t="s">
        <v>77</v>
      </c>
      <c r="AS629">
        <v>9840</v>
      </c>
      <c r="AT629">
        <v>500</v>
      </c>
      <c r="AU629" t="s">
        <v>75</v>
      </c>
      <c r="AV629" t="s">
        <v>75</v>
      </c>
      <c r="AW629" t="s">
        <v>87</v>
      </c>
      <c r="AX629" t="s">
        <v>70</v>
      </c>
      <c r="AY629">
        <v>96.68</v>
      </c>
      <c r="AZ629">
        <v>1049.94</v>
      </c>
      <c r="BA629">
        <v>2750</v>
      </c>
      <c r="BB629">
        <v>12750</v>
      </c>
      <c r="BC629" t="s">
        <v>88</v>
      </c>
      <c r="BD629">
        <v>87.84</v>
      </c>
      <c r="BE629">
        <v>985.64</v>
      </c>
      <c r="BF629">
        <v>6150</v>
      </c>
      <c r="BG629">
        <v>9840</v>
      </c>
      <c r="BH629" t="s">
        <v>88</v>
      </c>
      <c r="BI629">
        <v>166.37</v>
      </c>
      <c r="BJ629">
        <v>1810.36</v>
      </c>
      <c r="BK629">
        <v>4100</v>
      </c>
      <c r="BL629">
        <v>10950</v>
      </c>
      <c r="BM629" t="s">
        <v>88</v>
      </c>
    </row>
    <row r="630" spans="1:65" x14ac:dyDescent="0.2">
      <c r="A630">
        <v>10629</v>
      </c>
      <c r="B630" t="s">
        <v>65</v>
      </c>
      <c r="C630" s="1">
        <v>45356</v>
      </c>
      <c r="D630" t="s">
        <v>70</v>
      </c>
      <c r="E630">
        <v>2009</v>
      </c>
      <c r="F630" t="s">
        <v>118</v>
      </c>
      <c r="G630" t="s">
        <v>1100</v>
      </c>
      <c r="H630" t="s">
        <v>386</v>
      </c>
      <c r="I630" t="s">
        <v>70</v>
      </c>
      <c r="J630" t="s">
        <v>100</v>
      </c>
      <c r="K630" t="s">
        <v>72</v>
      </c>
      <c r="L630">
        <v>1999</v>
      </c>
      <c r="M630" t="s">
        <v>163</v>
      </c>
      <c r="N630" t="s">
        <v>93</v>
      </c>
      <c r="O630" t="s">
        <v>75</v>
      </c>
      <c r="P630" t="s">
        <v>76</v>
      </c>
      <c r="Q630" t="s">
        <v>77</v>
      </c>
      <c r="R630" t="s">
        <v>75</v>
      </c>
      <c r="S630" t="s">
        <v>70</v>
      </c>
      <c r="T630">
        <v>18</v>
      </c>
      <c r="U630" t="s">
        <v>2106</v>
      </c>
      <c r="V630" t="s">
        <v>194</v>
      </c>
      <c r="W630" t="s">
        <v>2025</v>
      </c>
      <c r="X630">
        <v>2105</v>
      </c>
      <c r="Y630" t="s">
        <v>116</v>
      </c>
      <c r="Z630">
        <v>31</v>
      </c>
      <c r="AA630" s="1">
        <v>33993</v>
      </c>
      <c r="AB630" t="s">
        <v>97</v>
      </c>
      <c r="AC630" t="s">
        <v>77</v>
      </c>
      <c r="AD630" t="s">
        <v>70</v>
      </c>
      <c r="AE630">
        <v>4</v>
      </c>
      <c r="AF630">
        <v>16</v>
      </c>
      <c r="AG630" t="s">
        <v>84</v>
      </c>
      <c r="AH630" t="s">
        <v>85</v>
      </c>
      <c r="AI630">
        <v>0</v>
      </c>
      <c r="AJ630" t="s">
        <v>75</v>
      </c>
      <c r="AK630" t="s">
        <v>75</v>
      </c>
      <c r="AL630" t="s">
        <v>75</v>
      </c>
      <c r="AM630" t="s">
        <v>70</v>
      </c>
      <c r="AN630" t="s">
        <v>86</v>
      </c>
      <c r="AO630" t="s">
        <v>70</v>
      </c>
      <c r="AP630" t="s">
        <v>75</v>
      </c>
      <c r="AQ630" t="s">
        <v>75</v>
      </c>
      <c r="AR630" t="s">
        <v>77</v>
      </c>
      <c r="AS630">
        <v>9900</v>
      </c>
      <c r="AT630">
        <v>500</v>
      </c>
      <c r="AU630" t="s">
        <v>75</v>
      </c>
      <c r="AV630" t="s">
        <v>75</v>
      </c>
      <c r="AW630" t="s">
        <v>87</v>
      </c>
      <c r="AX630" t="s">
        <v>70</v>
      </c>
      <c r="AY630">
        <v>105.46</v>
      </c>
      <c r="AZ630">
        <v>1145.23</v>
      </c>
      <c r="BA630">
        <v>1400</v>
      </c>
      <c r="BB630">
        <v>11400</v>
      </c>
      <c r="BC630" t="s">
        <v>88</v>
      </c>
      <c r="BD630">
        <v>85.21</v>
      </c>
      <c r="BE630">
        <v>956.04</v>
      </c>
      <c r="BF630">
        <v>6188</v>
      </c>
      <c r="BG630">
        <v>9900</v>
      </c>
      <c r="BH630" t="s">
        <v>88</v>
      </c>
      <c r="BI630">
        <v>129.79</v>
      </c>
      <c r="BJ630">
        <v>1411.23</v>
      </c>
      <c r="BK630">
        <v>4100</v>
      </c>
      <c r="BL630">
        <v>11000</v>
      </c>
      <c r="BM630" t="s">
        <v>88</v>
      </c>
    </row>
    <row r="631" spans="1:65" hidden="1" x14ac:dyDescent="0.2">
      <c r="A631">
        <v>10630</v>
      </c>
      <c r="B631" t="s">
        <v>65</v>
      </c>
      <c r="C631" s="1">
        <v>45356</v>
      </c>
      <c r="D631" t="s">
        <v>2107</v>
      </c>
      <c r="E631">
        <v>2005</v>
      </c>
      <c r="F631" t="s">
        <v>141</v>
      </c>
      <c r="G631" t="s">
        <v>142</v>
      </c>
      <c r="H631" t="s">
        <v>70</v>
      </c>
      <c r="I631" t="s">
        <v>70</v>
      </c>
      <c r="J631" t="s">
        <v>92</v>
      </c>
      <c r="K631" t="s">
        <v>72</v>
      </c>
      <c r="L631">
        <v>1998</v>
      </c>
      <c r="M631" t="s">
        <v>144</v>
      </c>
      <c r="N631" t="s">
        <v>74</v>
      </c>
      <c r="O631" t="s">
        <v>75</v>
      </c>
      <c r="P631" t="s">
        <v>76</v>
      </c>
      <c r="Q631" t="s">
        <v>77</v>
      </c>
      <c r="R631" t="s">
        <v>75</v>
      </c>
      <c r="S631" t="s">
        <v>70</v>
      </c>
      <c r="T631">
        <v>38</v>
      </c>
      <c r="U631" t="s">
        <v>2108</v>
      </c>
      <c r="V631" t="s">
        <v>225</v>
      </c>
      <c r="W631" t="s">
        <v>444</v>
      </c>
      <c r="X631">
        <v>2102</v>
      </c>
      <c r="Y631" t="s">
        <v>116</v>
      </c>
      <c r="Z631">
        <v>27</v>
      </c>
      <c r="AA631" s="1">
        <v>35454</v>
      </c>
      <c r="AB631" t="s">
        <v>97</v>
      </c>
      <c r="AC631" t="s">
        <v>77</v>
      </c>
      <c r="AD631" t="s">
        <v>70</v>
      </c>
      <c r="AE631">
        <v>4</v>
      </c>
      <c r="AF631">
        <v>16</v>
      </c>
      <c r="AG631" t="s">
        <v>124</v>
      </c>
      <c r="AH631" t="s">
        <v>85</v>
      </c>
      <c r="AI631">
        <v>0</v>
      </c>
      <c r="AJ631" t="s">
        <v>75</v>
      </c>
      <c r="AK631" t="s">
        <v>75</v>
      </c>
      <c r="AL631" t="s">
        <v>75</v>
      </c>
      <c r="AM631" t="s">
        <v>70</v>
      </c>
      <c r="AN631" t="s">
        <v>86</v>
      </c>
      <c r="AO631" t="s">
        <v>70</v>
      </c>
      <c r="AP631" t="s">
        <v>75</v>
      </c>
      <c r="AQ631" t="s">
        <v>75</v>
      </c>
      <c r="AR631" t="s">
        <v>77</v>
      </c>
      <c r="AS631">
        <v>8600</v>
      </c>
      <c r="AT631">
        <v>500</v>
      </c>
      <c r="AU631" t="s">
        <v>75</v>
      </c>
      <c r="AV631" t="s">
        <v>75</v>
      </c>
      <c r="AW631" t="s">
        <v>87</v>
      </c>
      <c r="AX631" t="s">
        <v>70</v>
      </c>
      <c r="AY631">
        <v>-1</v>
      </c>
      <c r="AZ631">
        <v>-1</v>
      </c>
      <c r="BA631">
        <v>-1</v>
      </c>
      <c r="BB631">
        <v>-1</v>
      </c>
      <c r="BC631" t="s">
        <v>149</v>
      </c>
      <c r="BD631">
        <v>92.43</v>
      </c>
      <c r="BE631">
        <v>1037.06</v>
      </c>
      <c r="BF631">
        <v>6188</v>
      </c>
      <c r="BG631">
        <v>9900</v>
      </c>
      <c r="BH631" t="s">
        <v>88</v>
      </c>
      <c r="BI631">
        <v>149.08000000000001</v>
      </c>
      <c r="BJ631">
        <v>1621.65</v>
      </c>
      <c r="BK631">
        <v>4100</v>
      </c>
      <c r="BL631">
        <v>11000</v>
      </c>
      <c r="BM631" t="s">
        <v>88</v>
      </c>
    </row>
    <row r="632" spans="1:65" x14ac:dyDescent="0.2">
      <c r="A632">
        <v>10631</v>
      </c>
      <c r="B632" t="s">
        <v>65</v>
      </c>
      <c r="C632" s="1">
        <v>45356</v>
      </c>
      <c r="D632" t="s">
        <v>70</v>
      </c>
      <c r="E632">
        <v>2015</v>
      </c>
      <c r="F632" t="s">
        <v>463</v>
      </c>
      <c r="G632" t="s">
        <v>464</v>
      </c>
      <c r="H632" t="s">
        <v>599</v>
      </c>
      <c r="I632" t="s">
        <v>70</v>
      </c>
      <c r="J632" t="s">
        <v>100</v>
      </c>
      <c r="K632" t="s">
        <v>72</v>
      </c>
      <c r="L632">
        <v>1242</v>
      </c>
      <c r="M632" t="s">
        <v>788</v>
      </c>
      <c r="N632" t="s">
        <v>93</v>
      </c>
      <c r="O632" t="s">
        <v>75</v>
      </c>
      <c r="P632" t="s">
        <v>76</v>
      </c>
      <c r="Q632" t="s">
        <v>77</v>
      </c>
      <c r="R632" t="s">
        <v>75</v>
      </c>
      <c r="S632" t="s">
        <v>70</v>
      </c>
      <c r="T632">
        <v>51</v>
      </c>
      <c r="U632" t="s">
        <v>2109</v>
      </c>
      <c r="V632" t="s">
        <v>95</v>
      </c>
      <c r="W632" t="s">
        <v>492</v>
      </c>
      <c r="X632">
        <v>1024</v>
      </c>
      <c r="Y632" t="s">
        <v>116</v>
      </c>
      <c r="Z632">
        <v>26</v>
      </c>
      <c r="AA632" s="1">
        <v>35819</v>
      </c>
      <c r="AB632" t="s">
        <v>97</v>
      </c>
      <c r="AC632" t="s">
        <v>77</v>
      </c>
      <c r="AD632" t="s">
        <v>70</v>
      </c>
      <c r="AE632">
        <v>4</v>
      </c>
      <c r="AF632">
        <v>16</v>
      </c>
      <c r="AG632" t="s">
        <v>84</v>
      </c>
      <c r="AH632" t="s">
        <v>85</v>
      </c>
      <c r="AI632">
        <v>1</v>
      </c>
      <c r="AJ632" t="s">
        <v>77</v>
      </c>
      <c r="AK632" t="s">
        <v>77</v>
      </c>
      <c r="AL632" t="s">
        <v>77</v>
      </c>
      <c r="AM632">
        <v>5</v>
      </c>
      <c r="AN632" s="1">
        <v>45169</v>
      </c>
      <c r="AO632" t="s">
        <v>106</v>
      </c>
      <c r="AP632" t="s">
        <v>75</v>
      </c>
      <c r="AQ632" t="s">
        <v>75</v>
      </c>
      <c r="AR632" t="s">
        <v>77</v>
      </c>
      <c r="AS632">
        <v>13440</v>
      </c>
      <c r="AT632">
        <v>500</v>
      </c>
      <c r="AU632" t="s">
        <v>75</v>
      </c>
      <c r="AV632" t="s">
        <v>75</v>
      </c>
      <c r="AW632" t="s">
        <v>87</v>
      </c>
      <c r="AX632" t="s">
        <v>70</v>
      </c>
      <c r="AY632">
        <v>155.1</v>
      </c>
      <c r="AZ632">
        <v>1683.78</v>
      </c>
      <c r="BA632">
        <v>5600</v>
      </c>
      <c r="BB632">
        <v>16800</v>
      </c>
      <c r="BC632" t="s">
        <v>88</v>
      </c>
      <c r="BD632">
        <v>185.31</v>
      </c>
      <c r="BE632">
        <v>2078.71</v>
      </c>
      <c r="BF632">
        <v>8400</v>
      </c>
      <c r="BG632">
        <v>13440</v>
      </c>
      <c r="BH632" t="s">
        <v>88</v>
      </c>
      <c r="BI632">
        <v>197.38</v>
      </c>
      <c r="BJ632">
        <v>2148.58</v>
      </c>
      <c r="BK632">
        <v>5600</v>
      </c>
      <c r="BL632">
        <v>14850</v>
      </c>
      <c r="BM632" t="s">
        <v>88</v>
      </c>
    </row>
    <row r="633" spans="1:65" hidden="1" x14ac:dyDescent="0.2">
      <c r="A633">
        <v>10632</v>
      </c>
      <c r="B633" t="s">
        <v>65</v>
      </c>
      <c r="C633" s="1">
        <v>45356</v>
      </c>
      <c r="D633" t="s">
        <v>2110</v>
      </c>
      <c r="E633">
        <v>2015</v>
      </c>
      <c r="F633" t="s">
        <v>241</v>
      </c>
      <c r="G633" t="s">
        <v>633</v>
      </c>
      <c r="H633" t="s">
        <v>634</v>
      </c>
      <c r="I633" t="s">
        <v>635</v>
      </c>
      <c r="J633" t="s">
        <v>71</v>
      </c>
      <c r="K633" t="s">
        <v>72</v>
      </c>
      <c r="L633">
        <v>2384</v>
      </c>
      <c r="M633" t="s">
        <v>245</v>
      </c>
      <c r="N633" t="s">
        <v>93</v>
      </c>
      <c r="O633" t="s">
        <v>75</v>
      </c>
      <c r="P633" t="s">
        <v>76</v>
      </c>
      <c r="Q633" t="s">
        <v>77</v>
      </c>
      <c r="R633" t="s">
        <v>75</v>
      </c>
      <c r="S633">
        <v>141</v>
      </c>
      <c r="T633">
        <v>292</v>
      </c>
      <c r="U633" t="s">
        <v>2111</v>
      </c>
      <c r="V633" t="s">
        <v>95</v>
      </c>
      <c r="W633" t="s">
        <v>822</v>
      </c>
      <c r="X633">
        <v>3110</v>
      </c>
      <c r="Y633" t="s">
        <v>147</v>
      </c>
      <c r="Z633">
        <v>73</v>
      </c>
      <c r="AA633" s="1">
        <v>18652</v>
      </c>
      <c r="AB633" t="s">
        <v>97</v>
      </c>
      <c r="AC633" t="s">
        <v>77</v>
      </c>
      <c r="AD633" t="s">
        <v>70</v>
      </c>
      <c r="AE633">
        <v>4</v>
      </c>
      <c r="AF633">
        <v>16</v>
      </c>
      <c r="AG633" t="s">
        <v>124</v>
      </c>
      <c r="AH633" t="s">
        <v>85</v>
      </c>
      <c r="AI633">
        <v>0</v>
      </c>
      <c r="AJ633" t="s">
        <v>75</v>
      </c>
      <c r="AK633" t="s">
        <v>75</v>
      </c>
      <c r="AL633" t="s">
        <v>75</v>
      </c>
      <c r="AM633" t="s">
        <v>70</v>
      </c>
      <c r="AN633" t="s">
        <v>86</v>
      </c>
      <c r="AO633" t="s">
        <v>70</v>
      </c>
      <c r="AP633" t="s">
        <v>75</v>
      </c>
      <c r="AQ633" t="s">
        <v>75</v>
      </c>
      <c r="AR633" t="s">
        <v>77</v>
      </c>
      <c r="AS633">
        <v>16920</v>
      </c>
      <c r="AT633">
        <v>500</v>
      </c>
      <c r="AU633" t="s">
        <v>75</v>
      </c>
      <c r="AV633" t="s">
        <v>75</v>
      </c>
      <c r="AW633" t="s">
        <v>87</v>
      </c>
      <c r="AX633" t="s">
        <v>70</v>
      </c>
      <c r="AY633">
        <v>-1</v>
      </c>
      <c r="AZ633">
        <v>-1</v>
      </c>
      <c r="BA633">
        <v>-1</v>
      </c>
      <c r="BB633">
        <v>-1</v>
      </c>
      <c r="BC633" t="s">
        <v>149</v>
      </c>
      <c r="BD633">
        <v>70.36</v>
      </c>
      <c r="BE633">
        <v>789.59</v>
      </c>
      <c r="BF633">
        <v>10575</v>
      </c>
      <c r="BG633">
        <v>16920</v>
      </c>
      <c r="BH633" t="s">
        <v>88</v>
      </c>
      <c r="BI633">
        <v>98.62</v>
      </c>
      <c r="BJ633">
        <v>1071.21</v>
      </c>
      <c r="BK633">
        <v>6650</v>
      </c>
      <c r="BL633">
        <v>17550</v>
      </c>
      <c r="BM633" t="s">
        <v>88</v>
      </c>
    </row>
    <row r="634" spans="1:65" x14ac:dyDescent="0.2">
      <c r="A634">
        <v>10633</v>
      </c>
      <c r="B634" t="s">
        <v>65</v>
      </c>
      <c r="C634" s="1">
        <v>45356</v>
      </c>
      <c r="D634" t="s">
        <v>2112</v>
      </c>
      <c r="E634">
        <v>1997</v>
      </c>
      <c r="F634" t="s">
        <v>89</v>
      </c>
      <c r="G634" t="s">
        <v>589</v>
      </c>
      <c r="H634" t="s">
        <v>2113</v>
      </c>
      <c r="I634" t="s">
        <v>70</v>
      </c>
      <c r="J634" t="s">
        <v>92</v>
      </c>
      <c r="K634" t="s">
        <v>72</v>
      </c>
      <c r="L634">
        <v>1998</v>
      </c>
      <c r="M634" t="s">
        <v>73</v>
      </c>
      <c r="N634" t="s">
        <v>74</v>
      </c>
      <c r="O634" t="s">
        <v>75</v>
      </c>
      <c r="P634" t="s">
        <v>76</v>
      </c>
      <c r="Q634" t="s">
        <v>77</v>
      </c>
      <c r="R634" t="s">
        <v>75</v>
      </c>
      <c r="S634">
        <v>1</v>
      </c>
      <c r="T634">
        <v>66</v>
      </c>
      <c r="U634" t="s">
        <v>2114</v>
      </c>
      <c r="V634" t="s">
        <v>103</v>
      </c>
      <c r="W634" t="s">
        <v>930</v>
      </c>
      <c r="X634">
        <v>630</v>
      </c>
      <c r="Y634" t="s">
        <v>116</v>
      </c>
      <c r="Z634">
        <v>69</v>
      </c>
      <c r="AA634" s="1">
        <v>20113</v>
      </c>
      <c r="AB634" t="s">
        <v>97</v>
      </c>
      <c r="AC634" t="s">
        <v>77</v>
      </c>
      <c r="AD634" t="s">
        <v>70</v>
      </c>
      <c r="AE634">
        <v>4</v>
      </c>
      <c r="AF634">
        <v>16</v>
      </c>
      <c r="AG634" t="s">
        <v>124</v>
      </c>
      <c r="AH634" t="s">
        <v>85</v>
      </c>
      <c r="AI634">
        <v>0</v>
      </c>
      <c r="AJ634" t="s">
        <v>75</v>
      </c>
      <c r="AK634" t="s">
        <v>75</v>
      </c>
      <c r="AL634" t="s">
        <v>75</v>
      </c>
      <c r="AM634" t="s">
        <v>70</v>
      </c>
      <c r="AN634" t="s">
        <v>86</v>
      </c>
      <c r="AO634" t="s">
        <v>70</v>
      </c>
      <c r="AP634" t="s">
        <v>75</v>
      </c>
      <c r="AQ634" t="s">
        <v>75</v>
      </c>
      <c r="AR634" t="s">
        <v>77</v>
      </c>
      <c r="AS634">
        <v>4200</v>
      </c>
      <c r="AT634">
        <v>500</v>
      </c>
      <c r="AU634" t="s">
        <v>75</v>
      </c>
      <c r="AV634" t="s">
        <v>75</v>
      </c>
      <c r="AW634" t="s">
        <v>87</v>
      </c>
      <c r="AX634" t="s">
        <v>70</v>
      </c>
      <c r="AY634">
        <v>51.49</v>
      </c>
      <c r="AZ634">
        <v>559.64</v>
      </c>
      <c r="BA634">
        <v>1</v>
      </c>
      <c r="BB634">
        <v>8500</v>
      </c>
      <c r="BC634" t="s">
        <v>88</v>
      </c>
      <c r="BD634">
        <v>40.9</v>
      </c>
      <c r="BE634">
        <v>459.17</v>
      </c>
      <c r="BF634">
        <v>4200</v>
      </c>
      <c r="BG634">
        <v>6720</v>
      </c>
      <c r="BH634" t="s">
        <v>98</v>
      </c>
      <c r="BI634">
        <v>52.73</v>
      </c>
      <c r="BJ634">
        <v>570.62</v>
      </c>
      <c r="BK634">
        <v>2800</v>
      </c>
      <c r="BL634">
        <v>7500</v>
      </c>
      <c r="BM634" t="s">
        <v>88</v>
      </c>
    </row>
    <row r="635" spans="1:65" x14ac:dyDescent="0.2">
      <c r="A635">
        <v>10634</v>
      </c>
      <c r="B635" t="s">
        <v>65</v>
      </c>
      <c r="C635" s="1">
        <v>45356</v>
      </c>
      <c r="D635" t="s">
        <v>70</v>
      </c>
      <c r="E635">
        <v>2012</v>
      </c>
      <c r="F635" t="s">
        <v>67</v>
      </c>
      <c r="G635" t="s">
        <v>1538</v>
      </c>
      <c r="H635" t="s">
        <v>236</v>
      </c>
      <c r="I635" t="s">
        <v>70</v>
      </c>
      <c r="J635" t="s">
        <v>111</v>
      </c>
      <c r="K635" t="s">
        <v>72</v>
      </c>
      <c r="L635">
        <v>1998</v>
      </c>
      <c r="M635" t="s">
        <v>144</v>
      </c>
      <c r="N635" t="s">
        <v>93</v>
      </c>
      <c r="O635" t="s">
        <v>75</v>
      </c>
      <c r="P635" t="s">
        <v>76</v>
      </c>
      <c r="Q635" t="s">
        <v>77</v>
      </c>
      <c r="R635" t="s">
        <v>75</v>
      </c>
      <c r="S635" t="s">
        <v>70</v>
      </c>
      <c r="T635">
        <v>208</v>
      </c>
      <c r="U635" t="s">
        <v>2115</v>
      </c>
      <c r="V635" t="s">
        <v>95</v>
      </c>
      <c r="W635" t="s">
        <v>2116</v>
      </c>
      <c r="X635">
        <v>612</v>
      </c>
      <c r="Y635" t="s">
        <v>116</v>
      </c>
      <c r="Z635">
        <v>33</v>
      </c>
      <c r="AA635" s="1">
        <v>33262</v>
      </c>
      <c r="AB635" t="s">
        <v>97</v>
      </c>
      <c r="AC635" t="s">
        <v>77</v>
      </c>
      <c r="AD635" t="s">
        <v>70</v>
      </c>
      <c r="AE635">
        <v>4</v>
      </c>
      <c r="AF635">
        <v>16</v>
      </c>
      <c r="AG635" t="s">
        <v>124</v>
      </c>
      <c r="AH635" t="s">
        <v>85</v>
      </c>
      <c r="AI635">
        <v>1</v>
      </c>
      <c r="AJ635" t="s">
        <v>77</v>
      </c>
      <c r="AK635" t="s">
        <v>77</v>
      </c>
      <c r="AL635" t="s">
        <v>77</v>
      </c>
      <c r="AM635">
        <v>7</v>
      </c>
      <c r="AN635" s="1">
        <v>45107</v>
      </c>
      <c r="AO635" t="s">
        <v>106</v>
      </c>
      <c r="AP635" t="s">
        <v>75</v>
      </c>
      <c r="AQ635" t="s">
        <v>75</v>
      </c>
      <c r="AR635" t="s">
        <v>77</v>
      </c>
      <c r="AS635">
        <v>19820</v>
      </c>
      <c r="AT635">
        <v>500</v>
      </c>
      <c r="AU635" t="s">
        <v>75</v>
      </c>
      <c r="AV635" t="s">
        <v>75</v>
      </c>
      <c r="AW635" t="s">
        <v>87</v>
      </c>
      <c r="AX635" t="s">
        <v>70</v>
      </c>
      <c r="AY635">
        <v>159.72</v>
      </c>
      <c r="AZ635">
        <v>1733.86</v>
      </c>
      <c r="BA635">
        <v>7700</v>
      </c>
      <c r="BB635">
        <v>23100</v>
      </c>
      <c r="BC635" t="s">
        <v>88</v>
      </c>
      <c r="BD635">
        <v>178.15</v>
      </c>
      <c r="BE635">
        <v>1998.46</v>
      </c>
      <c r="BF635">
        <v>13613</v>
      </c>
      <c r="BG635">
        <v>21780</v>
      </c>
      <c r="BH635" t="s">
        <v>88</v>
      </c>
      <c r="BI635">
        <v>199.49</v>
      </c>
      <c r="BJ635">
        <v>2171.67</v>
      </c>
      <c r="BK635">
        <v>9100</v>
      </c>
      <c r="BL635">
        <v>23750</v>
      </c>
      <c r="BM635" t="s">
        <v>88</v>
      </c>
    </row>
    <row r="636" spans="1:65" hidden="1" x14ac:dyDescent="0.2">
      <c r="A636">
        <v>10635</v>
      </c>
      <c r="B636" t="s">
        <v>65</v>
      </c>
      <c r="C636" s="1">
        <v>45356</v>
      </c>
      <c r="D636" t="s">
        <v>70</v>
      </c>
      <c r="E636">
        <v>2012</v>
      </c>
      <c r="F636" t="s">
        <v>67</v>
      </c>
      <c r="G636" t="s">
        <v>1479</v>
      </c>
      <c r="H636" t="s">
        <v>556</v>
      </c>
      <c r="I636" t="s">
        <v>70</v>
      </c>
      <c r="J636" t="s">
        <v>92</v>
      </c>
      <c r="K636" t="s">
        <v>72</v>
      </c>
      <c r="L636">
        <v>1598</v>
      </c>
      <c r="M636" t="s">
        <v>228</v>
      </c>
      <c r="N636" t="s">
        <v>93</v>
      </c>
      <c r="O636" t="s">
        <v>75</v>
      </c>
      <c r="P636" t="s">
        <v>76</v>
      </c>
      <c r="Q636" t="s">
        <v>77</v>
      </c>
      <c r="R636" t="s">
        <v>75</v>
      </c>
      <c r="S636">
        <v>2</v>
      </c>
      <c r="T636">
        <v>1</v>
      </c>
      <c r="U636" t="s">
        <v>2117</v>
      </c>
      <c r="V636" t="s">
        <v>194</v>
      </c>
      <c r="W636" t="s">
        <v>1735</v>
      </c>
      <c r="X636">
        <v>8051</v>
      </c>
      <c r="Y636" t="s">
        <v>172</v>
      </c>
      <c r="Z636">
        <v>62</v>
      </c>
      <c r="AA636" s="1">
        <v>22670</v>
      </c>
      <c r="AB636" t="s">
        <v>97</v>
      </c>
      <c r="AC636" t="s">
        <v>77</v>
      </c>
      <c r="AD636" t="s">
        <v>70</v>
      </c>
      <c r="AE636">
        <v>4</v>
      </c>
      <c r="AF636">
        <v>16</v>
      </c>
      <c r="AG636" t="s">
        <v>84</v>
      </c>
      <c r="AH636" t="s">
        <v>85</v>
      </c>
      <c r="AI636">
        <v>0</v>
      </c>
      <c r="AJ636" t="s">
        <v>75</v>
      </c>
      <c r="AK636" t="s">
        <v>75</v>
      </c>
      <c r="AL636" t="s">
        <v>75</v>
      </c>
      <c r="AM636" t="s">
        <v>70</v>
      </c>
      <c r="AN636" t="s">
        <v>86</v>
      </c>
      <c r="AO636" t="s">
        <v>70</v>
      </c>
      <c r="AP636" t="s">
        <v>75</v>
      </c>
      <c r="AQ636" t="s">
        <v>75</v>
      </c>
      <c r="AR636" t="s">
        <v>77</v>
      </c>
      <c r="AS636">
        <v>17000</v>
      </c>
      <c r="AT636">
        <v>500</v>
      </c>
      <c r="AU636" t="s">
        <v>75</v>
      </c>
      <c r="AV636" t="s">
        <v>75</v>
      </c>
      <c r="AW636" t="s">
        <v>87</v>
      </c>
      <c r="AX636" t="s">
        <v>70</v>
      </c>
      <c r="AY636">
        <v>86.09</v>
      </c>
      <c r="AZ636">
        <v>934.99</v>
      </c>
      <c r="BA636">
        <v>5875</v>
      </c>
      <c r="BB636">
        <v>17625</v>
      </c>
      <c r="BC636" t="s">
        <v>88</v>
      </c>
      <c r="BD636">
        <v>-1</v>
      </c>
      <c r="BE636">
        <v>-1</v>
      </c>
      <c r="BF636">
        <v>-1</v>
      </c>
      <c r="BG636">
        <v>-1</v>
      </c>
      <c r="BH636" t="s">
        <v>159</v>
      </c>
      <c r="BI636">
        <v>107.58</v>
      </c>
      <c r="BJ636">
        <v>1168.96</v>
      </c>
      <c r="BK636">
        <v>6400</v>
      </c>
      <c r="BL636">
        <v>17000</v>
      </c>
      <c r="BM636" t="s">
        <v>88</v>
      </c>
    </row>
    <row r="637" spans="1:65" x14ac:dyDescent="0.2">
      <c r="A637">
        <v>10636</v>
      </c>
      <c r="B637" t="s">
        <v>65</v>
      </c>
      <c r="C637" s="1">
        <v>45356</v>
      </c>
      <c r="D637" t="s">
        <v>70</v>
      </c>
      <c r="E637">
        <v>2009</v>
      </c>
      <c r="F637" t="s">
        <v>342</v>
      </c>
      <c r="G637" t="s">
        <v>826</v>
      </c>
      <c r="H637" t="s">
        <v>1506</v>
      </c>
      <c r="I637" t="s">
        <v>2118</v>
      </c>
      <c r="J637" t="s">
        <v>71</v>
      </c>
      <c r="K637" t="s">
        <v>72</v>
      </c>
      <c r="L637">
        <v>1998</v>
      </c>
      <c r="M637" t="s">
        <v>441</v>
      </c>
      <c r="N637" t="s">
        <v>93</v>
      </c>
      <c r="O637" t="s">
        <v>75</v>
      </c>
      <c r="P637" t="s">
        <v>76</v>
      </c>
      <c r="Q637" t="s">
        <v>77</v>
      </c>
      <c r="R637" t="s">
        <v>75</v>
      </c>
      <c r="S637" t="s">
        <v>70</v>
      </c>
      <c r="T637">
        <v>50</v>
      </c>
      <c r="U637" t="s">
        <v>2119</v>
      </c>
      <c r="V637" t="s">
        <v>114</v>
      </c>
      <c r="W637" t="s">
        <v>2120</v>
      </c>
      <c r="X637">
        <v>620</v>
      </c>
      <c r="Y637" t="s">
        <v>116</v>
      </c>
      <c r="Z637">
        <v>33</v>
      </c>
      <c r="AA637" s="1">
        <v>33262</v>
      </c>
      <c r="AB637" t="s">
        <v>248</v>
      </c>
      <c r="AC637" t="s">
        <v>77</v>
      </c>
      <c r="AD637" t="s">
        <v>77</v>
      </c>
      <c r="AE637">
        <v>4</v>
      </c>
      <c r="AF637">
        <v>16</v>
      </c>
      <c r="AG637" t="s">
        <v>84</v>
      </c>
      <c r="AH637" t="s">
        <v>85</v>
      </c>
      <c r="AI637">
        <v>1</v>
      </c>
      <c r="AJ637" t="s">
        <v>77</v>
      </c>
      <c r="AK637" t="s">
        <v>77</v>
      </c>
      <c r="AL637" t="s">
        <v>77</v>
      </c>
      <c r="AM637">
        <v>4</v>
      </c>
      <c r="AN637" s="1">
        <v>45199</v>
      </c>
      <c r="AO637" t="s">
        <v>106</v>
      </c>
      <c r="AP637" t="s">
        <v>75</v>
      </c>
      <c r="AQ637" t="s">
        <v>75</v>
      </c>
      <c r="AR637" t="s">
        <v>77</v>
      </c>
      <c r="AS637">
        <v>7800</v>
      </c>
      <c r="AT637">
        <v>500</v>
      </c>
      <c r="AU637" t="s">
        <v>75</v>
      </c>
      <c r="AV637" t="s">
        <v>75</v>
      </c>
      <c r="AW637" t="s">
        <v>87</v>
      </c>
      <c r="AX637" t="s">
        <v>70</v>
      </c>
      <c r="AY637">
        <v>122.29</v>
      </c>
      <c r="AZ637">
        <v>1327.83</v>
      </c>
      <c r="BA637">
        <v>1</v>
      </c>
      <c r="BB637">
        <v>9800</v>
      </c>
      <c r="BC637" t="s">
        <v>88</v>
      </c>
      <c r="BD637">
        <v>115.19</v>
      </c>
      <c r="BE637">
        <v>1292.31</v>
      </c>
      <c r="BF637">
        <v>4875</v>
      </c>
      <c r="BG637">
        <v>7800</v>
      </c>
      <c r="BH637" t="s">
        <v>88</v>
      </c>
      <c r="BI637">
        <v>128.43</v>
      </c>
      <c r="BJ637">
        <v>1396.4</v>
      </c>
      <c r="BK637">
        <v>3250</v>
      </c>
      <c r="BL637">
        <v>8700</v>
      </c>
      <c r="BM637" t="s">
        <v>88</v>
      </c>
    </row>
    <row r="638" spans="1:65" x14ac:dyDescent="0.2">
      <c r="A638">
        <v>10637</v>
      </c>
      <c r="B638" t="s">
        <v>65</v>
      </c>
      <c r="C638" s="1">
        <v>45356</v>
      </c>
      <c r="D638" t="s">
        <v>2121</v>
      </c>
      <c r="E638">
        <v>2012</v>
      </c>
      <c r="F638" t="s">
        <v>167</v>
      </c>
      <c r="G638" t="s">
        <v>1274</v>
      </c>
      <c r="H638" t="s">
        <v>151</v>
      </c>
      <c r="I638" t="s">
        <v>70</v>
      </c>
      <c r="J638" t="s">
        <v>92</v>
      </c>
      <c r="K638" t="s">
        <v>72</v>
      </c>
      <c r="L638">
        <v>2498</v>
      </c>
      <c r="M638" t="s">
        <v>352</v>
      </c>
      <c r="N638" t="s">
        <v>93</v>
      </c>
      <c r="O638" t="s">
        <v>75</v>
      </c>
      <c r="P638" t="s">
        <v>76</v>
      </c>
      <c r="Q638" t="s">
        <v>77</v>
      </c>
      <c r="R638" t="s">
        <v>75</v>
      </c>
      <c r="S638" t="s">
        <v>70</v>
      </c>
      <c r="T638">
        <v>19</v>
      </c>
      <c r="U638" t="s">
        <v>2122</v>
      </c>
      <c r="V638" t="s">
        <v>177</v>
      </c>
      <c r="W638" t="s">
        <v>2123</v>
      </c>
      <c r="X638">
        <v>3377</v>
      </c>
      <c r="Y638" t="s">
        <v>82</v>
      </c>
      <c r="Z638">
        <v>43</v>
      </c>
      <c r="AA638" s="1">
        <v>29610</v>
      </c>
      <c r="AB638" t="s">
        <v>248</v>
      </c>
      <c r="AC638" t="s">
        <v>77</v>
      </c>
      <c r="AD638" t="s">
        <v>77</v>
      </c>
      <c r="AE638">
        <v>4</v>
      </c>
      <c r="AF638">
        <v>16</v>
      </c>
      <c r="AG638" t="s">
        <v>84</v>
      </c>
      <c r="AH638" t="s">
        <v>85</v>
      </c>
      <c r="AI638">
        <v>0</v>
      </c>
      <c r="AJ638" t="s">
        <v>75</v>
      </c>
      <c r="AK638" t="s">
        <v>75</v>
      </c>
      <c r="AL638" t="s">
        <v>75</v>
      </c>
      <c r="AM638" t="s">
        <v>70</v>
      </c>
      <c r="AN638" t="s">
        <v>86</v>
      </c>
      <c r="AO638" t="s">
        <v>70</v>
      </c>
      <c r="AP638" t="s">
        <v>75</v>
      </c>
      <c r="AQ638" t="s">
        <v>75</v>
      </c>
      <c r="AR638" t="s">
        <v>77</v>
      </c>
      <c r="AS638">
        <v>15360</v>
      </c>
      <c r="AT638">
        <v>500</v>
      </c>
      <c r="AU638" t="s">
        <v>75</v>
      </c>
      <c r="AV638" t="s">
        <v>75</v>
      </c>
      <c r="AW638" t="s">
        <v>87</v>
      </c>
      <c r="AX638" t="s">
        <v>70</v>
      </c>
      <c r="AY638">
        <v>86.01</v>
      </c>
      <c r="AZ638">
        <v>934.17</v>
      </c>
      <c r="BA638">
        <v>6875</v>
      </c>
      <c r="BB638">
        <v>20625</v>
      </c>
      <c r="BC638" t="s">
        <v>88</v>
      </c>
      <c r="BD638">
        <v>79.48</v>
      </c>
      <c r="BE638">
        <v>891.8</v>
      </c>
      <c r="BF638">
        <v>9600</v>
      </c>
      <c r="BG638">
        <v>15360</v>
      </c>
      <c r="BH638" t="s">
        <v>88</v>
      </c>
      <c r="BI638">
        <v>138.55000000000001</v>
      </c>
      <c r="BJ638">
        <v>1506.82</v>
      </c>
      <c r="BK638">
        <v>6400</v>
      </c>
      <c r="BL638">
        <v>16900</v>
      </c>
      <c r="BM638" t="s">
        <v>88</v>
      </c>
    </row>
    <row r="639" spans="1:65" hidden="1" x14ac:dyDescent="0.2">
      <c r="A639">
        <v>10638</v>
      </c>
      <c r="B639" t="s">
        <v>65</v>
      </c>
      <c r="C639" s="1">
        <v>45356</v>
      </c>
      <c r="D639" t="s">
        <v>70</v>
      </c>
      <c r="E639">
        <v>2005</v>
      </c>
      <c r="F639" t="s">
        <v>269</v>
      </c>
      <c r="G639" t="s">
        <v>270</v>
      </c>
      <c r="H639" t="s">
        <v>1964</v>
      </c>
      <c r="I639" t="s">
        <v>1773</v>
      </c>
      <c r="J639" t="s">
        <v>71</v>
      </c>
      <c r="K639" t="s">
        <v>133</v>
      </c>
      <c r="L639">
        <v>3984</v>
      </c>
      <c r="M639" t="s">
        <v>163</v>
      </c>
      <c r="N639" t="s">
        <v>93</v>
      </c>
      <c r="O639" t="s">
        <v>75</v>
      </c>
      <c r="P639" t="s">
        <v>76</v>
      </c>
      <c r="Q639" t="s">
        <v>77</v>
      </c>
      <c r="R639" t="s">
        <v>75</v>
      </c>
      <c r="S639" t="s">
        <v>70</v>
      </c>
      <c r="T639">
        <v>4</v>
      </c>
      <c r="U639" t="s">
        <v>2124</v>
      </c>
      <c r="V639" t="s">
        <v>194</v>
      </c>
      <c r="W639" t="s">
        <v>1426</v>
      </c>
      <c r="X639">
        <v>2010</v>
      </c>
      <c r="Y639" t="s">
        <v>116</v>
      </c>
      <c r="Z639">
        <v>35</v>
      </c>
      <c r="AA639" s="1">
        <v>32532</v>
      </c>
      <c r="AB639" t="s">
        <v>254</v>
      </c>
      <c r="AC639" t="s">
        <v>77</v>
      </c>
      <c r="AD639" t="s">
        <v>70</v>
      </c>
      <c r="AE639">
        <v>4</v>
      </c>
      <c r="AF639">
        <v>16</v>
      </c>
      <c r="AG639" t="s">
        <v>124</v>
      </c>
      <c r="AH639" t="s">
        <v>85</v>
      </c>
      <c r="AI639">
        <v>0</v>
      </c>
      <c r="AJ639" t="s">
        <v>75</v>
      </c>
      <c r="AK639" t="s">
        <v>75</v>
      </c>
      <c r="AL639" t="s">
        <v>75</v>
      </c>
      <c r="AM639" t="s">
        <v>70</v>
      </c>
      <c r="AN639" t="s">
        <v>86</v>
      </c>
      <c r="AO639" t="s">
        <v>70</v>
      </c>
      <c r="AP639" t="s">
        <v>75</v>
      </c>
      <c r="AQ639" t="s">
        <v>75</v>
      </c>
      <c r="AR639" t="s">
        <v>77</v>
      </c>
      <c r="AS639">
        <v>12600</v>
      </c>
      <c r="AT639">
        <v>500</v>
      </c>
      <c r="AU639" t="s">
        <v>75</v>
      </c>
      <c r="AV639" t="s">
        <v>75</v>
      </c>
      <c r="AW639" t="s">
        <v>87</v>
      </c>
      <c r="AX639" t="s">
        <v>70</v>
      </c>
      <c r="AY639">
        <v>104.28</v>
      </c>
      <c r="AZ639">
        <v>1132.3900000000001</v>
      </c>
      <c r="BA639">
        <v>9075</v>
      </c>
      <c r="BB639">
        <v>27225</v>
      </c>
      <c r="BC639" t="s">
        <v>88</v>
      </c>
      <c r="BD639">
        <v>-1</v>
      </c>
      <c r="BE639">
        <v>-1</v>
      </c>
      <c r="BF639">
        <v>-1</v>
      </c>
      <c r="BG639">
        <v>-1</v>
      </c>
      <c r="BH639" t="s">
        <v>149</v>
      </c>
      <c r="BI639">
        <v>107.59</v>
      </c>
      <c r="BJ639">
        <v>1169.08</v>
      </c>
      <c r="BK639">
        <v>12600</v>
      </c>
      <c r="BL639">
        <v>32800</v>
      </c>
      <c r="BM639" t="s">
        <v>88</v>
      </c>
    </row>
    <row r="640" spans="1:65" x14ac:dyDescent="0.2">
      <c r="A640">
        <v>10639</v>
      </c>
      <c r="B640" t="s">
        <v>65</v>
      </c>
      <c r="C640" s="1">
        <v>45356</v>
      </c>
      <c r="D640" t="s">
        <v>70</v>
      </c>
      <c r="E640">
        <v>2004</v>
      </c>
      <c r="F640" t="s">
        <v>638</v>
      </c>
      <c r="G640" t="s">
        <v>2125</v>
      </c>
      <c r="H640" t="s">
        <v>70</v>
      </c>
      <c r="I640" t="s">
        <v>2126</v>
      </c>
      <c r="J640" t="s">
        <v>71</v>
      </c>
      <c r="K640" t="s">
        <v>72</v>
      </c>
      <c r="L640">
        <v>4172</v>
      </c>
      <c r="M640" t="s">
        <v>188</v>
      </c>
      <c r="N640" t="s">
        <v>93</v>
      </c>
      <c r="O640" t="s">
        <v>75</v>
      </c>
      <c r="P640" t="s">
        <v>76</v>
      </c>
      <c r="Q640" t="s">
        <v>77</v>
      </c>
      <c r="R640" t="s">
        <v>75</v>
      </c>
      <c r="S640" t="s">
        <v>70</v>
      </c>
      <c r="T640">
        <v>22</v>
      </c>
      <c r="U640" t="s">
        <v>2127</v>
      </c>
      <c r="V640" t="s">
        <v>95</v>
      </c>
      <c r="W640" t="s">
        <v>2128</v>
      </c>
      <c r="X640">
        <v>4110</v>
      </c>
      <c r="Y640" t="s">
        <v>330</v>
      </c>
      <c r="Z640">
        <v>27</v>
      </c>
      <c r="AA640" s="1">
        <v>35454</v>
      </c>
      <c r="AB640" t="s">
        <v>97</v>
      </c>
      <c r="AC640" t="s">
        <v>77</v>
      </c>
      <c r="AD640" t="s">
        <v>70</v>
      </c>
      <c r="AE640">
        <v>4</v>
      </c>
      <c r="AF640">
        <v>16</v>
      </c>
      <c r="AG640" t="s">
        <v>124</v>
      </c>
      <c r="AH640" t="s">
        <v>85</v>
      </c>
      <c r="AI640">
        <v>0</v>
      </c>
      <c r="AJ640" t="s">
        <v>75</v>
      </c>
      <c r="AK640" t="s">
        <v>75</v>
      </c>
      <c r="AL640" t="s">
        <v>75</v>
      </c>
      <c r="AM640" t="s">
        <v>70</v>
      </c>
      <c r="AN640" t="s">
        <v>86</v>
      </c>
      <c r="AO640" t="s">
        <v>70</v>
      </c>
      <c r="AP640" t="s">
        <v>75</v>
      </c>
      <c r="AQ640" t="s">
        <v>75</v>
      </c>
      <c r="AR640" t="s">
        <v>77</v>
      </c>
      <c r="AS640">
        <v>9480</v>
      </c>
      <c r="AT640">
        <v>500</v>
      </c>
      <c r="AU640" t="s">
        <v>75</v>
      </c>
      <c r="AV640" t="s">
        <v>75</v>
      </c>
      <c r="AW640" t="s">
        <v>87</v>
      </c>
      <c r="AX640" t="s">
        <v>70</v>
      </c>
      <c r="AY640">
        <v>101.98</v>
      </c>
      <c r="AZ640">
        <v>1107.43</v>
      </c>
      <c r="BA640">
        <v>800</v>
      </c>
      <c r="BB640">
        <v>10800</v>
      </c>
      <c r="BC640" t="s">
        <v>88</v>
      </c>
      <c r="BD640">
        <v>94.36</v>
      </c>
      <c r="BE640">
        <v>1058.76</v>
      </c>
      <c r="BF640">
        <v>5925</v>
      </c>
      <c r="BG640">
        <v>9480</v>
      </c>
      <c r="BH640" t="s">
        <v>88</v>
      </c>
      <c r="BI640">
        <v>149.72999999999999</v>
      </c>
      <c r="BJ640">
        <v>1628.78</v>
      </c>
      <c r="BK640">
        <v>3950</v>
      </c>
      <c r="BL640">
        <v>10550</v>
      </c>
      <c r="BM640" t="s">
        <v>88</v>
      </c>
    </row>
    <row r="641" spans="1:65" hidden="1" x14ac:dyDescent="0.2">
      <c r="A641">
        <v>10640</v>
      </c>
      <c r="B641" t="s">
        <v>65</v>
      </c>
      <c r="C641" s="1">
        <v>45356</v>
      </c>
      <c r="D641" t="s">
        <v>70</v>
      </c>
      <c r="E641">
        <v>2017</v>
      </c>
      <c r="F641" t="s">
        <v>463</v>
      </c>
      <c r="G641" t="s">
        <v>813</v>
      </c>
      <c r="H641" t="s">
        <v>827</v>
      </c>
      <c r="I641" t="s">
        <v>70</v>
      </c>
      <c r="J641" t="s">
        <v>100</v>
      </c>
      <c r="K641" t="s">
        <v>72</v>
      </c>
      <c r="L641">
        <v>1373</v>
      </c>
      <c r="M641" t="s">
        <v>73</v>
      </c>
      <c r="N641" t="s">
        <v>93</v>
      </c>
      <c r="O641" t="s">
        <v>75</v>
      </c>
      <c r="P641" t="s">
        <v>76</v>
      </c>
      <c r="Q641" t="s">
        <v>77</v>
      </c>
      <c r="R641" t="s">
        <v>75</v>
      </c>
      <c r="S641">
        <v>5</v>
      </c>
      <c r="T641">
        <v>31</v>
      </c>
      <c r="U641" t="s">
        <v>2129</v>
      </c>
      <c r="V641" t="s">
        <v>95</v>
      </c>
      <c r="W641" t="s">
        <v>226</v>
      </c>
      <c r="X641">
        <v>626</v>
      </c>
      <c r="Y641" t="s">
        <v>116</v>
      </c>
      <c r="Z641">
        <v>57</v>
      </c>
      <c r="AA641" s="1">
        <v>24496</v>
      </c>
      <c r="AB641" t="s">
        <v>97</v>
      </c>
      <c r="AC641" t="s">
        <v>77</v>
      </c>
      <c r="AD641" t="s">
        <v>70</v>
      </c>
      <c r="AE641">
        <v>4</v>
      </c>
      <c r="AF641">
        <v>16</v>
      </c>
      <c r="AG641" t="s">
        <v>84</v>
      </c>
      <c r="AH641" t="s">
        <v>148</v>
      </c>
      <c r="AI641">
        <v>0</v>
      </c>
      <c r="AJ641" t="s">
        <v>75</v>
      </c>
      <c r="AK641" t="s">
        <v>75</v>
      </c>
      <c r="AL641" t="s">
        <v>75</v>
      </c>
      <c r="AM641" t="s">
        <v>70</v>
      </c>
      <c r="AN641" t="s">
        <v>86</v>
      </c>
      <c r="AO641" t="s">
        <v>70</v>
      </c>
      <c r="AP641" t="s">
        <v>75</v>
      </c>
      <c r="AQ641" t="s">
        <v>75</v>
      </c>
      <c r="AR641" t="s">
        <v>77</v>
      </c>
      <c r="AS641">
        <v>16740</v>
      </c>
      <c r="AT641">
        <v>500</v>
      </c>
      <c r="AU641" t="s">
        <v>75</v>
      </c>
      <c r="AV641" t="s">
        <v>75</v>
      </c>
      <c r="AW641" t="s">
        <v>87</v>
      </c>
      <c r="AX641" t="s">
        <v>70</v>
      </c>
      <c r="AY641">
        <v>-1</v>
      </c>
      <c r="AZ641">
        <v>-1</v>
      </c>
      <c r="BA641">
        <v>-1</v>
      </c>
      <c r="BB641">
        <v>-1</v>
      </c>
      <c r="BC641" t="s">
        <v>149</v>
      </c>
      <c r="BD641">
        <v>80.33</v>
      </c>
      <c r="BE641">
        <v>901.31</v>
      </c>
      <c r="BF641">
        <v>10463</v>
      </c>
      <c r="BG641">
        <v>16740</v>
      </c>
      <c r="BH641" t="s">
        <v>88</v>
      </c>
      <c r="BI641">
        <v>107.27</v>
      </c>
      <c r="BJ641">
        <v>1165.56</v>
      </c>
      <c r="BK641">
        <v>7000</v>
      </c>
      <c r="BL641">
        <v>18400</v>
      </c>
      <c r="BM641" t="s">
        <v>88</v>
      </c>
    </row>
    <row r="642" spans="1:65" x14ac:dyDescent="0.2">
      <c r="A642">
        <v>10641</v>
      </c>
      <c r="B642" t="s">
        <v>65</v>
      </c>
      <c r="C642" s="1">
        <v>45356</v>
      </c>
      <c r="D642" t="s">
        <v>70</v>
      </c>
      <c r="E642">
        <v>2017</v>
      </c>
      <c r="F642" t="s">
        <v>89</v>
      </c>
      <c r="G642" t="s">
        <v>109</v>
      </c>
      <c r="H642" t="s">
        <v>1794</v>
      </c>
      <c r="I642" t="s">
        <v>70</v>
      </c>
      <c r="J642" t="s">
        <v>111</v>
      </c>
      <c r="K642" t="s">
        <v>133</v>
      </c>
      <c r="L642">
        <v>2982</v>
      </c>
      <c r="M642" t="s">
        <v>73</v>
      </c>
      <c r="N642" t="s">
        <v>207</v>
      </c>
      <c r="O642" t="s">
        <v>75</v>
      </c>
      <c r="P642" t="s">
        <v>76</v>
      </c>
      <c r="Q642" t="s">
        <v>77</v>
      </c>
      <c r="R642" t="s">
        <v>75</v>
      </c>
      <c r="S642" t="s">
        <v>70</v>
      </c>
      <c r="T642">
        <v>63</v>
      </c>
      <c r="U642" t="s">
        <v>2130</v>
      </c>
      <c r="V642" t="s">
        <v>80</v>
      </c>
      <c r="W642" t="s">
        <v>389</v>
      </c>
      <c r="X642">
        <v>3216</v>
      </c>
      <c r="Y642" t="s">
        <v>82</v>
      </c>
      <c r="Z642">
        <v>44</v>
      </c>
      <c r="AA642" s="1">
        <v>29244</v>
      </c>
      <c r="AB642" t="s">
        <v>97</v>
      </c>
      <c r="AC642" t="s">
        <v>77</v>
      </c>
      <c r="AD642" t="s">
        <v>70</v>
      </c>
      <c r="AE642">
        <v>4</v>
      </c>
      <c r="AF642">
        <v>16</v>
      </c>
      <c r="AG642" t="s">
        <v>124</v>
      </c>
      <c r="AH642" t="s">
        <v>85</v>
      </c>
      <c r="AI642">
        <v>0</v>
      </c>
      <c r="AJ642" t="s">
        <v>75</v>
      </c>
      <c r="AK642" t="s">
        <v>75</v>
      </c>
      <c r="AL642" t="s">
        <v>75</v>
      </c>
      <c r="AM642" t="s">
        <v>70</v>
      </c>
      <c r="AN642" t="s">
        <v>86</v>
      </c>
      <c r="AO642" t="s">
        <v>70</v>
      </c>
      <c r="AP642" t="s">
        <v>75</v>
      </c>
      <c r="AQ642" t="s">
        <v>75</v>
      </c>
      <c r="AR642" t="s">
        <v>77</v>
      </c>
      <c r="AS642">
        <v>52320</v>
      </c>
      <c r="AT642">
        <v>500</v>
      </c>
      <c r="AU642" t="s">
        <v>75</v>
      </c>
      <c r="AV642" t="s">
        <v>75</v>
      </c>
      <c r="AW642" t="s">
        <v>87</v>
      </c>
      <c r="AX642" t="s">
        <v>70</v>
      </c>
      <c r="AY642">
        <v>146.81</v>
      </c>
      <c r="AZ642">
        <v>1593.8</v>
      </c>
      <c r="BA642">
        <v>22700</v>
      </c>
      <c r="BB642">
        <v>68100</v>
      </c>
      <c r="BC642" t="s">
        <v>88</v>
      </c>
      <c r="BD642">
        <v>109.82</v>
      </c>
      <c r="BE642">
        <v>1232.02</v>
      </c>
      <c r="BF642">
        <v>32700</v>
      </c>
      <c r="BG642">
        <v>52320</v>
      </c>
      <c r="BH642" t="s">
        <v>88</v>
      </c>
      <c r="BI642">
        <v>149.88999999999999</v>
      </c>
      <c r="BJ642">
        <v>1630.5</v>
      </c>
      <c r="BK642">
        <v>21800</v>
      </c>
      <c r="BL642">
        <v>56700</v>
      </c>
      <c r="BM642" t="s">
        <v>88</v>
      </c>
    </row>
    <row r="643" spans="1:65" x14ac:dyDescent="0.2">
      <c r="A643">
        <v>10642</v>
      </c>
      <c r="B643" t="s">
        <v>65</v>
      </c>
      <c r="C643" s="1">
        <v>45356</v>
      </c>
      <c r="D643" t="s">
        <v>70</v>
      </c>
      <c r="E643">
        <v>2017</v>
      </c>
      <c r="F643" t="s">
        <v>118</v>
      </c>
      <c r="G643" t="s">
        <v>370</v>
      </c>
      <c r="H643" t="s">
        <v>473</v>
      </c>
      <c r="I643" t="s">
        <v>70</v>
      </c>
      <c r="J643" t="s">
        <v>92</v>
      </c>
      <c r="K643" t="s">
        <v>72</v>
      </c>
      <c r="L643">
        <v>1998</v>
      </c>
      <c r="M643" t="s">
        <v>245</v>
      </c>
      <c r="N643" t="s">
        <v>93</v>
      </c>
      <c r="O643" t="s">
        <v>75</v>
      </c>
      <c r="P643" t="s">
        <v>76</v>
      </c>
      <c r="Q643" t="s">
        <v>77</v>
      </c>
      <c r="R643" t="s">
        <v>75</v>
      </c>
      <c r="S643" t="s">
        <v>70</v>
      </c>
      <c r="T643">
        <v>2</v>
      </c>
      <c r="U643" t="s">
        <v>2105</v>
      </c>
      <c r="V643" t="s">
        <v>95</v>
      </c>
      <c r="W643" t="s">
        <v>1016</v>
      </c>
      <c r="X643">
        <v>626</v>
      </c>
      <c r="Y643" t="s">
        <v>116</v>
      </c>
      <c r="Z643">
        <v>75</v>
      </c>
      <c r="AA643" s="1">
        <v>17922</v>
      </c>
      <c r="AB643" t="s">
        <v>97</v>
      </c>
      <c r="AC643" t="s">
        <v>77</v>
      </c>
      <c r="AD643" t="s">
        <v>70</v>
      </c>
      <c r="AE643">
        <v>4</v>
      </c>
      <c r="AF643">
        <v>16</v>
      </c>
      <c r="AG643" t="s">
        <v>84</v>
      </c>
      <c r="AH643" t="s">
        <v>85</v>
      </c>
      <c r="AI643">
        <v>0</v>
      </c>
      <c r="AJ643" t="s">
        <v>75</v>
      </c>
      <c r="AK643" t="s">
        <v>75</v>
      </c>
      <c r="AL643" t="s">
        <v>75</v>
      </c>
      <c r="AM643" t="s">
        <v>70</v>
      </c>
      <c r="AN643" t="s">
        <v>86</v>
      </c>
      <c r="AO643" t="s">
        <v>70</v>
      </c>
      <c r="AP643" t="s">
        <v>75</v>
      </c>
      <c r="AQ643" t="s">
        <v>75</v>
      </c>
      <c r="AR643" t="s">
        <v>77</v>
      </c>
      <c r="AS643">
        <v>30400</v>
      </c>
      <c r="AT643">
        <v>500</v>
      </c>
      <c r="AU643" t="s">
        <v>75</v>
      </c>
      <c r="AV643" t="s">
        <v>75</v>
      </c>
      <c r="AW643" t="s">
        <v>87</v>
      </c>
      <c r="AX643" t="s">
        <v>70</v>
      </c>
      <c r="AY643">
        <v>134.19999999999999</v>
      </c>
      <c r="AZ643">
        <v>1457.03</v>
      </c>
      <c r="BA643">
        <v>11275</v>
      </c>
      <c r="BB643">
        <v>33825</v>
      </c>
      <c r="BC643" t="s">
        <v>98</v>
      </c>
      <c r="BD643">
        <v>98.92</v>
      </c>
      <c r="BE643">
        <v>1109.8399999999999</v>
      </c>
      <c r="BF643">
        <v>19388</v>
      </c>
      <c r="BG643">
        <v>31020</v>
      </c>
      <c r="BH643" t="s">
        <v>98</v>
      </c>
      <c r="BI643">
        <v>180.14</v>
      </c>
      <c r="BJ643">
        <v>1960.5</v>
      </c>
      <c r="BK643">
        <v>11700</v>
      </c>
      <c r="BL643">
        <v>30400</v>
      </c>
      <c r="BM643" t="s">
        <v>88</v>
      </c>
    </row>
    <row r="644" spans="1:65" x14ac:dyDescent="0.2">
      <c r="A644">
        <v>10643</v>
      </c>
      <c r="B644" t="s">
        <v>65</v>
      </c>
      <c r="C644" s="1">
        <v>45356</v>
      </c>
      <c r="D644" t="s">
        <v>70</v>
      </c>
      <c r="E644">
        <v>2006</v>
      </c>
      <c r="F644" t="s">
        <v>118</v>
      </c>
      <c r="G644" t="s">
        <v>385</v>
      </c>
      <c r="H644" t="s">
        <v>416</v>
      </c>
      <c r="I644" t="s">
        <v>70</v>
      </c>
      <c r="J644" t="s">
        <v>100</v>
      </c>
      <c r="K644" t="s">
        <v>72</v>
      </c>
      <c r="L644">
        <v>1498</v>
      </c>
      <c r="M644" t="s">
        <v>73</v>
      </c>
      <c r="N644" t="s">
        <v>74</v>
      </c>
      <c r="O644" t="s">
        <v>75</v>
      </c>
      <c r="P644" t="s">
        <v>76</v>
      </c>
      <c r="Q644" t="s">
        <v>77</v>
      </c>
      <c r="R644" t="s">
        <v>75</v>
      </c>
      <c r="S644" t="s">
        <v>70</v>
      </c>
      <c r="T644">
        <v>18</v>
      </c>
      <c r="U644" t="s">
        <v>2131</v>
      </c>
      <c r="V644" t="s">
        <v>80</v>
      </c>
      <c r="W644" t="s">
        <v>2132</v>
      </c>
      <c r="X644">
        <v>4330</v>
      </c>
      <c r="Y644" t="s">
        <v>105</v>
      </c>
      <c r="Z644">
        <v>20</v>
      </c>
      <c r="AA644" s="1">
        <v>38010</v>
      </c>
      <c r="AB644" t="s">
        <v>254</v>
      </c>
      <c r="AC644" t="s">
        <v>77</v>
      </c>
      <c r="AD644" t="s">
        <v>70</v>
      </c>
      <c r="AE644">
        <v>4</v>
      </c>
      <c r="AF644">
        <v>16</v>
      </c>
      <c r="AG644" t="s">
        <v>84</v>
      </c>
      <c r="AH644" t="s">
        <v>85</v>
      </c>
      <c r="AI644">
        <v>0</v>
      </c>
      <c r="AJ644" t="s">
        <v>75</v>
      </c>
      <c r="AK644" t="s">
        <v>75</v>
      </c>
      <c r="AL644" t="s">
        <v>75</v>
      </c>
      <c r="AM644" t="s">
        <v>70</v>
      </c>
      <c r="AN644" t="s">
        <v>86</v>
      </c>
      <c r="AO644" t="s">
        <v>70</v>
      </c>
      <c r="AP644" t="s">
        <v>75</v>
      </c>
      <c r="AQ644" t="s">
        <v>75</v>
      </c>
      <c r="AR644" t="s">
        <v>77</v>
      </c>
      <c r="AS644">
        <v>6150</v>
      </c>
      <c r="AT644">
        <v>500</v>
      </c>
      <c r="AU644" t="s">
        <v>75</v>
      </c>
      <c r="AV644" t="s">
        <v>75</v>
      </c>
      <c r="AW644" t="s">
        <v>87</v>
      </c>
      <c r="AX644" t="s">
        <v>70</v>
      </c>
      <c r="AY644">
        <v>96.61</v>
      </c>
      <c r="AZ644">
        <v>1049.23</v>
      </c>
      <c r="BA644">
        <v>1</v>
      </c>
      <c r="BB644">
        <v>9550</v>
      </c>
      <c r="BC644" t="s">
        <v>88</v>
      </c>
      <c r="BD644">
        <v>89.97</v>
      </c>
      <c r="BE644">
        <v>1009.42</v>
      </c>
      <c r="BF644">
        <v>4613</v>
      </c>
      <c r="BG644">
        <v>7380</v>
      </c>
      <c r="BH644" t="s">
        <v>216</v>
      </c>
      <c r="BI644">
        <v>154.76</v>
      </c>
      <c r="BJ644">
        <v>1683.73</v>
      </c>
      <c r="BK644">
        <v>3100</v>
      </c>
      <c r="BL644">
        <v>8250</v>
      </c>
      <c r="BM644" t="s">
        <v>88</v>
      </c>
    </row>
    <row r="645" spans="1:65" hidden="1" x14ac:dyDescent="0.2">
      <c r="A645">
        <v>10644</v>
      </c>
      <c r="B645" t="s">
        <v>65</v>
      </c>
      <c r="C645" s="1">
        <v>45356</v>
      </c>
      <c r="D645" t="s">
        <v>2133</v>
      </c>
      <c r="E645">
        <v>2006</v>
      </c>
      <c r="F645" t="s">
        <v>89</v>
      </c>
      <c r="G645" t="s">
        <v>2134</v>
      </c>
      <c r="H645" t="s">
        <v>275</v>
      </c>
      <c r="I645" t="s">
        <v>2135</v>
      </c>
      <c r="J645" t="s">
        <v>92</v>
      </c>
      <c r="K645" t="s">
        <v>72</v>
      </c>
      <c r="L645">
        <v>1495</v>
      </c>
      <c r="M645" t="s">
        <v>73</v>
      </c>
      <c r="N645" t="s">
        <v>164</v>
      </c>
      <c r="O645" t="s">
        <v>75</v>
      </c>
      <c r="P645" t="s">
        <v>76</v>
      </c>
      <c r="Q645" t="s">
        <v>77</v>
      </c>
      <c r="R645" t="s">
        <v>75</v>
      </c>
      <c r="S645" t="s">
        <v>70</v>
      </c>
      <c r="T645">
        <v>12</v>
      </c>
      <c r="U645" t="s">
        <v>2136</v>
      </c>
      <c r="V645" t="s">
        <v>80</v>
      </c>
      <c r="W645" t="s">
        <v>2137</v>
      </c>
      <c r="X645">
        <v>4501</v>
      </c>
      <c r="Y645" t="s">
        <v>2138</v>
      </c>
      <c r="Z645">
        <v>58</v>
      </c>
      <c r="AA645" s="1">
        <v>24131</v>
      </c>
      <c r="AB645" t="s">
        <v>97</v>
      </c>
      <c r="AC645" t="s">
        <v>77</v>
      </c>
      <c r="AD645" t="s">
        <v>70</v>
      </c>
      <c r="AE645">
        <v>4</v>
      </c>
      <c r="AF645">
        <v>16</v>
      </c>
      <c r="AG645" t="s">
        <v>84</v>
      </c>
      <c r="AH645" t="s">
        <v>148</v>
      </c>
      <c r="AI645">
        <v>0</v>
      </c>
      <c r="AJ645" t="s">
        <v>75</v>
      </c>
      <c r="AK645" t="s">
        <v>75</v>
      </c>
      <c r="AL645" t="s">
        <v>75</v>
      </c>
      <c r="AM645" t="s">
        <v>70</v>
      </c>
      <c r="AN645" t="s">
        <v>86</v>
      </c>
      <c r="AO645" t="s">
        <v>70</v>
      </c>
      <c r="AP645" t="s">
        <v>75</v>
      </c>
      <c r="AQ645" t="s">
        <v>75</v>
      </c>
      <c r="AR645" t="s">
        <v>77</v>
      </c>
      <c r="AS645">
        <v>10440</v>
      </c>
      <c r="AT645">
        <v>500</v>
      </c>
      <c r="AU645" t="s">
        <v>75</v>
      </c>
      <c r="AV645" t="s">
        <v>75</v>
      </c>
      <c r="AW645" t="s">
        <v>87</v>
      </c>
      <c r="AX645" t="s">
        <v>70</v>
      </c>
      <c r="AY645">
        <v>-1</v>
      </c>
      <c r="AZ645">
        <v>-1</v>
      </c>
      <c r="BA645">
        <v>-1</v>
      </c>
      <c r="BB645">
        <v>-1</v>
      </c>
      <c r="BC645" t="s">
        <v>159</v>
      </c>
      <c r="BD645">
        <v>64.069999999999993</v>
      </c>
      <c r="BE645">
        <v>718.98</v>
      </c>
      <c r="BF645">
        <v>6525</v>
      </c>
      <c r="BG645">
        <v>10440</v>
      </c>
      <c r="BH645" t="s">
        <v>88</v>
      </c>
      <c r="BI645">
        <v>70.180000000000007</v>
      </c>
      <c r="BJ645">
        <v>761.01</v>
      </c>
      <c r="BK645">
        <v>4200</v>
      </c>
      <c r="BL645">
        <v>11250</v>
      </c>
      <c r="BM645" t="s">
        <v>88</v>
      </c>
    </row>
    <row r="646" spans="1:65" hidden="1" x14ac:dyDescent="0.2">
      <c r="A646">
        <v>10645</v>
      </c>
      <c r="B646" t="s">
        <v>65</v>
      </c>
      <c r="C646" s="1">
        <v>45356</v>
      </c>
      <c r="D646" t="s">
        <v>2139</v>
      </c>
      <c r="E646">
        <v>1996</v>
      </c>
      <c r="F646" t="s">
        <v>67</v>
      </c>
      <c r="G646" t="s">
        <v>308</v>
      </c>
      <c r="H646" t="s">
        <v>2140</v>
      </c>
      <c r="I646" t="s">
        <v>70</v>
      </c>
      <c r="J646" t="s">
        <v>71</v>
      </c>
      <c r="K646" t="s">
        <v>133</v>
      </c>
      <c r="L646">
        <v>2498</v>
      </c>
      <c r="M646" t="s">
        <v>175</v>
      </c>
      <c r="N646" t="s">
        <v>74</v>
      </c>
      <c r="O646" t="s">
        <v>75</v>
      </c>
      <c r="P646" t="s">
        <v>76</v>
      </c>
      <c r="Q646" t="s">
        <v>77</v>
      </c>
      <c r="R646" t="s">
        <v>75</v>
      </c>
      <c r="S646">
        <v>5</v>
      </c>
      <c r="T646">
        <v>20</v>
      </c>
      <c r="U646" t="s">
        <v>2141</v>
      </c>
      <c r="V646" t="s">
        <v>80</v>
      </c>
      <c r="W646" t="s">
        <v>389</v>
      </c>
      <c r="X646">
        <v>3216</v>
      </c>
      <c r="Y646" t="s">
        <v>82</v>
      </c>
      <c r="Z646">
        <v>20</v>
      </c>
      <c r="AA646" s="1">
        <v>38010</v>
      </c>
      <c r="AB646" t="s">
        <v>254</v>
      </c>
      <c r="AC646" t="s">
        <v>77</v>
      </c>
      <c r="AD646" t="s">
        <v>70</v>
      </c>
      <c r="AE646">
        <v>4</v>
      </c>
      <c r="AF646">
        <v>16</v>
      </c>
      <c r="AG646" t="s">
        <v>124</v>
      </c>
      <c r="AH646" t="s">
        <v>148</v>
      </c>
      <c r="AI646">
        <v>0</v>
      </c>
      <c r="AJ646" t="s">
        <v>75</v>
      </c>
      <c r="AK646" t="s">
        <v>75</v>
      </c>
      <c r="AL646" t="s">
        <v>75</v>
      </c>
      <c r="AM646" t="s">
        <v>70</v>
      </c>
      <c r="AN646" t="s">
        <v>86</v>
      </c>
      <c r="AO646" t="s">
        <v>70</v>
      </c>
      <c r="AP646" t="s">
        <v>75</v>
      </c>
      <c r="AQ646" t="s">
        <v>75</v>
      </c>
      <c r="AR646" t="s">
        <v>77</v>
      </c>
      <c r="AS646">
        <v>8825</v>
      </c>
      <c r="AT646">
        <v>500</v>
      </c>
      <c r="AU646" t="s">
        <v>75</v>
      </c>
      <c r="AV646" t="s">
        <v>75</v>
      </c>
      <c r="AW646" t="s">
        <v>87</v>
      </c>
      <c r="AX646" t="s">
        <v>70</v>
      </c>
      <c r="AY646">
        <v>221.94</v>
      </c>
      <c r="AZ646">
        <v>2409</v>
      </c>
      <c r="BA646">
        <v>8825</v>
      </c>
      <c r="BB646">
        <v>26475</v>
      </c>
      <c r="BC646" t="s">
        <v>98</v>
      </c>
      <c r="BD646">
        <v>-1</v>
      </c>
      <c r="BE646">
        <v>-1</v>
      </c>
      <c r="BF646">
        <v>-1</v>
      </c>
      <c r="BG646">
        <v>-1</v>
      </c>
      <c r="BH646" t="s">
        <v>149</v>
      </c>
      <c r="BI646">
        <v>-1</v>
      </c>
      <c r="BJ646">
        <v>-1</v>
      </c>
      <c r="BK646">
        <v>-1</v>
      </c>
      <c r="BL646">
        <v>-1</v>
      </c>
      <c r="BM646" t="s">
        <v>306</v>
      </c>
    </row>
    <row r="647" spans="1:65" x14ac:dyDescent="0.2">
      <c r="A647">
        <v>10646</v>
      </c>
      <c r="B647" t="s">
        <v>65</v>
      </c>
      <c r="C647" s="1">
        <v>45356</v>
      </c>
      <c r="D647" t="s">
        <v>2142</v>
      </c>
      <c r="E647">
        <v>2014</v>
      </c>
      <c r="F647" t="s">
        <v>712</v>
      </c>
      <c r="G647" t="s">
        <v>2143</v>
      </c>
      <c r="H647" t="s">
        <v>70</v>
      </c>
      <c r="I647" t="s">
        <v>70</v>
      </c>
      <c r="J647" t="s">
        <v>206</v>
      </c>
      <c r="K647" t="s">
        <v>133</v>
      </c>
      <c r="L647">
        <v>1996</v>
      </c>
      <c r="M647" t="s">
        <v>163</v>
      </c>
      <c r="N647" t="s">
        <v>207</v>
      </c>
      <c r="O647" t="s">
        <v>75</v>
      </c>
      <c r="P647" t="s">
        <v>76</v>
      </c>
      <c r="Q647" t="s">
        <v>77</v>
      </c>
      <c r="R647" t="s">
        <v>75</v>
      </c>
      <c r="S647" t="s">
        <v>70</v>
      </c>
      <c r="T647">
        <v>160</v>
      </c>
      <c r="U647" t="s">
        <v>2144</v>
      </c>
      <c r="V647" t="s">
        <v>95</v>
      </c>
      <c r="W647" t="s">
        <v>253</v>
      </c>
      <c r="X647">
        <v>8025</v>
      </c>
      <c r="Y647" t="s">
        <v>172</v>
      </c>
      <c r="Z647">
        <v>31</v>
      </c>
      <c r="AA647" s="1">
        <v>33993</v>
      </c>
      <c r="AB647" t="s">
        <v>83</v>
      </c>
      <c r="AC647" t="s">
        <v>77</v>
      </c>
      <c r="AD647" t="s">
        <v>70</v>
      </c>
      <c r="AE647">
        <v>4</v>
      </c>
      <c r="AF647">
        <v>16</v>
      </c>
      <c r="AG647" t="s">
        <v>84</v>
      </c>
      <c r="AH647" t="s">
        <v>148</v>
      </c>
      <c r="AI647">
        <v>0</v>
      </c>
      <c r="AJ647" t="s">
        <v>75</v>
      </c>
      <c r="AK647" t="s">
        <v>75</v>
      </c>
      <c r="AL647" t="s">
        <v>75</v>
      </c>
      <c r="AM647" t="s">
        <v>70</v>
      </c>
      <c r="AN647" t="s">
        <v>86</v>
      </c>
      <c r="AO647" t="s">
        <v>70</v>
      </c>
      <c r="AP647" t="s">
        <v>75</v>
      </c>
      <c r="AQ647" t="s">
        <v>75</v>
      </c>
      <c r="AR647" t="s">
        <v>77</v>
      </c>
      <c r="AS647">
        <v>15720</v>
      </c>
      <c r="AT647">
        <v>500</v>
      </c>
      <c r="AU647" t="s">
        <v>75</v>
      </c>
      <c r="AV647" t="s">
        <v>75</v>
      </c>
      <c r="AW647" t="s">
        <v>87</v>
      </c>
      <c r="AX647" t="s">
        <v>70</v>
      </c>
      <c r="AY647">
        <v>121.73</v>
      </c>
      <c r="AZ647">
        <v>1321.74</v>
      </c>
      <c r="BA647">
        <v>6550</v>
      </c>
      <c r="BB647">
        <v>19650</v>
      </c>
      <c r="BC647" t="s">
        <v>88</v>
      </c>
      <c r="BD647">
        <v>107.86</v>
      </c>
      <c r="BE647">
        <v>1210.0999999999999</v>
      </c>
      <c r="BF647">
        <v>9825</v>
      </c>
      <c r="BG647">
        <v>15720</v>
      </c>
      <c r="BH647" t="s">
        <v>88</v>
      </c>
      <c r="BI647">
        <v>93.07</v>
      </c>
      <c r="BJ647">
        <v>1010.64</v>
      </c>
      <c r="BK647">
        <v>6550</v>
      </c>
      <c r="BL647">
        <v>17300</v>
      </c>
      <c r="BM647" t="s">
        <v>88</v>
      </c>
    </row>
    <row r="648" spans="1:65" x14ac:dyDescent="0.2">
      <c r="A648">
        <v>10647</v>
      </c>
      <c r="B648" t="s">
        <v>65</v>
      </c>
      <c r="C648" s="1">
        <v>45356</v>
      </c>
      <c r="D648" t="s">
        <v>2145</v>
      </c>
      <c r="E648">
        <v>2008</v>
      </c>
      <c r="F648" t="s">
        <v>89</v>
      </c>
      <c r="G648" t="s">
        <v>356</v>
      </c>
      <c r="H648" t="s">
        <v>70</v>
      </c>
      <c r="I648" t="s">
        <v>648</v>
      </c>
      <c r="J648" t="s">
        <v>100</v>
      </c>
      <c r="K648" t="s">
        <v>72</v>
      </c>
      <c r="L648">
        <v>1497</v>
      </c>
      <c r="M648" t="s">
        <v>228</v>
      </c>
      <c r="N648" t="s">
        <v>74</v>
      </c>
      <c r="O648" t="s">
        <v>75</v>
      </c>
      <c r="P648" t="s">
        <v>76</v>
      </c>
      <c r="Q648" t="s">
        <v>77</v>
      </c>
      <c r="R648" t="s">
        <v>75</v>
      </c>
      <c r="S648">
        <v>1</v>
      </c>
      <c r="T648">
        <v>97</v>
      </c>
      <c r="U648" t="s">
        <v>2146</v>
      </c>
      <c r="V648" t="s">
        <v>95</v>
      </c>
      <c r="W648" t="s">
        <v>916</v>
      </c>
      <c r="X648">
        <v>610</v>
      </c>
      <c r="Y648" t="s">
        <v>116</v>
      </c>
      <c r="Z648">
        <v>28</v>
      </c>
      <c r="AA648" s="1">
        <v>35088</v>
      </c>
      <c r="AB648" t="s">
        <v>97</v>
      </c>
      <c r="AC648" t="s">
        <v>77</v>
      </c>
      <c r="AD648" t="s">
        <v>70</v>
      </c>
      <c r="AE648">
        <v>4</v>
      </c>
      <c r="AF648">
        <v>16</v>
      </c>
      <c r="AG648" t="s">
        <v>124</v>
      </c>
      <c r="AH648" t="s">
        <v>85</v>
      </c>
      <c r="AI648">
        <v>0</v>
      </c>
      <c r="AJ648" t="s">
        <v>75</v>
      </c>
      <c r="AK648" t="s">
        <v>75</v>
      </c>
      <c r="AL648" t="s">
        <v>75</v>
      </c>
      <c r="AM648" t="s">
        <v>70</v>
      </c>
      <c r="AN648" t="s">
        <v>86</v>
      </c>
      <c r="AO648" t="s">
        <v>70</v>
      </c>
      <c r="AP648" t="s">
        <v>75</v>
      </c>
      <c r="AQ648" t="s">
        <v>75</v>
      </c>
      <c r="AR648" t="s">
        <v>77</v>
      </c>
      <c r="AS648">
        <v>8880</v>
      </c>
      <c r="AT648">
        <v>500</v>
      </c>
      <c r="AU648" t="s">
        <v>75</v>
      </c>
      <c r="AV648" t="s">
        <v>75</v>
      </c>
      <c r="AW648" t="s">
        <v>87</v>
      </c>
      <c r="AX648" t="s">
        <v>70</v>
      </c>
      <c r="AY648">
        <v>114.97</v>
      </c>
      <c r="AZ648">
        <v>1248.43</v>
      </c>
      <c r="BA648">
        <v>750</v>
      </c>
      <c r="BB648">
        <v>10750</v>
      </c>
      <c r="BC648" t="s">
        <v>98</v>
      </c>
      <c r="BD648">
        <v>102.33</v>
      </c>
      <c r="BE648">
        <v>1148.06</v>
      </c>
      <c r="BF648">
        <v>5550</v>
      </c>
      <c r="BG648">
        <v>8880</v>
      </c>
      <c r="BH648" t="s">
        <v>98</v>
      </c>
      <c r="BI648">
        <v>202.39</v>
      </c>
      <c r="BJ648">
        <v>2203.2399999999998</v>
      </c>
      <c r="BK648">
        <v>3700</v>
      </c>
      <c r="BL648">
        <v>9900</v>
      </c>
      <c r="BM648" t="s">
        <v>88</v>
      </c>
    </row>
    <row r="649" spans="1:65" x14ac:dyDescent="0.2">
      <c r="A649">
        <v>10648</v>
      </c>
      <c r="B649" t="s">
        <v>65</v>
      </c>
      <c r="C649" s="1">
        <v>45356</v>
      </c>
      <c r="D649" t="s">
        <v>2147</v>
      </c>
      <c r="E649">
        <v>2012</v>
      </c>
      <c r="F649" t="s">
        <v>350</v>
      </c>
      <c r="G649" t="s">
        <v>351</v>
      </c>
      <c r="H649" t="s">
        <v>944</v>
      </c>
      <c r="I649" t="s">
        <v>70</v>
      </c>
      <c r="J649" t="s">
        <v>92</v>
      </c>
      <c r="K649" t="s">
        <v>72</v>
      </c>
      <c r="L649">
        <v>2360</v>
      </c>
      <c r="M649" t="s">
        <v>352</v>
      </c>
      <c r="N649" t="s">
        <v>93</v>
      </c>
      <c r="O649" t="s">
        <v>75</v>
      </c>
      <c r="P649" t="s">
        <v>76</v>
      </c>
      <c r="Q649" t="s">
        <v>77</v>
      </c>
      <c r="R649" t="s">
        <v>75</v>
      </c>
      <c r="S649" t="s">
        <v>70</v>
      </c>
      <c r="T649" t="s">
        <v>1934</v>
      </c>
      <c r="U649" t="s">
        <v>2148</v>
      </c>
      <c r="V649" t="s">
        <v>103</v>
      </c>
      <c r="W649" t="s">
        <v>1821</v>
      </c>
      <c r="X649">
        <v>8022</v>
      </c>
      <c r="Y649" t="s">
        <v>172</v>
      </c>
      <c r="Z649">
        <v>27</v>
      </c>
      <c r="AA649" s="1">
        <v>35454</v>
      </c>
      <c r="AB649" t="s">
        <v>254</v>
      </c>
      <c r="AC649" t="s">
        <v>77</v>
      </c>
      <c r="AD649" t="s">
        <v>70</v>
      </c>
      <c r="AE649">
        <v>4</v>
      </c>
      <c r="AF649">
        <v>16</v>
      </c>
      <c r="AG649" t="s">
        <v>124</v>
      </c>
      <c r="AH649" t="s">
        <v>148</v>
      </c>
      <c r="AI649">
        <v>0</v>
      </c>
      <c r="AJ649" t="s">
        <v>75</v>
      </c>
      <c r="AK649" t="s">
        <v>75</v>
      </c>
      <c r="AL649" t="s">
        <v>75</v>
      </c>
      <c r="AM649" t="s">
        <v>70</v>
      </c>
      <c r="AN649" t="s">
        <v>86</v>
      </c>
      <c r="AO649" t="s">
        <v>70</v>
      </c>
      <c r="AP649" t="s">
        <v>75</v>
      </c>
      <c r="AQ649" t="s">
        <v>75</v>
      </c>
      <c r="AR649" t="s">
        <v>77</v>
      </c>
      <c r="AS649">
        <v>16320</v>
      </c>
      <c r="AT649">
        <v>500</v>
      </c>
      <c r="AU649" t="s">
        <v>75</v>
      </c>
      <c r="AV649" t="s">
        <v>75</v>
      </c>
      <c r="AW649" t="s">
        <v>87</v>
      </c>
      <c r="AX649" t="s">
        <v>70</v>
      </c>
      <c r="AY649">
        <v>171.23</v>
      </c>
      <c r="AZ649">
        <v>1858.77</v>
      </c>
      <c r="BA649">
        <v>5650</v>
      </c>
      <c r="BB649">
        <v>16950</v>
      </c>
      <c r="BC649" t="s">
        <v>98</v>
      </c>
      <c r="BD649">
        <v>124.26</v>
      </c>
      <c r="BE649">
        <v>1394.09</v>
      </c>
      <c r="BF649">
        <v>10200</v>
      </c>
      <c r="BG649">
        <v>16320</v>
      </c>
      <c r="BH649" t="s">
        <v>88</v>
      </c>
      <c r="BI649">
        <v>152.79</v>
      </c>
      <c r="BJ649">
        <v>1662.23</v>
      </c>
      <c r="BK649">
        <v>6800</v>
      </c>
      <c r="BL649">
        <v>17950</v>
      </c>
      <c r="BM649" t="s">
        <v>88</v>
      </c>
    </row>
    <row r="650" spans="1:65" hidden="1" x14ac:dyDescent="0.2">
      <c r="A650">
        <v>10649</v>
      </c>
      <c r="B650" t="s">
        <v>65</v>
      </c>
      <c r="C650" s="1">
        <v>45356</v>
      </c>
      <c r="D650" t="s">
        <v>70</v>
      </c>
      <c r="E650">
        <v>2008</v>
      </c>
      <c r="F650" t="s">
        <v>197</v>
      </c>
      <c r="G650" t="s">
        <v>398</v>
      </c>
      <c r="H650" t="s">
        <v>1288</v>
      </c>
      <c r="I650" t="s">
        <v>70</v>
      </c>
      <c r="J650" t="s">
        <v>71</v>
      </c>
      <c r="K650" t="s">
        <v>72</v>
      </c>
      <c r="L650">
        <v>2496</v>
      </c>
      <c r="M650" t="s">
        <v>2149</v>
      </c>
      <c r="N650" t="s">
        <v>93</v>
      </c>
      <c r="O650" t="s">
        <v>75</v>
      </c>
      <c r="P650" t="s">
        <v>76</v>
      </c>
      <c r="Q650" t="s">
        <v>77</v>
      </c>
      <c r="R650" t="s">
        <v>75</v>
      </c>
      <c r="S650" t="s">
        <v>70</v>
      </c>
      <c r="T650">
        <v>48</v>
      </c>
      <c r="U650" t="s">
        <v>2150</v>
      </c>
      <c r="V650" t="s">
        <v>95</v>
      </c>
      <c r="W650" t="s">
        <v>247</v>
      </c>
      <c r="X650">
        <v>630</v>
      </c>
      <c r="Y650" t="s">
        <v>116</v>
      </c>
      <c r="Z650">
        <v>60</v>
      </c>
      <c r="AA650" s="1">
        <v>23400</v>
      </c>
      <c r="AB650" t="s">
        <v>97</v>
      </c>
      <c r="AC650" t="s">
        <v>77</v>
      </c>
      <c r="AD650" t="s">
        <v>70</v>
      </c>
      <c r="AE650">
        <v>4</v>
      </c>
      <c r="AF650">
        <v>16</v>
      </c>
      <c r="AG650" t="s">
        <v>124</v>
      </c>
      <c r="AH650" t="s">
        <v>85</v>
      </c>
      <c r="AI650">
        <v>1</v>
      </c>
      <c r="AJ650" t="s">
        <v>75</v>
      </c>
      <c r="AK650" t="s">
        <v>77</v>
      </c>
      <c r="AL650" t="s">
        <v>77</v>
      </c>
      <c r="AM650">
        <v>28</v>
      </c>
      <c r="AN650" s="1">
        <v>44469</v>
      </c>
      <c r="AO650" t="s">
        <v>106</v>
      </c>
      <c r="AP650" t="s">
        <v>75</v>
      </c>
      <c r="AQ650" t="s">
        <v>75</v>
      </c>
      <c r="AR650" t="s">
        <v>77</v>
      </c>
      <c r="AS650">
        <v>15000</v>
      </c>
      <c r="AT650">
        <v>500</v>
      </c>
      <c r="AU650" t="s">
        <v>75</v>
      </c>
      <c r="AV650" t="s">
        <v>75</v>
      </c>
      <c r="AW650" t="s">
        <v>87</v>
      </c>
      <c r="AX650" t="s">
        <v>70</v>
      </c>
      <c r="AY650">
        <v>-1</v>
      </c>
      <c r="AZ650">
        <v>-1</v>
      </c>
      <c r="BA650">
        <v>-1</v>
      </c>
      <c r="BB650">
        <v>-1</v>
      </c>
      <c r="BC650" t="s">
        <v>159</v>
      </c>
      <c r="BD650">
        <v>-1</v>
      </c>
      <c r="BE650">
        <v>-1</v>
      </c>
      <c r="BF650">
        <v>-1</v>
      </c>
      <c r="BG650">
        <v>-1</v>
      </c>
      <c r="BH650" t="s">
        <v>159</v>
      </c>
      <c r="BI650">
        <v>-1</v>
      </c>
      <c r="BJ650">
        <v>-1</v>
      </c>
      <c r="BK650">
        <v>-1</v>
      </c>
      <c r="BL650">
        <v>-1</v>
      </c>
      <c r="BM650" t="s">
        <v>159</v>
      </c>
    </row>
    <row r="651" spans="1:65" x14ac:dyDescent="0.2">
      <c r="A651">
        <v>10650</v>
      </c>
      <c r="B651" t="s">
        <v>65</v>
      </c>
      <c r="C651" s="1">
        <v>45356</v>
      </c>
      <c r="D651" t="s">
        <v>70</v>
      </c>
      <c r="E651">
        <v>2016</v>
      </c>
      <c r="F651" t="s">
        <v>89</v>
      </c>
      <c r="G651" t="s">
        <v>250</v>
      </c>
      <c r="H651" t="s">
        <v>778</v>
      </c>
      <c r="I651" t="s">
        <v>70</v>
      </c>
      <c r="J651" t="s">
        <v>71</v>
      </c>
      <c r="K651" t="s">
        <v>72</v>
      </c>
      <c r="L651">
        <v>2494</v>
      </c>
      <c r="M651" t="s">
        <v>788</v>
      </c>
      <c r="N651" t="s">
        <v>93</v>
      </c>
      <c r="O651" t="s">
        <v>75</v>
      </c>
      <c r="P651" t="s">
        <v>76</v>
      </c>
      <c r="Q651" t="s">
        <v>77</v>
      </c>
      <c r="R651" t="s">
        <v>75</v>
      </c>
      <c r="S651" t="s">
        <v>70</v>
      </c>
      <c r="T651">
        <v>68</v>
      </c>
      <c r="U651" t="s">
        <v>2151</v>
      </c>
      <c r="V651" t="s">
        <v>80</v>
      </c>
      <c r="W651" t="s">
        <v>2152</v>
      </c>
      <c r="X651">
        <v>600</v>
      </c>
      <c r="Y651" t="s">
        <v>116</v>
      </c>
      <c r="Z651">
        <v>31</v>
      </c>
      <c r="AA651" s="1">
        <v>33993</v>
      </c>
      <c r="AB651" t="s">
        <v>97</v>
      </c>
      <c r="AC651" t="s">
        <v>77</v>
      </c>
      <c r="AD651" t="s">
        <v>70</v>
      </c>
      <c r="AE651">
        <v>4</v>
      </c>
      <c r="AF651">
        <v>16</v>
      </c>
      <c r="AG651" t="s">
        <v>124</v>
      </c>
      <c r="AH651" t="s">
        <v>85</v>
      </c>
      <c r="AI651">
        <v>0</v>
      </c>
      <c r="AJ651" t="s">
        <v>75</v>
      </c>
      <c r="AK651" t="s">
        <v>75</v>
      </c>
      <c r="AL651" t="s">
        <v>75</v>
      </c>
      <c r="AM651" t="s">
        <v>70</v>
      </c>
      <c r="AN651" t="s">
        <v>86</v>
      </c>
      <c r="AO651" t="s">
        <v>70</v>
      </c>
      <c r="AP651" t="s">
        <v>75</v>
      </c>
      <c r="AQ651" t="s">
        <v>75</v>
      </c>
      <c r="AR651" t="s">
        <v>77</v>
      </c>
      <c r="AS651">
        <v>19020</v>
      </c>
      <c r="AT651">
        <v>500</v>
      </c>
      <c r="AU651" t="s">
        <v>75</v>
      </c>
      <c r="AV651" t="s">
        <v>75</v>
      </c>
      <c r="AW651" t="s">
        <v>87</v>
      </c>
      <c r="AX651" t="s">
        <v>70</v>
      </c>
      <c r="AY651">
        <v>136.12</v>
      </c>
      <c r="AZ651">
        <v>1477.81</v>
      </c>
      <c r="BA651">
        <v>9725</v>
      </c>
      <c r="BB651">
        <v>29175</v>
      </c>
      <c r="BC651" t="s">
        <v>98</v>
      </c>
      <c r="BD651">
        <v>121.87</v>
      </c>
      <c r="BE651">
        <v>1367.18</v>
      </c>
      <c r="BF651">
        <v>11888</v>
      </c>
      <c r="BG651">
        <v>19020</v>
      </c>
      <c r="BH651" t="s">
        <v>88</v>
      </c>
      <c r="BI651">
        <v>197.76</v>
      </c>
      <c r="BJ651">
        <v>2152.73</v>
      </c>
      <c r="BK651">
        <v>11250</v>
      </c>
      <c r="BL651">
        <v>29250</v>
      </c>
      <c r="BM651" t="s">
        <v>88</v>
      </c>
    </row>
    <row r="652" spans="1:65" x14ac:dyDescent="0.2">
      <c r="A652">
        <v>10651</v>
      </c>
      <c r="B652" t="s">
        <v>65</v>
      </c>
      <c r="C652" s="1">
        <v>45356</v>
      </c>
      <c r="D652" t="s">
        <v>2153</v>
      </c>
      <c r="E652">
        <v>2006</v>
      </c>
      <c r="F652" t="s">
        <v>141</v>
      </c>
      <c r="G652" t="s">
        <v>1270</v>
      </c>
      <c r="H652" t="s">
        <v>1492</v>
      </c>
      <c r="I652" t="s">
        <v>70</v>
      </c>
      <c r="J652" t="s">
        <v>92</v>
      </c>
      <c r="K652" t="s">
        <v>72</v>
      </c>
      <c r="L652">
        <v>1799</v>
      </c>
      <c r="M652" t="s">
        <v>144</v>
      </c>
      <c r="N652" t="s">
        <v>93</v>
      </c>
      <c r="O652" t="s">
        <v>75</v>
      </c>
      <c r="P652" t="s">
        <v>76</v>
      </c>
      <c r="Q652" t="s">
        <v>77</v>
      </c>
      <c r="R652" t="s">
        <v>75</v>
      </c>
      <c r="S652" t="s">
        <v>70</v>
      </c>
      <c r="T652">
        <v>438</v>
      </c>
      <c r="U652" t="s">
        <v>2154</v>
      </c>
      <c r="V652" t="s">
        <v>95</v>
      </c>
      <c r="W652" t="s">
        <v>259</v>
      </c>
      <c r="X652">
        <v>8053</v>
      </c>
      <c r="Y652" t="s">
        <v>172</v>
      </c>
      <c r="Z652">
        <v>39</v>
      </c>
      <c r="AA652" s="1">
        <v>31071</v>
      </c>
      <c r="AB652" t="s">
        <v>97</v>
      </c>
      <c r="AC652" t="s">
        <v>77</v>
      </c>
      <c r="AD652" t="s">
        <v>70</v>
      </c>
      <c r="AE652">
        <v>4</v>
      </c>
      <c r="AF652">
        <v>16</v>
      </c>
      <c r="AG652" t="s">
        <v>84</v>
      </c>
      <c r="AH652" t="s">
        <v>148</v>
      </c>
      <c r="AI652">
        <v>0</v>
      </c>
      <c r="AJ652" t="s">
        <v>75</v>
      </c>
      <c r="AK652" t="s">
        <v>75</v>
      </c>
      <c r="AL652" t="s">
        <v>75</v>
      </c>
      <c r="AM652" t="s">
        <v>70</v>
      </c>
      <c r="AN652" t="s">
        <v>86</v>
      </c>
      <c r="AO652" t="s">
        <v>70</v>
      </c>
      <c r="AP652" t="s">
        <v>75</v>
      </c>
      <c r="AQ652" t="s">
        <v>75</v>
      </c>
      <c r="AR652" t="s">
        <v>77</v>
      </c>
      <c r="AS652">
        <v>6600</v>
      </c>
      <c r="AT652">
        <v>500</v>
      </c>
      <c r="AU652" t="s">
        <v>75</v>
      </c>
      <c r="AV652" t="s">
        <v>75</v>
      </c>
      <c r="AW652" t="s">
        <v>87</v>
      </c>
      <c r="AX652" t="s">
        <v>70</v>
      </c>
      <c r="AY652">
        <v>78.91</v>
      </c>
      <c r="AZ652">
        <v>857.12</v>
      </c>
      <c r="BA652">
        <v>1</v>
      </c>
      <c r="BB652">
        <v>8700</v>
      </c>
      <c r="BC652" t="s">
        <v>98</v>
      </c>
      <c r="BD652">
        <v>64.61</v>
      </c>
      <c r="BE652">
        <v>725.05</v>
      </c>
      <c r="BF652">
        <v>4125</v>
      </c>
      <c r="BG652">
        <v>6600</v>
      </c>
      <c r="BH652" t="s">
        <v>88</v>
      </c>
      <c r="BI652">
        <v>91.65</v>
      </c>
      <c r="BJ652">
        <v>995.16</v>
      </c>
      <c r="BK652">
        <v>2700</v>
      </c>
      <c r="BL652">
        <v>7250</v>
      </c>
      <c r="BM652" t="s">
        <v>88</v>
      </c>
    </row>
    <row r="653" spans="1:65" hidden="1" x14ac:dyDescent="0.2">
      <c r="A653">
        <v>10652</v>
      </c>
      <c r="B653" t="s">
        <v>65</v>
      </c>
      <c r="C653" s="1">
        <v>45356</v>
      </c>
      <c r="D653" t="s">
        <v>70</v>
      </c>
      <c r="E653">
        <v>2006</v>
      </c>
      <c r="F653" t="s">
        <v>167</v>
      </c>
      <c r="G653" t="s">
        <v>2018</v>
      </c>
      <c r="H653" t="s">
        <v>2155</v>
      </c>
      <c r="I653" t="s">
        <v>70</v>
      </c>
      <c r="J653" t="s">
        <v>92</v>
      </c>
      <c r="K653" t="s">
        <v>72</v>
      </c>
      <c r="L653">
        <v>1990</v>
      </c>
      <c r="M653" t="s">
        <v>73</v>
      </c>
      <c r="N653" t="s">
        <v>93</v>
      </c>
      <c r="O653" t="s">
        <v>75</v>
      </c>
      <c r="P653" t="s">
        <v>76</v>
      </c>
      <c r="Q653" t="s">
        <v>77</v>
      </c>
      <c r="R653" t="s">
        <v>75</v>
      </c>
      <c r="S653" t="s">
        <v>70</v>
      </c>
      <c r="T653">
        <v>12</v>
      </c>
      <c r="U653" t="s">
        <v>2156</v>
      </c>
      <c r="V653" t="s">
        <v>194</v>
      </c>
      <c r="W653" t="s">
        <v>409</v>
      </c>
      <c r="X653">
        <v>2022</v>
      </c>
      <c r="Y653" t="s">
        <v>116</v>
      </c>
      <c r="Z653">
        <v>39</v>
      </c>
      <c r="AA653" s="1">
        <v>31071</v>
      </c>
      <c r="AB653" t="s">
        <v>97</v>
      </c>
      <c r="AC653" t="s">
        <v>77</v>
      </c>
      <c r="AD653" t="s">
        <v>70</v>
      </c>
      <c r="AE653">
        <v>4</v>
      </c>
      <c r="AF653">
        <v>16</v>
      </c>
      <c r="AG653" t="s">
        <v>84</v>
      </c>
      <c r="AH653" t="s">
        <v>85</v>
      </c>
      <c r="AI653">
        <v>0</v>
      </c>
      <c r="AJ653" t="s">
        <v>75</v>
      </c>
      <c r="AK653" t="s">
        <v>75</v>
      </c>
      <c r="AL653" t="s">
        <v>75</v>
      </c>
      <c r="AM653" t="s">
        <v>70</v>
      </c>
      <c r="AN653" t="s">
        <v>86</v>
      </c>
      <c r="AO653" t="s">
        <v>70</v>
      </c>
      <c r="AP653" t="s">
        <v>75</v>
      </c>
      <c r="AQ653" t="s">
        <v>75</v>
      </c>
      <c r="AR653" t="s">
        <v>77</v>
      </c>
      <c r="AS653">
        <v>8160</v>
      </c>
      <c r="AT653">
        <v>500</v>
      </c>
      <c r="AU653" t="s">
        <v>75</v>
      </c>
      <c r="AV653" t="s">
        <v>75</v>
      </c>
      <c r="AW653" t="s">
        <v>87</v>
      </c>
      <c r="AX653" t="s">
        <v>70</v>
      </c>
      <c r="AY653">
        <v>-1</v>
      </c>
      <c r="AZ653">
        <v>-1</v>
      </c>
      <c r="BA653">
        <v>-1</v>
      </c>
      <c r="BB653">
        <v>-1</v>
      </c>
      <c r="BC653" t="s">
        <v>159</v>
      </c>
      <c r="BD653">
        <v>76.900000000000006</v>
      </c>
      <c r="BE653">
        <v>862.9</v>
      </c>
      <c r="BF653">
        <v>5100</v>
      </c>
      <c r="BG653">
        <v>8160</v>
      </c>
      <c r="BH653" t="s">
        <v>88</v>
      </c>
      <c r="BI653">
        <v>142.02000000000001</v>
      </c>
      <c r="BJ653">
        <v>1544.69</v>
      </c>
      <c r="BK653">
        <v>3400</v>
      </c>
      <c r="BL653">
        <v>9100</v>
      </c>
      <c r="BM653" t="s">
        <v>88</v>
      </c>
    </row>
    <row r="654" spans="1:65" x14ac:dyDescent="0.2">
      <c r="A654">
        <v>10653</v>
      </c>
      <c r="B654" t="s">
        <v>65</v>
      </c>
      <c r="C654" s="1">
        <v>45356</v>
      </c>
      <c r="D654" t="s">
        <v>70</v>
      </c>
      <c r="E654">
        <v>2016</v>
      </c>
      <c r="F654" t="s">
        <v>241</v>
      </c>
      <c r="G654" t="s">
        <v>261</v>
      </c>
      <c r="H654" t="s">
        <v>561</v>
      </c>
      <c r="I654" t="s">
        <v>70</v>
      </c>
      <c r="J654" t="s">
        <v>263</v>
      </c>
      <c r="K654" t="s">
        <v>133</v>
      </c>
      <c r="L654">
        <v>2776</v>
      </c>
      <c r="M654" t="s">
        <v>188</v>
      </c>
      <c r="N654" t="s">
        <v>207</v>
      </c>
      <c r="O654" t="s">
        <v>75</v>
      </c>
      <c r="P654" t="s">
        <v>76</v>
      </c>
      <c r="Q654" t="s">
        <v>77</v>
      </c>
      <c r="R654" t="s">
        <v>75</v>
      </c>
      <c r="S654" t="s">
        <v>70</v>
      </c>
      <c r="T654">
        <v>48</v>
      </c>
      <c r="U654" t="s">
        <v>2157</v>
      </c>
      <c r="V654" t="s">
        <v>95</v>
      </c>
      <c r="W654" t="s">
        <v>2158</v>
      </c>
      <c r="X654">
        <v>7201</v>
      </c>
      <c r="Y654" t="s">
        <v>210</v>
      </c>
      <c r="Z654">
        <v>48</v>
      </c>
      <c r="AA654" s="1">
        <v>27783</v>
      </c>
      <c r="AB654" t="s">
        <v>97</v>
      </c>
      <c r="AC654" t="s">
        <v>77</v>
      </c>
      <c r="AD654" t="s">
        <v>70</v>
      </c>
      <c r="AE654">
        <v>4</v>
      </c>
      <c r="AF654">
        <v>16</v>
      </c>
      <c r="AG654" t="s">
        <v>124</v>
      </c>
      <c r="AH654" t="s">
        <v>148</v>
      </c>
      <c r="AI654">
        <v>1</v>
      </c>
      <c r="AJ654" t="s">
        <v>77</v>
      </c>
      <c r="AK654" t="s">
        <v>77</v>
      </c>
      <c r="AL654" t="s">
        <v>77</v>
      </c>
      <c r="AM654">
        <v>2</v>
      </c>
      <c r="AN654" s="1">
        <v>45260</v>
      </c>
      <c r="AO654" t="s">
        <v>106</v>
      </c>
      <c r="AP654" t="s">
        <v>75</v>
      </c>
      <c r="AQ654" t="s">
        <v>75</v>
      </c>
      <c r="AR654" t="s">
        <v>77</v>
      </c>
      <c r="AS654">
        <v>33150</v>
      </c>
      <c r="AT654">
        <v>500</v>
      </c>
      <c r="AU654" t="s">
        <v>75</v>
      </c>
      <c r="AV654" t="s">
        <v>75</v>
      </c>
      <c r="AW654" t="s">
        <v>87</v>
      </c>
      <c r="AX654" t="s">
        <v>70</v>
      </c>
      <c r="AY654">
        <v>116.46</v>
      </c>
      <c r="AZ654">
        <v>1264.49</v>
      </c>
      <c r="BA654">
        <v>17800</v>
      </c>
      <c r="BB654">
        <v>53400</v>
      </c>
      <c r="BC654" t="s">
        <v>98</v>
      </c>
      <c r="BD654">
        <v>143.26</v>
      </c>
      <c r="BE654">
        <v>1607.08</v>
      </c>
      <c r="BF654">
        <v>21338</v>
      </c>
      <c r="BG654">
        <v>34140</v>
      </c>
      <c r="BH654" t="s">
        <v>98</v>
      </c>
      <c r="BI654">
        <v>110.24</v>
      </c>
      <c r="BJ654">
        <v>1197.96</v>
      </c>
      <c r="BK654">
        <v>12750</v>
      </c>
      <c r="BL654">
        <v>33150</v>
      </c>
      <c r="BM654" t="s">
        <v>98</v>
      </c>
    </row>
    <row r="655" spans="1:65" x14ac:dyDescent="0.2">
      <c r="A655">
        <v>10654</v>
      </c>
      <c r="B655" t="s">
        <v>65</v>
      </c>
      <c r="C655" s="1">
        <v>45356</v>
      </c>
      <c r="D655" t="s">
        <v>70</v>
      </c>
      <c r="E655">
        <v>2009</v>
      </c>
      <c r="F655" t="s">
        <v>463</v>
      </c>
      <c r="G655" t="s">
        <v>464</v>
      </c>
      <c r="H655" t="s">
        <v>2159</v>
      </c>
      <c r="I655" t="s">
        <v>493</v>
      </c>
      <c r="J655" t="s">
        <v>100</v>
      </c>
      <c r="K655" t="s">
        <v>72</v>
      </c>
      <c r="L655">
        <v>1490</v>
      </c>
      <c r="M655" t="s">
        <v>73</v>
      </c>
      <c r="N655" t="s">
        <v>93</v>
      </c>
      <c r="O655" t="s">
        <v>75</v>
      </c>
      <c r="P655" t="s">
        <v>76</v>
      </c>
      <c r="Q655" t="s">
        <v>77</v>
      </c>
      <c r="R655" t="s">
        <v>75</v>
      </c>
      <c r="S655" t="s">
        <v>70</v>
      </c>
      <c r="T655">
        <v>146</v>
      </c>
      <c r="U655" t="s">
        <v>2160</v>
      </c>
      <c r="V655" t="s">
        <v>95</v>
      </c>
      <c r="W655" t="s">
        <v>2161</v>
      </c>
      <c r="X655">
        <v>1022</v>
      </c>
      <c r="Y655" t="s">
        <v>116</v>
      </c>
      <c r="Z655">
        <v>24</v>
      </c>
      <c r="AA655" s="1">
        <v>36549</v>
      </c>
      <c r="AB655" t="s">
        <v>97</v>
      </c>
      <c r="AC655" t="s">
        <v>77</v>
      </c>
      <c r="AD655" t="s">
        <v>70</v>
      </c>
      <c r="AE655">
        <v>4</v>
      </c>
      <c r="AF655">
        <v>16</v>
      </c>
      <c r="AG655" t="s">
        <v>124</v>
      </c>
      <c r="AH655" t="s">
        <v>85</v>
      </c>
      <c r="AI655">
        <v>0</v>
      </c>
      <c r="AJ655" t="s">
        <v>75</v>
      </c>
      <c r="AK655" t="s">
        <v>75</v>
      </c>
      <c r="AL655" t="s">
        <v>75</v>
      </c>
      <c r="AM655" t="s">
        <v>70</v>
      </c>
      <c r="AN655" t="s">
        <v>86</v>
      </c>
      <c r="AO655" t="s">
        <v>70</v>
      </c>
      <c r="AP655" t="s">
        <v>75</v>
      </c>
      <c r="AQ655" t="s">
        <v>75</v>
      </c>
      <c r="AR655" t="s">
        <v>77</v>
      </c>
      <c r="AS655">
        <v>9720</v>
      </c>
      <c r="AT655">
        <v>500</v>
      </c>
      <c r="AU655" t="s">
        <v>75</v>
      </c>
      <c r="AV655" t="s">
        <v>75</v>
      </c>
      <c r="AW655" t="s">
        <v>87</v>
      </c>
      <c r="AX655" t="s">
        <v>70</v>
      </c>
      <c r="AY655">
        <v>137.4</v>
      </c>
      <c r="AZ655">
        <v>1491.75</v>
      </c>
      <c r="BA655">
        <v>850</v>
      </c>
      <c r="BB655">
        <v>10850</v>
      </c>
      <c r="BC655" t="s">
        <v>88</v>
      </c>
      <c r="BD655">
        <v>122.17</v>
      </c>
      <c r="BE655">
        <v>1370.55</v>
      </c>
      <c r="BF655">
        <v>6075</v>
      </c>
      <c r="BG655">
        <v>9720</v>
      </c>
      <c r="BH655" t="s">
        <v>179</v>
      </c>
      <c r="BI655">
        <v>235.89</v>
      </c>
      <c r="BJ655">
        <v>2568.7600000000002</v>
      </c>
      <c r="BK655">
        <v>4050</v>
      </c>
      <c r="BL655">
        <v>10800</v>
      </c>
      <c r="BM655" t="s">
        <v>88</v>
      </c>
    </row>
    <row r="656" spans="1:65" x14ac:dyDescent="0.2">
      <c r="A656">
        <v>10655</v>
      </c>
      <c r="B656" t="s">
        <v>65</v>
      </c>
      <c r="C656" s="1">
        <v>45356</v>
      </c>
      <c r="D656" t="s">
        <v>2162</v>
      </c>
      <c r="E656">
        <v>2011</v>
      </c>
      <c r="F656" t="s">
        <v>541</v>
      </c>
      <c r="G656" t="s">
        <v>1748</v>
      </c>
      <c r="H656" t="s">
        <v>1361</v>
      </c>
      <c r="I656" t="s">
        <v>70</v>
      </c>
      <c r="J656" t="s">
        <v>71</v>
      </c>
      <c r="K656" t="s">
        <v>72</v>
      </c>
      <c r="L656">
        <v>1797</v>
      </c>
      <c r="M656" t="s">
        <v>245</v>
      </c>
      <c r="N656" t="s">
        <v>93</v>
      </c>
      <c r="O656" t="s">
        <v>75</v>
      </c>
      <c r="P656" t="s">
        <v>76</v>
      </c>
      <c r="Q656" t="s">
        <v>77</v>
      </c>
      <c r="R656" t="s">
        <v>75</v>
      </c>
      <c r="S656" t="s">
        <v>70</v>
      </c>
      <c r="T656">
        <v>5</v>
      </c>
      <c r="U656" t="s">
        <v>2163</v>
      </c>
      <c r="V656" t="s">
        <v>103</v>
      </c>
      <c r="W656" t="s">
        <v>2164</v>
      </c>
      <c r="X656">
        <v>7730</v>
      </c>
      <c r="Y656" t="s">
        <v>172</v>
      </c>
      <c r="Z656">
        <v>68</v>
      </c>
      <c r="AA656" s="1">
        <v>20478</v>
      </c>
      <c r="AB656" t="s">
        <v>97</v>
      </c>
      <c r="AC656" t="s">
        <v>77</v>
      </c>
      <c r="AD656" t="s">
        <v>70</v>
      </c>
      <c r="AE656">
        <v>4</v>
      </c>
      <c r="AF656">
        <v>16</v>
      </c>
      <c r="AG656" t="s">
        <v>84</v>
      </c>
      <c r="AH656" t="s">
        <v>85</v>
      </c>
      <c r="AI656">
        <v>0</v>
      </c>
      <c r="AJ656" t="s">
        <v>75</v>
      </c>
      <c r="AK656" t="s">
        <v>75</v>
      </c>
      <c r="AL656" t="s">
        <v>75</v>
      </c>
      <c r="AM656" t="s">
        <v>70</v>
      </c>
      <c r="AN656" t="s">
        <v>86</v>
      </c>
      <c r="AO656" t="s">
        <v>70</v>
      </c>
      <c r="AP656" t="s">
        <v>75</v>
      </c>
      <c r="AQ656" t="s">
        <v>75</v>
      </c>
      <c r="AR656" t="s">
        <v>77</v>
      </c>
      <c r="AS656">
        <v>13440</v>
      </c>
      <c r="AT656">
        <v>500</v>
      </c>
      <c r="AU656" t="s">
        <v>75</v>
      </c>
      <c r="AV656" t="s">
        <v>75</v>
      </c>
      <c r="AW656" t="s">
        <v>87</v>
      </c>
      <c r="AX656" t="s">
        <v>70</v>
      </c>
      <c r="AY656">
        <v>59.6</v>
      </c>
      <c r="AZ656">
        <v>647.63</v>
      </c>
      <c r="BA656">
        <v>5088</v>
      </c>
      <c r="BB656">
        <v>15263</v>
      </c>
      <c r="BC656" t="s">
        <v>88</v>
      </c>
      <c r="BD656">
        <v>66.09</v>
      </c>
      <c r="BE656">
        <v>741.66</v>
      </c>
      <c r="BF656">
        <v>8400</v>
      </c>
      <c r="BG656">
        <v>13440</v>
      </c>
      <c r="BH656" t="s">
        <v>88</v>
      </c>
      <c r="BI656">
        <v>57.69</v>
      </c>
      <c r="BJ656">
        <v>624.67999999999995</v>
      </c>
      <c r="BK656">
        <v>5600</v>
      </c>
      <c r="BL656">
        <v>14850</v>
      </c>
      <c r="BM656" t="s">
        <v>88</v>
      </c>
    </row>
    <row r="657" spans="1:65" x14ac:dyDescent="0.2">
      <c r="A657">
        <v>10656</v>
      </c>
      <c r="B657" t="s">
        <v>65</v>
      </c>
      <c r="C657" s="1">
        <v>45356</v>
      </c>
      <c r="D657" t="s">
        <v>2165</v>
      </c>
      <c r="E657">
        <v>2000</v>
      </c>
      <c r="F657" t="s">
        <v>269</v>
      </c>
      <c r="G657" t="s">
        <v>2166</v>
      </c>
      <c r="H657" t="s">
        <v>70</v>
      </c>
      <c r="I657" t="s">
        <v>70</v>
      </c>
      <c r="J657" t="s">
        <v>111</v>
      </c>
      <c r="K657" t="s">
        <v>509</v>
      </c>
      <c r="L657">
        <v>2402</v>
      </c>
      <c r="M657" t="s">
        <v>175</v>
      </c>
      <c r="N657" t="s">
        <v>207</v>
      </c>
      <c r="O657" t="s">
        <v>75</v>
      </c>
      <c r="P657" t="s">
        <v>76</v>
      </c>
      <c r="Q657" t="s">
        <v>77</v>
      </c>
      <c r="R657" t="s">
        <v>75</v>
      </c>
      <c r="S657" t="s">
        <v>70</v>
      </c>
      <c r="T657">
        <v>5</v>
      </c>
      <c r="U657" t="s">
        <v>2167</v>
      </c>
      <c r="V657" t="s">
        <v>194</v>
      </c>
      <c r="W657" t="s">
        <v>874</v>
      </c>
      <c r="X657">
        <v>2023</v>
      </c>
      <c r="Y657" t="s">
        <v>116</v>
      </c>
      <c r="Z657">
        <v>47</v>
      </c>
      <c r="AA657" s="1">
        <v>28149</v>
      </c>
      <c r="AB657" t="s">
        <v>97</v>
      </c>
      <c r="AC657" t="s">
        <v>77</v>
      </c>
      <c r="AD657" t="s">
        <v>70</v>
      </c>
      <c r="AE657">
        <v>4</v>
      </c>
      <c r="AF657">
        <v>16</v>
      </c>
      <c r="AG657" t="s">
        <v>84</v>
      </c>
      <c r="AH657" t="s">
        <v>85</v>
      </c>
      <c r="AI657">
        <v>0</v>
      </c>
      <c r="AJ657" t="s">
        <v>75</v>
      </c>
      <c r="AK657" t="s">
        <v>75</v>
      </c>
      <c r="AL657" t="s">
        <v>75</v>
      </c>
      <c r="AM657" t="s">
        <v>70</v>
      </c>
      <c r="AN657" t="s">
        <v>86</v>
      </c>
      <c r="AO657" t="s">
        <v>70</v>
      </c>
      <c r="AP657" t="s">
        <v>75</v>
      </c>
      <c r="AQ657" t="s">
        <v>75</v>
      </c>
      <c r="AR657" t="s">
        <v>77</v>
      </c>
      <c r="AS657">
        <v>7387</v>
      </c>
      <c r="AT657">
        <v>500</v>
      </c>
      <c r="AU657" t="s">
        <v>75</v>
      </c>
      <c r="AV657" t="s">
        <v>75</v>
      </c>
      <c r="AW657" t="s">
        <v>87</v>
      </c>
      <c r="AX657" t="s">
        <v>70</v>
      </c>
      <c r="AY657">
        <v>66.790000000000006</v>
      </c>
      <c r="AZ657">
        <v>725.59</v>
      </c>
      <c r="BA657">
        <v>1600</v>
      </c>
      <c r="BB657">
        <v>11600</v>
      </c>
      <c r="BC657" t="s">
        <v>88</v>
      </c>
      <c r="BD657">
        <v>51.05</v>
      </c>
      <c r="BE657">
        <v>572.96</v>
      </c>
      <c r="BF657">
        <v>6750</v>
      </c>
      <c r="BG657">
        <v>10800</v>
      </c>
      <c r="BH657" t="s">
        <v>88</v>
      </c>
      <c r="BI657">
        <v>92.89</v>
      </c>
      <c r="BJ657">
        <v>1008.67</v>
      </c>
      <c r="BK657">
        <v>4500</v>
      </c>
      <c r="BL657">
        <v>12000</v>
      </c>
      <c r="BM657" t="s">
        <v>88</v>
      </c>
    </row>
    <row r="658" spans="1:65" hidden="1" x14ac:dyDescent="0.2">
      <c r="A658">
        <v>10657</v>
      </c>
      <c r="B658" t="s">
        <v>65</v>
      </c>
      <c r="C658" s="1">
        <v>45356</v>
      </c>
      <c r="D658" t="s">
        <v>2168</v>
      </c>
      <c r="E658">
        <v>2011</v>
      </c>
      <c r="F658" t="s">
        <v>269</v>
      </c>
      <c r="G658" t="s">
        <v>2169</v>
      </c>
      <c r="H658" t="s">
        <v>1825</v>
      </c>
      <c r="I658" t="s">
        <v>2170</v>
      </c>
      <c r="J658" t="s">
        <v>92</v>
      </c>
      <c r="K658" t="s">
        <v>133</v>
      </c>
      <c r="L658">
        <v>2720</v>
      </c>
      <c r="M658" t="s">
        <v>245</v>
      </c>
      <c r="N658" t="s">
        <v>207</v>
      </c>
      <c r="O658" t="s">
        <v>75</v>
      </c>
      <c r="P658" t="s">
        <v>76</v>
      </c>
      <c r="Q658" t="s">
        <v>77</v>
      </c>
      <c r="R658" t="s">
        <v>75</v>
      </c>
      <c r="S658" t="s">
        <v>70</v>
      </c>
      <c r="T658">
        <v>6</v>
      </c>
      <c r="U658" t="s">
        <v>911</v>
      </c>
      <c r="V658" t="s">
        <v>80</v>
      </c>
      <c r="W658" t="s">
        <v>1020</v>
      </c>
      <c r="X658">
        <v>4930</v>
      </c>
      <c r="Y658" t="s">
        <v>623</v>
      </c>
      <c r="Z658">
        <v>30</v>
      </c>
      <c r="AA658" s="1">
        <v>34358</v>
      </c>
      <c r="AB658" t="s">
        <v>97</v>
      </c>
      <c r="AC658" t="s">
        <v>77</v>
      </c>
      <c r="AD658" t="s">
        <v>70</v>
      </c>
      <c r="AE658">
        <v>4</v>
      </c>
      <c r="AF658">
        <v>16</v>
      </c>
      <c r="AG658" t="s">
        <v>84</v>
      </c>
      <c r="AH658" t="s">
        <v>148</v>
      </c>
      <c r="AI658">
        <v>1</v>
      </c>
      <c r="AJ658" t="s">
        <v>77</v>
      </c>
      <c r="AK658" t="s">
        <v>77</v>
      </c>
      <c r="AL658" t="s">
        <v>77</v>
      </c>
      <c r="AM658">
        <v>4</v>
      </c>
      <c r="AN658" s="1">
        <v>45199</v>
      </c>
      <c r="AO658" t="s">
        <v>106</v>
      </c>
      <c r="AP658" t="s">
        <v>75</v>
      </c>
      <c r="AQ658" t="s">
        <v>75</v>
      </c>
      <c r="AR658" t="s">
        <v>77</v>
      </c>
      <c r="AS658">
        <v>15660</v>
      </c>
      <c r="AT658">
        <v>500</v>
      </c>
      <c r="AU658" t="s">
        <v>75</v>
      </c>
      <c r="AV658" t="s">
        <v>75</v>
      </c>
      <c r="AW658" t="s">
        <v>87</v>
      </c>
      <c r="AX658" t="s">
        <v>70</v>
      </c>
      <c r="AY658">
        <v>-1</v>
      </c>
      <c r="AZ658">
        <v>-1</v>
      </c>
      <c r="BA658">
        <v>-1</v>
      </c>
      <c r="BB658">
        <v>-1</v>
      </c>
      <c r="BC658" t="s">
        <v>159</v>
      </c>
      <c r="BD658">
        <v>156.16999999999999</v>
      </c>
      <c r="BE658">
        <v>1751.96</v>
      </c>
      <c r="BF658">
        <v>9788</v>
      </c>
      <c r="BG658">
        <v>15660</v>
      </c>
      <c r="BH658" t="s">
        <v>88</v>
      </c>
      <c r="BI658">
        <v>153.91999999999999</v>
      </c>
      <c r="BJ658">
        <v>1674.46</v>
      </c>
      <c r="BK658">
        <v>6500</v>
      </c>
      <c r="BL658">
        <v>17250</v>
      </c>
      <c r="BM658" t="s">
        <v>88</v>
      </c>
    </row>
    <row r="659" spans="1:65" hidden="1" x14ac:dyDescent="0.2">
      <c r="A659">
        <v>10658</v>
      </c>
      <c r="B659" t="s">
        <v>65</v>
      </c>
      <c r="C659" s="1">
        <v>45356</v>
      </c>
      <c r="D659" t="s">
        <v>70</v>
      </c>
      <c r="E659">
        <v>2005</v>
      </c>
      <c r="F659" t="s">
        <v>67</v>
      </c>
      <c r="G659" t="s">
        <v>99</v>
      </c>
      <c r="H659" t="s">
        <v>1419</v>
      </c>
      <c r="I659" t="s">
        <v>70</v>
      </c>
      <c r="J659" t="s">
        <v>100</v>
      </c>
      <c r="K659" t="s">
        <v>72</v>
      </c>
      <c r="L659">
        <v>1498</v>
      </c>
      <c r="M659" t="s">
        <v>73</v>
      </c>
      <c r="N659" t="s">
        <v>93</v>
      </c>
      <c r="O659" t="s">
        <v>75</v>
      </c>
      <c r="P659" t="s">
        <v>76</v>
      </c>
      <c r="Q659" t="s">
        <v>77</v>
      </c>
      <c r="R659" t="s">
        <v>75</v>
      </c>
      <c r="S659" t="s">
        <v>112</v>
      </c>
      <c r="T659">
        <v>500</v>
      </c>
      <c r="U659" t="s">
        <v>2171</v>
      </c>
      <c r="V659" t="s">
        <v>95</v>
      </c>
      <c r="W659" t="s">
        <v>415</v>
      </c>
      <c r="X659">
        <v>600</v>
      </c>
      <c r="Y659" t="s">
        <v>116</v>
      </c>
      <c r="Z659">
        <v>45</v>
      </c>
      <c r="AA659" s="1">
        <v>28879</v>
      </c>
      <c r="AB659" t="s">
        <v>97</v>
      </c>
      <c r="AC659" t="s">
        <v>77</v>
      </c>
      <c r="AD659" t="s">
        <v>70</v>
      </c>
      <c r="AE659">
        <v>4</v>
      </c>
      <c r="AF659">
        <v>16</v>
      </c>
      <c r="AG659" t="s">
        <v>84</v>
      </c>
      <c r="AH659" t="s">
        <v>85</v>
      </c>
      <c r="AI659">
        <v>0</v>
      </c>
      <c r="AJ659" t="s">
        <v>75</v>
      </c>
      <c r="AK659" t="s">
        <v>75</v>
      </c>
      <c r="AL659" t="s">
        <v>75</v>
      </c>
      <c r="AM659" t="s">
        <v>70</v>
      </c>
      <c r="AN659" t="s">
        <v>86</v>
      </c>
      <c r="AO659" t="s">
        <v>70</v>
      </c>
      <c r="AP659" t="s">
        <v>75</v>
      </c>
      <c r="AQ659" t="s">
        <v>75</v>
      </c>
      <c r="AR659" t="s">
        <v>77</v>
      </c>
      <c r="AS659">
        <v>5350</v>
      </c>
      <c r="AT659">
        <v>500</v>
      </c>
      <c r="AU659" t="s">
        <v>75</v>
      </c>
      <c r="AV659" t="s">
        <v>75</v>
      </c>
      <c r="AW659" t="s">
        <v>87</v>
      </c>
      <c r="AX659" t="s">
        <v>70</v>
      </c>
      <c r="AY659">
        <v>91.23</v>
      </c>
      <c r="AZ659">
        <v>990.82</v>
      </c>
      <c r="BA659">
        <v>1</v>
      </c>
      <c r="BB659">
        <v>8200</v>
      </c>
      <c r="BC659" t="s">
        <v>98</v>
      </c>
      <c r="BD659">
        <v>62.61</v>
      </c>
      <c r="BE659">
        <v>702.58</v>
      </c>
      <c r="BF659">
        <v>3900</v>
      </c>
      <c r="BG659">
        <v>6240</v>
      </c>
      <c r="BH659" t="s">
        <v>88</v>
      </c>
      <c r="BI659">
        <v>-1</v>
      </c>
      <c r="BJ659">
        <v>-1</v>
      </c>
      <c r="BK659">
        <v>-1</v>
      </c>
      <c r="BL659">
        <v>-1</v>
      </c>
      <c r="BM659" t="s">
        <v>107</v>
      </c>
    </row>
    <row r="660" spans="1:65" x14ac:dyDescent="0.2">
      <c r="A660">
        <v>10659</v>
      </c>
      <c r="B660" t="s">
        <v>65</v>
      </c>
      <c r="C660" s="1">
        <v>45356</v>
      </c>
      <c r="D660" t="s">
        <v>2172</v>
      </c>
      <c r="E660">
        <v>2005</v>
      </c>
      <c r="F660" t="s">
        <v>652</v>
      </c>
      <c r="G660" t="s">
        <v>1905</v>
      </c>
      <c r="H660" t="s">
        <v>70</v>
      </c>
      <c r="I660" t="s">
        <v>1203</v>
      </c>
      <c r="J660" t="s">
        <v>71</v>
      </c>
      <c r="K660" t="s">
        <v>72</v>
      </c>
      <c r="L660">
        <v>1995</v>
      </c>
      <c r="M660" t="s">
        <v>223</v>
      </c>
      <c r="N660" t="s">
        <v>164</v>
      </c>
      <c r="O660" t="s">
        <v>75</v>
      </c>
      <c r="P660" t="s">
        <v>76</v>
      </c>
      <c r="Q660" t="s">
        <v>77</v>
      </c>
      <c r="R660" t="s">
        <v>75</v>
      </c>
      <c r="S660" t="s">
        <v>70</v>
      </c>
      <c r="T660">
        <v>66</v>
      </c>
      <c r="U660" t="s">
        <v>2173</v>
      </c>
      <c r="V660" t="s">
        <v>95</v>
      </c>
      <c r="W660" t="s">
        <v>2174</v>
      </c>
      <c r="X660">
        <v>1051</v>
      </c>
      <c r="Y660" t="s">
        <v>116</v>
      </c>
      <c r="Z660">
        <v>38</v>
      </c>
      <c r="AA660" s="1">
        <v>31436</v>
      </c>
      <c r="AB660" t="s">
        <v>97</v>
      </c>
      <c r="AC660" t="s">
        <v>77</v>
      </c>
      <c r="AD660" t="s">
        <v>70</v>
      </c>
      <c r="AE660">
        <v>4</v>
      </c>
      <c r="AF660">
        <v>16</v>
      </c>
      <c r="AG660" t="s">
        <v>124</v>
      </c>
      <c r="AH660" t="s">
        <v>148</v>
      </c>
      <c r="AI660">
        <v>0</v>
      </c>
      <c r="AJ660" t="s">
        <v>75</v>
      </c>
      <c r="AK660" t="s">
        <v>75</v>
      </c>
      <c r="AL660" t="s">
        <v>75</v>
      </c>
      <c r="AM660" t="s">
        <v>70</v>
      </c>
      <c r="AN660" t="s">
        <v>86</v>
      </c>
      <c r="AO660" t="s">
        <v>70</v>
      </c>
      <c r="AP660" t="s">
        <v>75</v>
      </c>
      <c r="AQ660" t="s">
        <v>75</v>
      </c>
      <c r="AR660" t="s">
        <v>77</v>
      </c>
      <c r="AS660">
        <v>6950</v>
      </c>
      <c r="AT660">
        <v>500</v>
      </c>
      <c r="AU660" t="s">
        <v>75</v>
      </c>
      <c r="AV660" t="s">
        <v>75</v>
      </c>
      <c r="AW660" t="s">
        <v>87</v>
      </c>
      <c r="AX660" t="s">
        <v>70</v>
      </c>
      <c r="AY660">
        <v>100.74</v>
      </c>
      <c r="AZ660">
        <v>1094</v>
      </c>
      <c r="BA660">
        <v>200</v>
      </c>
      <c r="BB660">
        <v>10200</v>
      </c>
      <c r="BC660" t="s">
        <v>98</v>
      </c>
      <c r="BD660">
        <v>76.12</v>
      </c>
      <c r="BE660">
        <v>854.2</v>
      </c>
      <c r="BF660">
        <v>4875</v>
      </c>
      <c r="BG660">
        <v>7800</v>
      </c>
      <c r="BH660" t="s">
        <v>88</v>
      </c>
      <c r="BI660">
        <v>141.38999999999999</v>
      </c>
      <c r="BJ660">
        <v>1537.81</v>
      </c>
      <c r="BK660">
        <v>2600</v>
      </c>
      <c r="BL660">
        <v>6950</v>
      </c>
      <c r="BM660" t="s">
        <v>88</v>
      </c>
    </row>
    <row r="661" spans="1:65" x14ac:dyDescent="0.2">
      <c r="A661">
        <v>10660</v>
      </c>
      <c r="B661" t="s">
        <v>65</v>
      </c>
      <c r="C661" s="1">
        <v>45356</v>
      </c>
      <c r="D661" t="s">
        <v>2175</v>
      </c>
      <c r="E661">
        <v>2006</v>
      </c>
      <c r="F661" t="s">
        <v>118</v>
      </c>
      <c r="G661" t="s">
        <v>119</v>
      </c>
      <c r="H661" t="s">
        <v>1467</v>
      </c>
      <c r="I661" t="s">
        <v>70</v>
      </c>
      <c r="J661" t="s">
        <v>100</v>
      </c>
      <c r="K661" t="s">
        <v>72</v>
      </c>
      <c r="L661">
        <v>1998</v>
      </c>
      <c r="M661" t="s">
        <v>223</v>
      </c>
      <c r="N661" t="s">
        <v>93</v>
      </c>
      <c r="O661" t="s">
        <v>75</v>
      </c>
      <c r="P661" t="s">
        <v>76</v>
      </c>
      <c r="Q661" t="s">
        <v>77</v>
      </c>
      <c r="R661" t="s">
        <v>75</v>
      </c>
      <c r="S661" t="s">
        <v>70</v>
      </c>
      <c r="T661">
        <v>325</v>
      </c>
      <c r="U661" t="s">
        <v>2176</v>
      </c>
      <c r="V661" t="s">
        <v>95</v>
      </c>
      <c r="W661" t="s">
        <v>2177</v>
      </c>
      <c r="X661">
        <v>7471</v>
      </c>
      <c r="Y661" t="s">
        <v>172</v>
      </c>
      <c r="Z661">
        <v>53</v>
      </c>
      <c r="AA661" s="1">
        <v>25957</v>
      </c>
      <c r="AB661" t="s">
        <v>97</v>
      </c>
      <c r="AC661" t="s">
        <v>77</v>
      </c>
      <c r="AD661" t="s">
        <v>70</v>
      </c>
      <c r="AE661">
        <v>4</v>
      </c>
      <c r="AF661">
        <v>16</v>
      </c>
      <c r="AG661" t="s">
        <v>124</v>
      </c>
      <c r="AH661" t="s">
        <v>85</v>
      </c>
      <c r="AI661">
        <v>1</v>
      </c>
      <c r="AJ661" t="s">
        <v>77</v>
      </c>
      <c r="AK661" t="s">
        <v>77</v>
      </c>
      <c r="AL661" t="s">
        <v>77</v>
      </c>
      <c r="AM661">
        <v>4</v>
      </c>
      <c r="AN661" s="1">
        <v>45199</v>
      </c>
      <c r="AO661" t="s">
        <v>139</v>
      </c>
      <c r="AP661" t="s">
        <v>75</v>
      </c>
      <c r="AQ661" t="s">
        <v>75</v>
      </c>
      <c r="AR661" t="s">
        <v>77</v>
      </c>
      <c r="AS661">
        <v>8350</v>
      </c>
      <c r="AT661">
        <v>500</v>
      </c>
      <c r="AU661" t="s">
        <v>75</v>
      </c>
      <c r="AV661" t="s">
        <v>75</v>
      </c>
      <c r="AW661" t="s">
        <v>87</v>
      </c>
      <c r="AX661" t="s">
        <v>70</v>
      </c>
      <c r="AY661">
        <v>62.61</v>
      </c>
      <c r="AZ661">
        <v>680.28</v>
      </c>
      <c r="BA661">
        <v>1950</v>
      </c>
      <c r="BB661">
        <v>11950</v>
      </c>
      <c r="BC661" t="s">
        <v>88</v>
      </c>
      <c r="BD661">
        <v>66.02</v>
      </c>
      <c r="BE661">
        <v>740.96</v>
      </c>
      <c r="BF661">
        <v>6863</v>
      </c>
      <c r="BG661">
        <v>10980</v>
      </c>
      <c r="BH661" t="s">
        <v>88</v>
      </c>
      <c r="BI661">
        <v>83.72</v>
      </c>
      <c r="BJ661">
        <v>908.72</v>
      </c>
      <c r="BK661">
        <v>4600</v>
      </c>
      <c r="BL661">
        <v>12150</v>
      </c>
      <c r="BM661" t="s">
        <v>88</v>
      </c>
    </row>
    <row r="662" spans="1:65" hidden="1" x14ac:dyDescent="0.2">
      <c r="A662">
        <v>10661</v>
      </c>
      <c r="B662" t="s">
        <v>65</v>
      </c>
      <c r="C662" s="1">
        <v>45356</v>
      </c>
      <c r="D662" t="s">
        <v>2178</v>
      </c>
      <c r="E662">
        <v>2000</v>
      </c>
      <c r="F662" t="s">
        <v>350</v>
      </c>
      <c r="G662" t="s">
        <v>467</v>
      </c>
      <c r="H662" t="s">
        <v>901</v>
      </c>
      <c r="I662" t="s">
        <v>70</v>
      </c>
      <c r="J662" t="s">
        <v>92</v>
      </c>
      <c r="K662" t="s">
        <v>72</v>
      </c>
      <c r="L662">
        <v>3498</v>
      </c>
      <c r="M662" t="s">
        <v>144</v>
      </c>
      <c r="N662" t="s">
        <v>74</v>
      </c>
      <c r="O662" t="s">
        <v>75</v>
      </c>
      <c r="P662" t="s">
        <v>76</v>
      </c>
      <c r="Q662" t="s">
        <v>77</v>
      </c>
      <c r="R662" t="s">
        <v>75</v>
      </c>
      <c r="S662">
        <v>4</v>
      </c>
      <c r="T662">
        <v>100</v>
      </c>
      <c r="U662" t="s">
        <v>2179</v>
      </c>
      <c r="V662" t="s">
        <v>95</v>
      </c>
      <c r="W662" t="s">
        <v>1238</v>
      </c>
      <c r="X662">
        <v>3200</v>
      </c>
      <c r="Y662" t="s">
        <v>82</v>
      </c>
      <c r="Z662">
        <v>67</v>
      </c>
      <c r="AA662" s="1">
        <v>20844</v>
      </c>
      <c r="AB662" t="s">
        <v>97</v>
      </c>
      <c r="AC662" t="s">
        <v>77</v>
      </c>
      <c r="AD662" t="s">
        <v>70</v>
      </c>
      <c r="AE662">
        <v>4</v>
      </c>
      <c r="AF662">
        <v>16</v>
      </c>
      <c r="AG662" t="s">
        <v>84</v>
      </c>
      <c r="AH662" t="s">
        <v>85</v>
      </c>
      <c r="AI662">
        <v>0</v>
      </c>
      <c r="AJ662" t="s">
        <v>75</v>
      </c>
      <c r="AK662" t="s">
        <v>75</v>
      </c>
      <c r="AL662" t="s">
        <v>75</v>
      </c>
      <c r="AM662" t="s">
        <v>70</v>
      </c>
      <c r="AN662" t="s">
        <v>86</v>
      </c>
      <c r="AO662" t="s">
        <v>70</v>
      </c>
      <c r="AP662" t="s">
        <v>75</v>
      </c>
      <c r="AQ662" t="s">
        <v>75</v>
      </c>
      <c r="AR662" t="s">
        <v>77</v>
      </c>
      <c r="AS662">
        <v>6900</v>
      </c>
      <c r="AT662">
        <v>500</v>
      </c>
      <c r="AU662" t="s">
        <v>75</v>
      </c>
      <c r="AV662" t="s">
        <v>75</v>
      </c>
      <c r="AW662" t="s">
        <v>87</v>
      </c>
      <c r="AX662" t="s">
        <v>70</v>
      </c>
      <c r="AY662">
        <v>-1</v>
      </c>
      <c r="AZ662">
        <v>-1</v>
      </c>
      <c r="BA662">
        <v>-1</v>
      </c>
      <c r="BB662">
        <v>-1</v>
      </c>
      <c r="BC662" t="s">
        <v>149</v>
      </c>
      <c r="BD662">
        <v>39.770000000000003</v>
      </c>
      <c r="BE662">
        <v>446.45</v>
      </c>
      <c r="BF662">
        <v>6338</v>
      </c>
      <c r="BG662">
        <v>10140</v>
      </c>
      <c r="BH662" t="s">
        <v>88</v>
      </c>
      <c r="BI662">
        <v>48.87</v>
      </c>
      <c r="BJ662">
        <v>528.54999999999995</v>
      </c>
      <c r="BK662">
        <v>4200</v>
      </c>
      <c r="BL662">
        <v>11250</v>
      </c>
      <c r="BM662" t="s">
        <v>88</v>
      </c>
    </row>
    <row r="663" spans="1:65" hidden="1" x14ac:dyDescent="0.2">
      <c r="A663">
        <v>10662</v>
      </c>
      <c r="B663" t="s">
        <v>65</v>
      </c>
      <c r="C663" s="1">
        <v>45356</v>
      </c>
      <c r="D663" t="s">
        <v>70</v>
      </c>
      <c r="E663">
        <v>2001</v>
      </c>
      <c r="F663" t="s">
        <v>638</v>
      </c>
      <c r="G663" t="s">
        <v>1060</v>
      </c>
      <c r="H663" t="s">
        <v>70</v>
      </c>
      <c r="I663" t="s">
        <v>70</v>
      </c>
      <c r="J663" t="s">
        <v>100</v>
      </c>
      <c r="K663" t="s">
        <v>72</v>
      </c>
      <c r="L663">
        <v>1595</v>
      </c>
      <c r="M663" t="s">
        <v>73</v>
      </c>
      <c r="N663" t="s">
        <v>93</v>
      </c>
      <c r="O663" t="s">
        <v>75</v>
      </c>
      <c r="P663" t="s">
        <v>76</v>
      </c>
      <c r="Q663" t="s">
        <v>77</v>
      </c>
      <c r="R663" t="s">
        <v>75</v>
      </c>
      <c r="S663" t="s">
        <v>101</v>
      </c>
      <c r="T663">
        <v>7</v>
      </c>
      <c r="U663" t="s">
        <v>2180</v>
      </c>
      <c r="V663" t="s">
        <v>95</v>
      </c>
      <c r="W663" t="s">
        <v>2181</v>
      </c>
      <c r="X663">
        <v>2010</v>
      </c>
      <c r="Y663" t="s">
        <v>116</v>
      </c>
      <c r="Z663">
        <v>22</v>
      </c>
      <c r="AA663" s="1">
        <v>37280</v>
      </c>
      <c r="AB663" t="s">
        <v>83</v>
      </c>
      <c r="AC663" t="s">
        <v>77</v>
      </c>
      <c r="AD663" t="s">
        <v>70</v>
      </c>
      <c r="AE663">
        <v>4</v>
      </c>
      <c r="AF663">
        <v>16</v>
      </c>
      <c r="AG663" t="s">
        <v>84</v>
      </c>
      <c r="AH663" t="s">
        <v>85</v>
      </c>
      <c r="AI663">
        <v>0</v>
      </c>
      <c r="AJ663" t="s">
        <v>75</v>
      </c>
      <c r="AK663" t="s">
        <v>75</v>
      </c>
      <c r="AL663" t="s">
        <v>75</v>
      </c>
      <c r="AM663" t="s">
        <v>70</v>
      </c>
      <c r="AN663" t="s">
        <v>86</v>
      </c>
      <c r="AO663" t="s">
        <v>70</v>
      </c>
      <c r="AP663" t="s">
        <v>75</v>
      </c>
      <c r="AQ663" t="s">
        <v>75</v>
      </c>
      <c r="AR663" t="s">
        <v>77</v>
      </c>
      <c r="AS663">
        <v>3765</v>
      </c>
      <c r="AT663">
        <v>500</v>
      </c>
      <c r="AU663" t="s">
        <v>75</v>
      </c>
      <c r="AV663" t="s">
        <v>75</v>
      </c>
      <c r="AW663" t="s">
        <v>87</v>
      </c>
      <c r="AX663" t="s">
        <v>70</v>
      </c>
      <c r="AY663">
        <v>-1</v>
      </c>
      <c r="AZ663">
        <v>-1</v>
      </c>
      <c r="BA663">
        <v>-1</v>
      </c>
      <c r="BB663">
        <v>-1</v>
      </c>
      <c r="BC663" t="s">
        <v>159</v>
      </c>
      <c r="BD663">
        <v>-1</v>
      </c>
      <c r="BE663">
        <v>-1</v>
      </c>
      <c r="BF663">
        <v>-1</v>
      </c>
      <c r="BG663">
        <v>-1</v>
      </c>
      <c r="BH663" t="s">
        <v>149</v>
      </c>
      <c r="BI663">
        <v>157.31</v>
      </c>
      <c r="BJ663">
        <v>1711.5</v>
      </c>
      <c r="BK663">
        <v>1600</v>
      </c>
      <c r="BL663">
        <v>4250</v>
      </c>
      <c r="BM663" t="s">
        <v>88</v>
      </c>
    </row>
    <row r="664" spans="1:65" x14ac:dyDescent="0.2">
      <c r="A664">
        <v>10663</v>
      </c>
      <c r="B664" t="s">
        <v>65</v>
      </c>
      <c r="C664" s="1">
        <v>45356</v>
      </c>
      <c r="D664" t="s">
        <v>70</v>
      </c>
      <c r="E664">
        <v>2012</v>
      </c>
      <c r="F664" t="s">
        <v>89</v>
      </c>
      <c r="G664" t="s">
        <v>1758</v>
      </c>
      <c r="H664" t="s">
        <v>70</v>
      </c>
      <c r="I664" t="s">
        <v>1760</v>
      </c>
      <c r="J664" t="s">
        <v>100</v>
      </c>
      <c r="K664" t="s">
        <v>72</v>
      </c>
      <c r="L664">
        <v>1497</v>
      </c>
      <c r="M664" t="s">
        <v>228</v>
      </c>
      <c r="N664" t="s">
        <v>164</v>
      </c>
      <c r="O664" t="s">
        <v>75</v>
      </c>
      <c r="P664" t="s">
        <v>76</v>
      </c>
      <c r="Q664" t="s">
        <v>77</v>
      </c>
      <c r="R664" t="s">
        <v>75</v>
      </c>
      <c r="S664" t="s">
        <v>70</v>
      </c>
      <c r="T664">
        <v>16</v>
      </c>
      <c r="U664" t="s">
        <v>2182</v>
      </c>
      <c r="V664" t="s">
        <v>194</v>
      </c>
      <c r="W664" t="s">
        <v>1739</v>
      </c>
      <c r="X664">
        <v>629</v>
      </c>
      <c r="Y664" t="s">
        <v>116</v>
      </c>
      <c r="Z664">
        <v>57</v>
      </c>
      <c r="AA664" s="1">
        <v>24496</v>
      </c>
      <c r="AB664" t="s">
        <v>97</v>
      </c>
      <c r="AC664" t="s">
        <v>77</v>
      </c>
      <c r="AD664" t="s">
        <v>70</v>
      </c>
      <c r="AE664">
        <v>4</v>
      </c>
      <c r="AF664">
        <v>16</v>
      </c>
      <c r="AG664" t="s">
        <v>124</v>
      </c>
      <c r="AH664" t="s">
        <v>85</v>
      </c>
      <c r="AI664">
        <v>0</v>
      </c>
      <c r="AJ664" t="s">
        <v>75</v>
      </c>
      <c r="AK664" t="s">
        <v>75</v>
      </c>
      <c r="AL664" t="s">
        <v>75</v>
      </c>
      <c r="AM664" t="s">
        <v>70</v>
      </c>
      <c r="AN664" t="s">
        <v>86</v>
      </c>
      <c r="AO664" t="s">
        <v>70</v>
      </c>
      <c r="AP664" t="s">
        <v>75</v>
      </c>
      <c r="AQ664" t="s">
        <v>75</v>
      </c>
      <c r="AR664" t="s">
        <v>77</v>
      </c>
      <c r="AS664">
        <v>11160</v>
      </c>
      <c r="AT664">
        <v>500</v>
      </c>
      <c r="AU664" t="s">
        <v>75</v>
      </c>
      <c r="AV664" t="s">
        <v>75</v>
      </c>
      <c r="AW664" t="s">
        <v>87</v>
      </c>
      <c r="AX664" t="s">
        <v>70</v>
      </c>
      <c r="AY664">
        <v>82.16</v>
      </c>
      <c r="AZ664">
        <v>892.44</v>
      </c>
      <c r="BA664">
        <v>3075</v>
      </c>
      <c r="BB664">
        <v>13075</v>
      </c>
      <c r="BC664" t="s">
        <v>98</v>
      </c>
      <c r="BD664">
        <v>67.39</v>
      </c>
      <c r="BE664">
        <v>756.33</v>
      </c>
      <c r="BF664">
        <v>6975</v>
      </c>
      <c r="BG664">
        <v>11160</v>
      </c>
      <c r="BH664" t="s">
        <v>98</v>
      </c>
      <c r="BI664">
        <v>86.79</v>
      </c>
      <c r="BJ664">
        <v>942.21</v>
      </c>
      <c r="BK664">
        <v>4500</v>
      </c>
      <c r="BL664">
        <v>12000</v>
      </c>
      <c r="BM664" t="s">
        <v>98</v>
      </c>
    </row>
    <row r="665" spans="1:65" x14ac:dyDescent="0.2">
      <c r="A665">
        <v>10664</v>
      </c>
      <c r="B665" t="s">
        <v>65</v>
      </c>
      <c r="C665" s="1">
        <v>45356</v>
      </c>
      <c r="D665" t="s">
        <v>2183</v>
      </c>
      <c r="E665">
        <v>2017</v>
      </c>
      <c r="F665" t="s">
        <v>342</v>
      </c>
      <c r="G665" t="s">
        <v>897</v>
      </c>
      <c r="H665" t="s">
        <v>429</v>
      </c>
      <c r="I665" t="s">
        <v>70</v>
      </c>
      <c r="J665" t="s">
        <v>100</v>
      </c>
      <c r="K665" t="s">
        <v>72</v>
      </c>
      <c r="L665">
        <v>1368</v>
      </c>
      <c r="M665" t="s">
        <v>2184</v>
      </c>
      <c r="N665" t="s">
        <v>93</v>
      </c>
      <c r="O665" t="s">
        <v>75</v>
      </c>
      <c r="P665" t="s">
        <v>76</v>
      </c>
      <c r="Q665" t="s">
        <v>77</v>
      </c>
      <c r="R665" t="s">
        <v>75</v>
      </c>
      <c r="S665" t="s">
        <v>70</v>
      </c>
      <c r="T665">
        <v>275</v>
      </c>
      <c r="U665" t="s">
        <v>2185</v>
      </c>
      <c r="V665" t="s">
        <v>95</v>
      </c>
      <c r="W665" t="s">
        <v>970</v>
      </c>
      <c r="X665">
        <v>2103</v>
      </c>
      <c r="Y665" t="s">
        <v>116</v>
      </c>
      <c r="Z665">
        <v>30</v>
      </c>
      <c r="AA665" s="1">
        <v>34358</v>
      </c>
      <c r="AB665" t="s">
        <v>97</v>
      </c>
      <c r="AC665" t="s">
        <v>77</v>
      </c>
      <c r="AD665" t="s">
        <v>70</v>
      </c>
      <c r="AE665">
        <v>4</v>
      </c>
      <c r="AF665">
        <v>16</v>
      </c>
      <c r="AG665" t="s">
        <v>124</v>
      </c>
      <c r="AH665" t="s">
        <v>148</v>
      </c>
      <c r="AI665">
        <v>0</v>
      </c>
      <c r="AJ665" t="s">
        <v>75</v>
      </c>
      <c r="AK665" t="s">
        <v>75</v>
      </c>
      <c r="AL665" t="s">
        <v>75</v>
      </c>
      <c r="AM665" t="s">
        <v>70</v>
      </c>
      <c r="AN665" t="s">
        <v>86</v>
      </c>
      <c r="AO665" t="s">
        <v>70</v>
      </c>
      <c r="AP665" t="s">
        <v>75</v>
      </c>
      <c r="AQ665" t="s">
        <v>75</v>
      </c>
      <c r="AR665" t="s">
        <v>77</v>
      </c>
      <c r="AS665">
        <v>16620</v>
      </c>
      <c r="AT665">
        <v>500</v>
      </c>
      <c r="AU665" t="s">
        <v>75</v>
      </c>
      <c r="AV665" t="s">
        <v>75</v>
      </c>
      <c r="AW665" t="s">
        <v>87</v>
      </c>
      <c r="AX665" t="s">
        <v>70</v>
      </c>
      <c r="AY665">
        <v>131.74</v>
      </c>
      <c r="AZ665">
        <v>1430.34</v>
      </c>
      <c r="BA665">
        <v>7150</v>
      </c>
      <c r="BB665">
        <v>21450</v>
      </c>
      <c r="BC665" t="s">
        <v>88</v>
      </c>
      <c r="BD665">
        <v>111.21</v>
      </c>
      <c r="BE665">
        <v>1247.67</v>
      </c>
      <c r="BF665">
        <v>10388</v>
      </c>
      <c r="BG665">
        <v>16620</v>
      </c>
      <c r="BH665" t="s">
        <v>88</v>
      </c>
      <c r="BI665">
        <v>150.97999999999999</v>
      </c>
      <c r="BJ665">
        <v>1642.44</v>
      </c>
      <c r="BK665">
        <v>7150</v>
      </c>
      <c r="BL665">
        <v>18850</v>
      </c>
      <c r="BM665" t="s">
        <v>88</v>
      </c>
    </row>
    <row r="666" spans="1:65" hidden="1" x14ac:dyDescent="0.2">
      <c r="A666">
        <v>10665</v>
      </c>
      <c r="B666" t="s">
        <v>65</v>
      </c>
      <c r="C666" s="1">
        <v>45356</v>
      </c>
      <c r="D666" t="s">
        <v>2186</v>
      </c>
      <c r="E666">
        <v>2011</v>
      </c>
      <c r="F666" t="s">
        <v>241</v>
      </c>
      <c r="G666" t="s">
        <v>242</v>
      </c>
      <c r="H666" t="s">
        <v>2187</v>
      </c>
      <c r="I666" t="s">
        <v>2188</v>
      </c>
      <c r="J666" t="s">
        <v>71</v>
      </c>
      <c r="K666" t="s">
        <v>133</v>
      </c>
      <c r="L666">
        <v>1364</v>
      </c>
      <c r="M666" t="s">
        <v>245</v>
      </c>
      <c r="N666" t="s">
        <v>93</v>
      </c>
      <c r="O666" t="s">
        <v>75</v>
      </c>
      <c r="P666" t="s">
        <v>76</v>
      </c>
      <c r="Q666" t="s">
        <v>77</v>
      </c>
      <c r="R666" t="s">
        <v>75</v>
      </c>
      <c r="S666" t="s">
        <v>112</v>
      </c>
      <c r="T666">
        <v>76</v>
      </c>
      <c r="U666" t="s">
        <v>2189</v>
      </c>
      <c r="V666" t="s">
        <v>95</v>
      </c>
      <c r="W666" t="s">
        <v>2036</v>
      </c>
      <c r="X666">
        <v>3110</v>
      </c>
      <c r="Y666" t="s">
        <v>147</v>
      </c>
      <c r="Z666">
        <v>20</v>
      </c>
      <c r="AA666" s="1">
        <v>38010</v>
      </c>
      <c r="AB666" t="s">
        <v>254</v>
      </c>
      <c r="AC666" t="s">
        <v>77</v>
      </c>
      <c r="AD666" t="s">
        <v>70</v>
      </c>
      <c r="AE666">
        <v>4</v>
      </c>
      <c r="AF666">
        <v>16</v>
      </c>
      <c r="AG666" t="s">
        <v>124</v>
      </c>
      <c r="AH666" t="s">
        <v>85</v>
      </c>
      <c r="AI666">
        <v>1</v>
      </c>
      <c r="AJ666" t="s">
        <v>77</v>
      </c>
      <c r="AK666" t="s">
        <v>77</v>
      </c>
      <c r="AL666" t="s">
        <v>77</v>
      </c>
      <c r="AM666">
        <v>20</v>
      </c>
      <c r="AN666" s="1">
        <v>44712</v>
      </c>
      <c r="AO666" t="s">
        <v>106</v>
      </c>
      <c r="AP666" t="s">
        <v>75</v>
      </c>
      <c r="AQ666" t="s">
        <v>75</v>
      </c>
      <c r="AR666" t="s">
        <v>77</v>
      </c>
      <c r="AS666">
        <v>9850</v>
      </c>
      <c r="AT666">
        <v>500</v>
      </c>
      <c r="AU666" t="s">
        <v>75</v>
      </c>
      <c r="AV666" t="s">
        <v>75</v>
      </c>
      <c r="AW666" t="s">
        <v>87</v>
      </c>
      <c r="AX666" t="s">
        <v>70</v>
      </c>
      <c r="AY666">
        <v>175.15</v>
      </c>
      <c r="AZ666">
        <v>1901.35</v>
      </c>
      <c r="BA666">
        <v>1</v>
      </c>
      <c r="BB666">
        <v>9850</v>
      </c>
      <c r="BC666" t="s">
        <v>98</v>
      </c>
      <c r="BD666">
        <v>-1</v>
      </c>
      <c r="BE666">
        <v>-1</v>
      </c>
      <c r="BF666">
        <v>-1</v>
      </c>
      <c r="BG666">
        <v>-1</v>
      </c>
      <c r="BH666" t="s">
        <v>149</v>
      </c>
      <c r="BI666">
        <v>184.38</v>
      </c>
      <c r="BJ666">
        <v>2006.77</v>
      </c>
      <c r="BK666">
        <v>3800</v>
      </c>
      <c r="BL666">
        <v>10150</v>
      </c>
      <c r="BM666" t="s">
        <v>98</v>
      </c>
    </row>
    <row r="667" spans="1:65" x14ac:dyDescent="0.2">
      <c r="A667">
        <v>10666</v>
      </c>
      <c r="B667" t="s">
        <v>65</v>
      </c>
      <c r="C667" s="1">
        <v>45356</v>
      </c>
      <c r="D667" t="s">
        <v>70</v>
      </c>
      <c r="E667">
        <v>2017</v>
      </c>
      <c r="F667" t="s">
        <v>241</v>
      </c>
      <c r="G667" t="s">
        <v>550</v>
      </c>
      <c r="H667" t="s">
        <v>243</v>
      </c>
      <c r="I667" t="s">
        <v>551</v>
      </c>
      <c r="J667" t="s">
        <v>92</v>
      </c>
      <c r="K667" t="s">
        <v>72</v>
      </c>
      <c r="L667">
        <v>2384</v>
      </c>
      <c r="M667" t="s">
        <v>590</v>
      </c>
      <c r="N667" t="s">
        <v>93</v>
      </c>
      <c r="O667" t="s">
        <v>75</v>
      </c>
      <c r="P667" t="s">
        <v>76</v>
      </c>
      <c r="Q667" t="s">
        <v>77</v>
      </c>
      <c r="R667" t="s">
        <v>75</v>
      </c>
      <c r="S667" t="s">
        <v>70</v>
      </c>
      <c r="T667">
        <v>516</v>
      </c>
      <c r="U667" t="s">
        <v>2190</v>
      </c>
      <c r="V667" t="s">
        <v>95</v>
      </c>
      <c r="W667" t="s">
        <v>2191</v>
      </c>
      <c r="X667">
        <v>3882</v>
      </c>
      <c r="Y667" t="s">
        <v>82</v>
      </c>
      <c r="Z667">
        <v>52</v>
      </c>
      <c r="AA667" s="1">
        <v>26322</v>
      </c>
      <c r="AB667" t="s">
        <v>97</v>
      </c>
      <c r="AC667" t="s">
        <v>77</v>
      </c>
      <c r="AD667" t="s">
        <v>70</v>
      </c>
      <c r="AE667">
        <v>4</v>
      </c>
      <c r="AF667">
        <v>16</v>
      </c>
      <c r="AG667" t="s">
        <v>124</v>
      </c>
      <c r="AH667" t="s">
        <v>148</v>
      </c>
      <c r="AI667">
        <v>0</v>
      </c>
      <c r="AJ667" t="s">
        <v>75</v>
      </c>
      <c r="AK667" t="s">
        <v>75</v>
      </c>
      <c r="AL667" t="s">
        <v>75</v>
      </c>
      <c r="AM667" t="s">
        <v>70</v>
      </c>
      <c r="AN667" t="s">
        <v>86</v>
      </c>
      <c r="AO667" t="s">
        <v>70</v>
      </c>
      <c r="AP667" t="s">
        <v>75</v>
      </c>
      <c r="AQ667" t="s">
        <v>75</v>
      </c>
      <c r="AR667" t="s">
        <v>77</v>
      </c>
      <c r="AS667">
        <v>21900</v>
      </c>
      <c r="AT667">
        <v>500</v>
      </c>
      <c r="AU667" t="s">
        <v>75</v>
      </c>
      <c r="AV667" t="s">
        <v>75</v>
      </c>
      <c r="AW667" t="s">
        <v>87</v>
      </c>
      <c r="AX667" t="s">
        <v>70</v>
      </c>
      <c r="AY667">
        <v>105.51</v>
      </c>
      <c r="AZ667">
        <v>1145.7</v>
      </c>
      <c r="BA667">
        <v>8825</v>
      </c>
      <c r="BB667">
        <v>26475</v>
      </c>
      <c r="BC667" t="s">
        <v>98</v>
      </c>
      <c r="BD667">
        <v>89.16</v>
      </c>
      <c r="BE667">
        <v>1000.44</v>
      </c>
      <c r="BF667">
        <v>13688</v>
      </c>
      <c r="BG667">
        <v>21900</v>
      </c>
      <c r="BH667" t="s">
        <v>88</v>
      </c>
      <c r="BI667">
        <v>79.599999999999994</v>
      </c>
      <c r="BJ667">
        <v>862.98</v>
      </c>
      <c r="BK667">
        <v>8800</v>
      </c>
      <c r="BL667">
        <v>23050</v>
      </c>
      <c r="BM667" t="s">
        <v>88</v>
      </c>
    </row>
    <row r="668" spans="1:65" x14ac:dyDescent="0.2">
      <c r="A668">
        <v>10667</v>
      </c>
      <c r="B668" t="s">
        <v>65</v>
      </c>
      <c r="C668" s="1">
        <v>45356</v>
      </c>
      <c r="D668" t="s">
        <v>70</v>
      </c>
      <c r="E668">
        <v>2003</v>
      </c>
      <c r="F668" t="s">
        <v>350</v>
      </c>
      <c r="G668" t="s">
        <v>709</v>
      </c>
      <c r="H668" t="s">
        <v>70</v>
      </c>
      <c r="I668" t="s">
        <v>70</v>
      </c>
      <c r="J668" t="s">
        <v>71</v>
      </c>
      <c r="K668" t="s">
        <v>72</v>
      </c>
      <c r="L668">
        <v>1500</v>
      </c>
      <c r="M668" t="s">
        <v>73</v>
      </c>
      <c r="N668" t="s">
        <v>93</v>
      </c>
      <c r="O668" t="s">
        <v>75</v>
      </c>
      <c r="P668" t="s">
        <v>76</v>
      </c>
      <c r="Q668" t="s">
        <v>77</v>
      </c>
      <c r="R668" t="s">
        <v>75</v>
      </c>
      <c r="S668" t="s">
        <v>70</v>
      </c>
      <c r="T668">
        <v>221</v>
      </c>
      <c r="U668" t="s">
        <v>2053</v>
      </c>
      <c r="V668" t="s">
        <v>95</v>
      </c>
      <c r="W668" t="s">
        <v>238</v>
      </c>
      <c r="X668">
        <v>6021</v>
      </c>
      <c r="Y668" t="s">
        <v>239</v>
      </c>
      <c r="Z668">
        <v>29</v>
      </c>
      <c r="AA668" s="1">
        <v>34723</v>
      </c>
      <c r="AB668" t="s">
        <v>97</v>
      </c>
      <c r="AC668" t="s">
        <v>77</v>
      </c>
      <c r="AD668" t="s">
        <v>70</v>
      </c>
      <c r="AE668">
        <v>4</v>
      </c>
      <c r="AF668">
        <v>16</v>
      </c>
      <c r="AG668" t="s">
        <v>84</v>
      </c>
      <c r="AH668" t="s">
        <v>85</v>
      </c>
      <c r="AI668">
        <v>0</v>
      </c>
      <c r="AJ668" t="s">
        <v>75</v>
      </c>
      <c r="AK668" t="s">
        <v>75</v>
      </c>
      <c r="AL668" t="s">
        <v>75</v>
      </c>
      <c r="AM668" t="s">
        <v>70</v>
      </c>
      <c r="AN668" t="s">
        <v>86</v>
      </c>
      <c r="AO668" t="s">
        <v>70</v>
      </c>
      <c r="AP668" t="s">
        <v>75</v>
      </c>
      <c r="AQ668" t="s">
        <v>75</v>
      </c>
      <c r="AR668" t="s">
        <v>77</v>
      </c>
      <c r="AS668">
        <v>4150</v>
      </c>
      <c r="AT668">
        <v>500</v>
      </c>
      <c r="AU668" t="s">
        <v>75</v>
      </c>
      <c r="AV668" t="s">
        <v>75</v>
      </c>
      <c r="AW668" t="s">
        <v>87</v>
      </c>
      <c r="AX668" t="s">
        <v>70</v>
      </c>
      <c r="AY668">
        <v>71.900000000000006</v>
      </c>
      <c r="AZ668">
        <v>781.14</v>
      </c>
      <c r="BA668">
        <v>1</v>
      </c>
      <c r="BB668">
        <v>8100</v>
      </c>
      <c r="BC668" t="s">
        <v>88</v>
      </c>
      <c r="BD668">
        <v>60.05</v>
      </c>
      <c r="BE668">
        <v>673.91</v>
      </c>
      <c r="BF668">
        <v>3488</v>
      </c>
      <c r="BG668">
        <v>5580</v>
      </c>
      <c r="BH668" t="s">
        <v>98</v>
      </c>
      <c r="BI668">
        <v>121.17</v>
      </c>
      <c r="BJ668">
        <v>1317.27</v>
      </c>
      <c r="BK668">
        <v>2300</v>
      </c>
      <c r="BL668">
        <v>6250</v>
      </c>
      <c r="BM668" t="s">
        <v>88</v>
      </c>
    </row>
    <row r="669" spans="1:65" x14ac:dyDescent="0.2">
      <c r="A669">
        <v>10668</v>
      </c>
      <c r="B669" t="s">
        <v>65</v>
      </c>
      <c r="C669" s="1">
        <v>45356</v>
      </c>
      <c r="D669" t="s">
        <v>2192</v>
      </c>
      <c r="E669">
        <v>1997</v>
      </c>
      <c r="F669" t="s">
        <v>141</v>
      </c>
      <c r="G669" t="s">
        <v>1109</v>
      </c>
      <c r="H669" t="s">
        <v>70</v>
      </c>
      <c r="I669" t="s">
        <v>2193</v>
      </c>
      <c r="J669" t="s">
        <v>92</v>
      </c>
      <c r="K669" t="s">
        <v>72</v>
      </c>
      <c r="L669">
        <v>2254</v>
      </c>
      <c r="M669" t="s">
        <v>73</v>
      </c>
      <c r="N669" t="s">
        <v>93</v>
      </c>
      <c r="O669" t="s">
        <v>75</v>
      </c>
      <c r="P669" t="s">
        <v>76</v>
      </c>
      <c r="Q669" t="s">
        <v>77</v>
      </c>
      <c r="R669" t="s">
        <v>75</v>
      </c>
      <c r="S669" t="s">
        <v>70</v>
      </c>
      <c r="T669">
        <v>38</v>
      </c>
      <c r="U669" t="s">
        <v>2194</v>
      </c>
      <c r="V669" t="s">
        <v>194</v>
      </c>
      <c r="W669" t="s">
        <v>2195</v>
      </c>
      <c r="X669">
        <v>4412</v>
      </c>
      <c r="Y669" t="s">
        <v>623</v>
      </c>
      <c r="Z669">
        <v>52</v>
      </c>
      <c r="AA669" s="1">
        <v>26322</v>
      </c>
      <c r="AB669" t="s">
        <v>97</v>
      </c>
      <c r="AC669" t="s">
        <v>77</v>
      </c>
      <c r="AD669" t="s">
        <v>70</v>
      </c>
      <c r="AE669">
        <v>4</v>
      </c>
      <c r="AF669">
        <v>16</v>
      </c>
      <c r="AG669" t="s">
        <v>84</v>
      </c>
      <c r="AH669" t="s">
        <v>85</v>
      </c>
      <c r="AI669">
        <v>0</v>
      </c>
      <c r="AJ669" t="s">
        <v>75</v>
      </c>
      <c r="AK669" t="s">
        <v>75</v>
      </c>
      <c r="AL669" t="s">
        <v>75</v>
      </c>
      <c r="AM669" t="s">
        <v>70</v>
      </c>
      <c r="AN669" t="s">
        <v>86</v>
      </c>
      <c r="AO669" t="s">
        <v>70</v>
      </c>
      <c r="AP669" t="s">
        <v>75</v>
      </c>
      <c r="AQ669" t="s">
        <v>75</v>
      </c>
      <c r="AR669" t="s">
        <v>77</v>
      </c>
      <c r="AS669">
        <v>3110</v>
      </c>
      <c r="AT669">
        <v>500</v>
      </c>
      <c r="AU669" t="s">
        <v>75</v>
      </c>
      <c r="AV669" t="s">
        <v>75</v>
      </c>
      <c r="AW669" t="s">
        <v>87</v>
      </c>
      <c r="AX669" t="s">
        <v>70</v>
      </c>
      <c r="AY669">
        <v>41.01</v>
      </c>
      <c r="AZ669">
        <v>445.9</v>
      </c>
      <c r="BA669">
        <v>1</v>
      </c>
      <c r="BB669">
        <v>6650</v>
      </c>
      <c r="BC669" t="s">
        <v>98</v>
      </c>
      <c r="BD669">
        <v>35.65</v>
      </c>
      <c r="BE669">
        <v>400.27</v>
      </c>
      <c r="BF669">
        <v>2363</v>
      </c>
      <c r="BG669">
        <v>3780</v>
      </c>
      <c r="BH669" t="s">
        <v>98</v>
      </c>
      <c r="BI669">
        <v>57.8</v>
      </c>
      <c r="BJ669">
        <v>624.97</v>
      </c>
      <c r="BK669">
        <v>1600</v>
      </c>
      <c r="BL669">
        <v>4250</v>
      </c>
      <c r="BM669" t="s">
        <v>98</v>
      </c>
    </row>
    <row r="670" spans="1:65" x14ac:dyDescent="0.2">
      <c r="A670">
        <v>10669</v>
      </c>
      <c r="B670" t="s">
        <v>65</v>
      </c>
      <c r="C670" s="1">
        <v>45356</v>
      </c>
      <c r="D670" t="s">
        <v>2196</v>
      </c>
      <c r="E670">
        <v>2011</v>
      </c>
      <c r="F670" t="s">
        <v>342</v>
      </c>
      <c r="G670" t="s">
        <v>2197</v>
      </c>
      <c r="H670" t="s">
        <v>827</v>
      </c>
      <c r="I670" t="s">
        <v>70</v>
      </c>
      <c r="J670" t="s">
        <v>92</v>
      </c>
      <c r="K670" t="s">
        <v>72</v>
      </c>
      <c r="L670">
        <v>3470</v>
      </c>
      <c r="M670" t="s">
        <v>245</v>
      </c>
      <c r="N670" t="s">
        <v>74</v>
      </c>
      <c r="O670" t="s">
        <v>75</v>
      </c>
      <c r="P670" t="s">
        <v>76</v>
      </c>
      <c r="Q670" t="s">
        <v>77</v>
      </c>
      <c r="R670" t="s">
        <v>75</v>
      </c>
      <c r="S670" t="s">
        <v>70</v>
      </c>
      <c r="T670">
        <v>209</v>
      </c>
      <c r="U670" t="s">
        <v>2198</v>
      </c>
      <c r="V670" t="s">
        <v>95</v>
      </c>
      <c r="W670" t="s">
        <v>2199</v>
      </c>
      <c r="X670">
        <v>4470</v>
      </c>
      <c r="Y670" t="s">
        <v>1161</v>
      </c>
      <c r="Z670">
        <v>37</v>
      </c>
      <c r="AA670" s="1">
        <v>31801</v>
      </c>
      <c r="AB670" t="s">
        <v>97</v>
      </c>
      <c r="AC670" t="s">
        <v>77</v>
      </c>
      <c r="AD670" t="s">
        <v>70</v>
      </c>
      <c r="AE670">
        <v>4</v>
      </c>
      <c r="AF670">
        <v>16</v>
      </c>
      <c r="AG670" t="s">
        <v>84</v>
      </c>
      <c r="AH670" t="s">
        <v>85</v>
      </c>
      <c r="AI670">
        <v>0</v>
      </c>
      <c r="AJ670" t="s">
        <v>75</v>
      </c>
      <c r="AK670" t="s">
        <v>75</v>
      </c>
      <c r="AL670" t="s">
        <v>75</v>
      </c>
      <c r="AM670" t="s">
        <v>70</v>
      </c>
      <c r="AN670" t="s">
        <v>86</v>
      </c>
      <c r="AO670" t="s">
        <v>70</v>
      </c>
      <c r="AP670" t="s">
        <v>75</v>
      </c>
      <c r="AQ670" t="s">
        <v>75</v>
      </c>
      <c r="AR670" t="s">
        <v>77</v>
      </c>
      <c r="AS670">
        <v>10740</v>
      </c>
      <c r="AT670">
        <v>500</v>
      </c>
      <c r="AU670" t="s">
        <v>75</v>
      </c>
      <c r="AV670" t="s">
        <v>75</v>
      </c>
      <c r="AW670" t="s">
        <v>87</v>
      </c>
      <c r="AX670" t="s">
        <v>70</v>
      </c>
      <c r="AY670">
        <v>78.39</v>
      </c>
      <c r="AZ670">
        <v>851.46</v>
      </c>
      <c r="BA670">
        <v>2100</v>
      </c>
      <c r="BB670">
        <v>12100</v>
      </c>
      <c r="BC670" t="s">
        <v>88</v>
      </c>
      <c r="BD670">
        <v>69.489999999999995</v>
      </c>
      <c r="BE670">
        <v>779.79</v>
      </c>
      <c r="BF670">
        <v>6713</v>
      </c>
      <c r="BG670">
        <v>10740</v>
      </c>
      <c r="BH670" t="s">
        <v>88</v>
      </c>
      <c r="BI670">
        <v>157.33000000000001</v>
      </c>
      <c r="BJ670">
        <v>1711.67</v>
      </c>
      <c r="BK670">
        <v>4500</v>
      </c>
      <c r="BL670">
        <v>11900</v>
      </c>
      <c r="BM670" t="s">
        <v>88</v>
      </c>
    </row>
    <row r="671" spans="1:65" x14ac:dyDescent="0.2">
      <c r="A671">
        <v>10670</v>
      </c>
      <c r="B671" t="s">
        <v>65</v>
      </c>
      <c r="C671" s="1">
        <v>45356</v>
      </c>
      <c r="D671" t="s">
        <v>2200</v>
      </c>
      <c r="E671">
        <v>2010</v>
      </c>
      <c r="F671" t="s">
        <v>241</v>
      </c>
      <c r="G671" t="s">
        <v>242</v>
      </c>
      <c r="H671" t="s">
        <v>634</v>
      </c>
      <c r="I671" t="s">
        <v>70</v>
      </c>
      <c r="J671" t="s">
        <v>71</v>
      </c>
      <c r="K671" t="s">
        <v>72</v>
      </c>
      <c r="L671">
        <v>1796</v>
      </c>
      <c r="M671" t="s">
        <v>245</v>
      </c>
      <c r="N671" t="s">
        <v>93</v>
      </c>
      <c r="O671" t="s">
        <v>75</v>
      </c>
      <c r="P671" t="s">
        <v>76</v>
      </c>
      <c r="Q671" t="s">
        <v>77</v>
      </c>
      <c r="R671" t="s">
        <v>75</v>
      </c>
      <c r="S671" t="s">
        <v>70</v>
      </c>
      <c r="T671">
        <v>23</v>
      </c>
      <c r="U671" t="s">
        <v>2201</v>
      </c>
      <c r="V671" t="s">
        <v>95</v>
      </c>
      <c r="W671" t="s">
        <v>235</v>
      </c>
      <c r="X671">
        <v>610</v>
      </c>
      <c r="Y671" t="s">
        <v>116</v>
      </c>
      <c r="Z671">
        <v>38</v>
      </c>
      <c r="AA671" s="1">
        <v>31436</v>
      </c>
      <c r="AB671" t="s">
        <v>97</v>
      </c>
      <c r="AC671" t="s">
        <v>77</v>
      </c>
      <c r="AD671" t="s">
        <v>70</v>
      </c>
      <c r="AE671">
        <v>4</v>
      </c>
      <c r="AF671">
        <v>16</v>
      </c>
      <c r="AG671" t="s">
        <v>124</v>
      </c>
      <c r="AH671" t="s">
        <v>148</v>
      </c>
      <c r="AI671">
        <v>0</v>
      </c>
      <c r="AJ671" t="s">
        <v>75</v>
      </c>
      <c r="AK671" t="s">
        <v>75</v>
      </c>
      <c r="AL671" t="s">
        <v>75</v>
      </c>
      <c r="AM671" t="s">
        <v>70</v>
      </c>
      <c r="AN671" t="s">
        <v>86</v>
      </c>
      <c r="AO671" t="s">
        <v>70</v>
      </c>
      <c r="AP671" t="s">
        <v>75</v>
      </c>
      <c r="AQ671" t="s">
        <v>75</v>
      </c>
      <c r="AR671" t="s">
        <v>77</v>
      </c>
      <c r="AS671">
        <v>6240</v>
      </c>
      <c r="AT671">
        <v>500</v>
      </c>
      <c r="AU671" t="s">
        <v>75</v>
      </c>
      <c r="AV671" t="s">
        <v>75</v>
      </c>
      <c r="AW671" t="s">
        <v>87</v>
      </c>
      <c r="AX671" t="s">
        <v>70</v>
      </c>
      <c r="AY671">
        <v>85.38</v>
      </c>
      <c r="AZ671">
        <v>927.29</v>
      </c>
      <c r="BA671">
        <v>1</v>
      </c>
      <c r="BB671">
        <v>8650</v>
      </c>
      <c r="BC671" t="s">
        <v>88</v>
      </c>
      <c r="BD671">
        <v>73.8</v>
      </c>
      <c r="BE671">
        <v>828.16</v>
      </c>
      <c r="BF671">
        <v>3900</v>
      </c>
      <c r="BG671">
        <v>6240</v>
      </c>
      <c r="BH671" t="s">
        <v>88</v>
      </c>
      <c r="BI671">
        <v>105.04</v>
      </c>
      <c r="BJ671">
        <v>1141.27</v>
      </c>
      <c r="BK671">
        <v>3000</v>
      </c>
      <c r="BL671">
        <v>8050</v>
      </c>
      <c r="BM671" t="s">
        <v>88</v>
      </c>
    </row>
    <row r="672" spans="1:65" x14ac:dyDescent="0.2">
      <c r="A672">
        <v>10671</v>
      </c>
      <c r="B672" t="s">
        <v>65</v>
      </c>
      <c r="C672" s="1">
        <v>45356</v>
      </c>
      <c r="D672" t="s">
        <v>2202</v>
      </c>
      <c r="E672">
        <v>2006</v>
      </c>
      <c r="F672" t="s">
        <v>463</v>
      </c>
      <c r="G672" t="s">
        <v>2203</v>
      </c>
      <c r="H672" t="s">
        <v>1305</v>
      </c>
      <c r="I672" t="s">
        <v>70</v>
      </c>
      <c r="J672" t="s">
        <v>92</v>
      </c>
      <c r="K672" t="s">
        <v>72</v>
      </c>
      <c r="L672">
        <v>2736</v>
      </c>
      <c r="M672" t="s">
        <v>73</v>
      </c>
      <c r="N672" t="s">
        <v>74</v>
      </c>
      <c r="O672" t="s">
        <v>75</v>
      </c>
      <c r="P672" t="s">
        <v>76</v>
      </c>
      <c r="Q672" t="s">
        <v>77</v>
      </c>
      <c r="R672" t="s">
        <v>75</v>
      </c>
      <c r="S672" t="s">
        <v>70</v>
      </c>
      <c r="T672">
        <v>23</v>
      </c>
      <c r="U672" t="s">
        <v>2204</v>
      </c>
      <c r="V672" t="s">
        <v>1480</v>
      </c>
      <c r="W672" t="s">
        <v>2205</v>
      </c>
      <c r="X672">
        <v>993</v>
      </c>
      <c r="Y672" t="s">
        <v>116</v>
      </c>
      <c r="Z672">
        <v>32</v>
      </c>
      <c r="AA672" s="1">
        <v>33627</v>
      </c>
      <c r="AB672" t="s">
        <v>97</v>
      </c>
      <c r="AC672" t="s">
        <v>77</v>
      </c>
      <c r="AD672" t="s">
        <v>70</v>
      </c>
      <c r="AE672">
        <v>4</v>
      </c>
      <c r="AF672">
        <v>16</v>
      </c>
      <c r="AG672" t="s">
        <v>84</v>
      </c>
      <c r="AH672" t="s">
        <v>85</v>
      </c>
      <c r="AI672">
        <v>0</v>
      </c>
      <c r="AJ672" t="s">
        <v>75</v>
      </c>
      <c r="AK672" t="s">
        <v>75</v>
      </c>
      <c r="AL672" t="s">
        <v>75</v>
      </c>
      <c r="AM672" t="s">
        <v>70</v>
      </c>
      <c r="AN672" t="s">
        <v>86</v>
      </c>
      <c r="AO672" t="s">
        <v>70</v>
      </c>
      <c r="AP672" t="s">
        <v>75</v>
      </c>
      <c r="AQ672" t="s">
        <v>75</v>
      </c>
      <c r="AR672" t="s">
        <v>77</v>
      </c>
      <c r="AS672">
        <v>14500</v>
      </c>
      <c r="AT672">
        <v>500</v>
      </c>
      <c r="AU672" t="s">
        <v>75</v>
      </c>
      <c r="AV672" t="s">
        <v>75</v>
      </c>
      <c r="AW672" t="s">
        <v>87</v>
      </c>
      <c r="AX672" t="s">
        <v>70</v>
      </c>
      <c r="AY672">
        <v>98.84</v>
      </c>
      <c r="AZ672">
        <v>1073.4000000000001</v>
      </c>
      <c r="BA672">
        <v>4950</v>
      </c>
      <c r="BB672">
        <v>14950</v>
      </c>
      <c r="BC672" t="s">
        <v>88</v>
      </c>
      <c r="BD672">
        <v>102.43</v>
      </c>
      <c r="BE672">
        <v>1149.31</v>
      </c>
      <c r="BF672">
        <v>9375</v>
      </c>
      <c r="BG672">
        <v>15000</v>
      </c>
      <c r="BH672" t="s">
        <v>88</v>
      </c>
      <c r="BI672">
        <v>117.63</v>
      </c>
      <c r="BJ672">
        <v>1278.6300000000001</v>
      </c>
      <c r="BK672">
        <v>6250</v>
      </c>
      <c r="BL672">
        <v>16550</v>
      </c>
      <c r="BM672" t="s">
        <v>88</v>
      </c>
    </row>
    <row r="673" spans="1:65" x14ac:dyDescent="0.2">
      <c r="A673">
        <v>10672</v>
      </c>
      <c r="B673" t="s">
        <v>65</v>
      </c>
      <c r="C673" s="1">
        <v>45356</v>
      </c>
      <c r="D673" t="s">
        <v>2206</v>
      </c>
      <c r="E673">
        <v>2016</v>
      </c>
      <c r="F673" t="s">
        <v>269</v>
      </c>
      <c r="G673" t="s">
        <v>423</v>
      </c>
      <c r="H673" t="s">
        <v>1777</v>
      </c>
      <c r="I673" t="s">
        <v>70</v>
      </c>
      <c r="J673" t="s">
        <v>263</v>
      </c>
      <c r="K673" t="s">
        <v>133</v>
      </c>
      <c r="L673">
        <v>3198</v>
      </c>
      <c r="M673" t="s">
        <v>245</v>
      </c>
      <c r="N673" t="s">
        <v>207</v>
      </c>
      <c r="O673" t="s">
        <v>75</v>
      </c>
      <c r="P673" t="s">
        <v>76</v>
      </c>
      <c r="Q673" t="s">
        <v>77</v>
      </c>
      <c r="R673" t="s">
        <v>75</v>
      </c>
      <c r="S673" t="s">
        <v>70</v>
      </c>
      <c r="T673">
        <v>7</v>
      </c>
      <c r="U673" t="s">
        <v>2207</v>
      </c>
      <c r="V673" t="s">
        <v>95</v>
      </c>
      <c r="W673" t="s">
        <v>372</v>
      </c>
      <c r="X673">
        <v>1050</v>
      </c>
      <c r="Y673" t="s">
        <v>116</v>
      </c>
      <c r="Z673">
        <v>54</v>
      </c>
      <c r="AA673" s="1">
        <v>25592</v>
      </c>
      <c r="AB673" t="s">
        <v>97</v>
      </c>
      <c r="AC673" t="s">
        <v>77</v>
      </c>
      <c r="AD673" t="s">
        <v>70</v>
      </c>
      <c r="AE673">
        <v>4</v>
      </c>
      <c r="AF673">
        <v>16</v>
      </c>
      <c r="AG673" t="s">
        <v>124</v>
      </c>
      <c r="AH673" t="s">
        <v>85</v>
      </c>
      <c r="AI673">
        <v>0</v>
      </c>
      <c r="AJ673" t="s">
        <v>75</v>
      </c>
      <c r="AK673" t="s">
        <v>75</v>
      </c>
      <c r="AL673" t="s">
        <v>75</v>
      </c>
      <c r="AM673" t="s">
        <v>70</v>
      </c>
      <c r="AN673" t="s">
        <v>86</v>
      </c>
      <c r="AO673" t="s">
        <v>70</v>
      </c>
      <c r="AP673" t="s">
        <v>75</v>
      </c>
      <c r="AQ673" t="s">
        <v>75</v>
      </c>
      <c r="AR673" t="s">
        <v>77</v>
      </c>
      <c r="AS673">
        <v>48540</v>
      </c>
      <c r="AT673">
        <v>500</v>
      </c>
      <c r="AU673" t="s">
        <v>75</v>
      </c>
      <c r="AV673" t="s">
        <v>75</v>
      </c>
      <c r="AW673" t="s">
        <v>87</v>
      </c>
      <c r="AX673" t="s">
        <v>70</v>
      </c>
      <c r="AY673">
        <v>149.21</v>
      </c>
      <c r="AZ673">
        <v>1619.82</v>
      </c>
      <c r="BA673">
        <v>21300</v>
      </c>
      <c r="BB673">
        <v>63900</v>
      </c>
      <c r="BC673" t="s">
        <v>88</v>
      </c>
      <c r="BD673">
        <v>127.54</v>
      </c>
      <c r="BE673">
        <v>1430.82</v>
      </c>
      <c r="BF673">
        <v>30338</v>
      </c>
      <c r="BG673">
        <v>48540</v>
      </c>
      <c r="BH673" t="s">
        <v>88</v>
      </c>
      <c r="BI673">
        <v>162.75</v>
      </c>
      <c r="BJ673">
        <v>1770.82</v>
      </c>
      <c r="BK673">
        <v>20200</v>
      </c>
      <c r="BL673">
        <v>52600</v>
      </c>
      <c r="BM673" t="s">
        <v>88</v>
      </c>
    </row>
    <row r="674" spans="1:65" x14ac:dyDescent="0.2">
      <c r="A674">
        <v>10673</v>
      </c>
      <c r="B674" t="s">
        <v>65</v>
      </c>
      <c r="C674" s="1">
        <v>45356</v>
      </c>
      <c r="D674" t="s">
        <v>2208</v>
      </c>
      <c r="E674">
        <v>2005</v>
      </c>
      <c r="F674" t="s">
        <v>652</v>
      </c>
      <c r="G674" t="s">
        <v>657</v>
      </c>
      <c r="H674" t="s">
        <v>70</v>
      </c>
      <c r="I674" t="s">
        <v>658</v>
      </c>
      <c r="J674" t="s">
        <v>153</v>
      </c>
      <c r="K674" t="s">
        <v>72</v>
      </c>
      <c r="L674">
        <v>4799</v>
      </c>
      <c r="M674" t="s">
        <v>245</v>
      </c>
      <c r="N674" t="s">
        <v>164</v>
      </c>
      <c r="O674" t="s">
        <v>75</v>
      </c>
      <c r="P674" t="s">
        <v>76</v>
      </c>
      <c r="Q674" t="s">
        <v>77</v>
      </c>
      <c r="R674" t="s">
        <v>75</v>
      </c>
      <c r="S674" t="s">
        <v>70</v>
      </c>
      <c r="T674">
        <v>43</v>
      </c>
      <c r="U674" t="s">
        <v>2209</v>
      </c>
      <c r="V674" t="s">
        <v>114</v>
      </c>
      <c r="W674" t="s">
        <v>2006</v>
      </c>
      <c r="X674">
        <v>602</v>
      </c>
      <c r="Y674" t="s">
        <v>116</v>
      </c>
      <c r="Z674">
        <v>43</v>
      </c>
      <c r="AA674" s="1">
        <v>29610</v>
      </c>
      <c r="AB674" t="s">
        <v>97</v>
      </c>
      <c r="AC674" t="s">
        <v>77</v>
      </c>
      <c r="AD674" t="s">
        <v>70</v>
      </c>
      <c r="AE674">
        <v>4</v>
      </c>
      <c r="AF674">
        <v>16</v>
      </c>
      <c r="AG674" t="s">
        <v>124</v>
      </c>
      <c r="AH674" t="s">
        <v>85</v>
      </c>
      <c r="AI674">
        <v>0</v>
      </c>
      <c r="AJ674" t="s">
        <v>75</v>
      </c>
      <c r="AK674" t="s">
        <v>75</v>
      </c>
      <c r="AL674" t="s">
        <v>75</v>
      </c>
      <c r="AM674" t="s">
        <v>70</v>
      </c>
      <c r="AN674" t="s">
        <v>86</v>
      </c>
      <c r="AO674" t="s">
        <v>70</v>
      </c>
      <c r="AP674" t="s">
        <v>75</v>
      </c>
      <c r="AQ674" t="s">
        <v>75</v>
      </c>
      <c r="AR674" t="s">
        <v>77</v>
      </c>
      <c r="AS674">
        <v>12600</v>
      </c>
      <c r="AT674">
        <v>500</v>
      </c>
      <c r="AU674" t="s">
        <v>75</v>
      </c>
      <c r="AV674" t="s">
        <v>75</v>
      </c>
      <c r="AW674" t="s">
        <v>87</v>
      </c>
      <c r="AX674" t="s">
        <v>70</v>
      </c>
      <c r="AY674">
        <v>105</v>
      </c>
      <c r="AZ674">
        <v>1140.23</v>
      </c>
      <c r="BA674">
        <v>3100</v>
      </c>
      <c r="BB674">
        <v>13100</v>
      </c>
      <c r="BC674" t="s">
        <v>88</v>
      </c>
      <c r="BD674">
        <v>97.38</v>
      </c>
      <c r="BE674">
        <v>1092.58</v>
      </c>
      <c r="BF674">
        <v>7875</v>
      </c>
      <c r="BG674">
        <v>12600</v>
      </c>
      <c r="BH674" t="s">
        <v>88</v>
      </c>
      <c r="BI674">
        <v>262.8</v>
      </c>
      <c r="BJ674">
        <v>2862.27</v>
      </c>
      <c r="BK674">
        <v>5250</v>
      </c>
      <c r="BL674">
        <v>13950</v>
      </c>
      <c r="BM674" t="s">
        <v>88</v>
      </c>
    </row>
    <row r="675" spans="1:65" x14ac:dyDescent="0.2">
      <c r="A675">
        <v>10674</v>
      </c>
      <c r="B675" t="s">
        <v>65</v>
      </c>
      <c r="C675" s="1">
        <v>45356</v>
      </c>
      <c r="D675" t="s">
        <v>2210</v>
      </c>
      <c r="E675">
        <v>2010</v>
      </c>
      <c r="F675" t="s">
        <v>89</v>
      </c>
      <c r="G675" t="s">
        <v>203</v>
      </c>
      <c r="H675" t="s">
        <v>204</v>
      </c>
      <c r="I675" t="s">
        <v>205</v>
      </c>
      <c r="J675" t="s">
        <v>263</v>
      </c>
      <c r="K675" t="s">
        <v>133</v>
      </c>
      <c r="L675">
        <v>2982</v>
      </c>
      <c r="M675" t="s">
        <v>175</v>
      </c>
      <c r="N675" t="s">
        <v>207</v>
      </c>
      <c r="O675" t="s">
        <v>75</v>
      </c>
      <c r="P675" t="s">
        <v>76</v>
      </c>
      <c r="Q675" t="s">
        <v>77</v>
      </c>
      <c r="R675" t="s">
        <v>75</v>
      </c>
      <c r="S675" t="s">
        <v>70</v>
      </c>
      <c r="T675">
        <v>243</v>
      </c>
      <c r="U675" t="s">
        <v>2211</v>
      </c>
      <c r="V675" t="s">
        <v>95</v>
      </c>
      <c r="W675" t="s">
        <v>1712</v>
      </c>
      <c r="X675">
        <v>8083</v>
      </c>
      <c r="Y675" t="s">
        <v>172</v>
      </c>
      <c r="Z675">
        <v>26</v>
      </c>
      <c r="AA675" s="1">
        <v>35819</v>
      </c>
      <c r="AB675" t="s">
        <v>97</v>
      </c>
      <c r="AC675" t="s">
        <v>77</v>
      </c>
      <c r="AD675" t="s">
        <v>70</v>
      </c>
      <c r="AE675">
        <v>4</v>
      </c>
      <c r="AF675">
        <v>16</v>
      </c>
      <c r="AG675" t="s">
        <v>124</v>
      </c>
      <c r="AH675" t="s">
        <v>85</v>
      </c>
      <c r="AI675">
        <v>0</v>
      </c>
      <c r="AJ675" t="s">
        <v>75</v>
      </c>
      <c r="AK675" t="s">
        <v>75</v>
      </c>
      <c r="AL675" t="s">
        <v>75</v>
      </c>
      <c r="AM675" t="s">
        <v>70</v>
      </c>
      <c r="AN675" t="s">
        <v>86</v>
      </c>
      <c r="AO675" t="s">
        <v>70</v>
      </c>
      <c r="AP675" t="s">
        <v>75</v>
      </c>
      <c r="AQ675" t="s">
        <v>75</v>
      </c>
      <c r="AR675" t="s">
        <v>77</v>
      </c>
      <c r="AS675">
        <v>29400</v>
      </c>
      <c r="AT675">
        <v>500</v>
      </c>
      <c r="AU675" t="s">
        <v>75</v>
      </c>
      <c r="AV675" t="s">
        <v>75</v>
      </c>
      <c r="AW675" t="s">
        <v>87</v>
      </c>
      <c r="AX675" t="s">
        <v>70</v>
      </c>
      <c r="AY675">
        <v>159.80000000000001</v>
      </c>
      <c r="AZ675">
        <v>1734.76</v>
      </c>
      <c r="BA675">
        <v>10475</v>
      </c>
      <c r="BB675">
        <v>31425</v>
      </c>
      <c r="BC675" t="s">
        <v>88</v>
      </c>
      <c r="BD675">
        <v>140.65</v>
      </c>
      <c r="BE675">
        <v>1577.82</v>
      </c>
      <c r="BF675">
        <v>18375</v>
      </c>
      <c r="BG675">
        <v>29400</v>
      </c>
      <c r="BH675" t="s">
        <v>88</v>
      </c>
      <c r="BI675">
        <v>168.11</v>
      </c>
      <c r="BJ675">
        <v>1829.29</v>
      </c>
      <c r="BK675">
        <v>12250</v>
      </c>
      <c r="BL675">
        <v>31850</v>
      </c>
      <c r="BM675" t="s">
        <v>88</v>
      </c>
    </row>
    <row r="676" spans="1:65" hidden="1" x14ac:dyDescent="0.2">
      <c r="A676">
        <v>10675</v>
      </c>
      <c r="B676" t="s">
        <v>65</v>
      </c>
      <c r="C676" s="1">
        <v>45356</v>
      </c>
      <c r="D676" t="s">
        <v>70</v>
      </c>
      <c r="E676">
        <v>2008</v>
      </c>
      <c r="F676" t="s">
        <v>295</v>
      </c>
      <c r="G676" t="s">
        <v>1384</v>
      </c>
      <c r="H676" t="s">
        <v>70</v>
      </c>
      <c r="I676" t="s">
        <v>70</v>
      </c>
      <c r="J676" t="s">
        <v>1381</v>
      </c>
      <c r="K676" t="s">
        <v>72</v>
      </c>
      <c r="L676">
        <v>1596</v>
      </c>
      <c r="M676" t="s">
        <v>73</v>
      </c>
      <c r="N676" t="s">
        <v>93</v>
      </c>
      <c r="O676" t="s">
        <v>75</v>
      </c>
      <c r="P676" t="s">
        <v>76</v>
      </c>
      <c r="Q676" t="s">
        <v>77</v>
      </c>
      <c r="R676" t="s">
        <v>75</v>
      </c>
      <c r="S676" t="s">
        <v>70</v>
      </c>
      <c r="T676">
        <v>2900</v>
      </c>
      <c r="U676" t="s">
        <v>828</v>
      </c>
      <c r="V676" t="s">
        <v>95</v>
      </c>
      <c r="W676" t="s">
        <v>1080</v>
      </c>
      <c r="X676">
        <v>3495</v>
      </c>
      <c r="Y676" t="s">
        <v>82</v>
      </c>
      <c r="Z676">
        <v>24</v>
      </c>
      <c r="AA676" s="1">
        <v>36549</v>
      </c>
      <c r="AB676" t="s">
        <v>254</v>
      </c>
      <c r="AC676" t="s">
        <v>77</v>
      </c>
      <c r="AD676" t="s">
        <v>70</v>
      </c>
      <c r="AE676">
        <v>4</v>
      </c>
      <c r="AF676">
        <v>16</v>
      </c>
      <c r="AG676" t="s">
        <v>84</v>
      </c>
      <c r="AH676" t="s">
        <v>148</v>
      </c>
      <c r="AI676">
        <v>0</v>
      </c>
      <c r="AJ676" t="s">
        <v>75</v>
      </c>
      <c r="AK676" t="s">
        <v>75</v>
      </c>
      <c r="AL676" t="s">
        <v>75</v>
      </c>
      <c r="AM676" t="s">
        <v>70</v>
      </c>
      <c r="AN676" t="s">
        <v>86</v>
      </c>
      <c r="AO676" t="s">
        <v>70</v>
      </c>
      <c r="AP676" t="s">
        <v>75</v>
      </c>
      <c r="AQ676" t="s">
        <v>75</v>
      </c>
      <c r="AR676" t="s">
        <v>77</v>
      </c>
      <c r="AS676">
        <v>8350</v>
      </c>
      <c r="AT676">
        <v>500</v>
      </c>
      <c r="AU676" t="s">
        <v>75</v>
      </c>
      <c r="AV676" t="s">
        <v>75</v>
      </c>
      <c r="AW676" t="s">
        <v>87</v>
      </c>
      <c r="AX676" t="s">
        <v>70</v>
      </c>
      <c r="AY676">
        <v>112.89</v>
      </c>
      <c r="AZ676">
        <v>1225.82</v>
      </c>
      <c r="BA676">
        <v>1</v>
      </c>
      <c r="BB676">
        <v>9500</v>
      </c>
      <c r="BC676" t="s">
        <v>88</v>
      </c>
      <c r="BD676">
        <v>-1</v>
      </c>
      <c r="BE676">
        <v>-1</v>
      </c>
      <c r="BF676">
        <v>-1</v>
      </c>
      <c r="BG676">
        <v>-1</v>
      </c>
      <c r="BH676" t="s">
        <v>149</v>
      </c>
      <c r="BI676">
        <v>170.03</v>
      </c>
      <c r="BJ676">
        <v>1850.22</v>
      </c>
      <c r="BK676">
        <v>3100</v>
      </c>
      <c r="BL676">
        <v>8350</v>
      </c>
      <c r="BM676" t="s">
        <v>88</v>
      </c>
    </row>
    <row r="677" spans="1:65" x14ac:dyDescent="0.2">
      <c r="A677">
        <v>10676</v>
      </c>
      <c r="B677" t="s">
        <v>65</v>
      </c>
      <c r="C677" s="1">
        <v>45356</v>
      </c>
      <c r="D677" t="s">
        <v>70</v>
      </c>
      <c r="E677">
        <v>1996</v>
      </c>
      <c r="F677" t="s">
        <v>89</v>
      </c>
      <c r="G677" t="s">
        <v>2212</v>
      </c>
      <c r="H677" t="s">
        <v>645</v>
      </c>
      <c r="I677" t="s">
        <v>70</v>
      </c>
      <c r="J677" t="s">
        <v>92</v>
      </c>
      <c r="K677" t="s">
        <v>72</v>
      </c>
      <c r="L677">
        <v>1998</v>
      </c>
      <c r="M677" t="s">
        <v>73</v>
      </c>
      <c r="N677" t="s">
        <v>74</v>
      </c>
      <c r="O677" t="s">
        <v>75</v>
      </c>
      <c r="P677" t="s">
        <v>76</v>
      </c>
      <c r="Q677" t="s">
        <v>77</v>
      </c>
      <c r="R677" t="s">
        <v>75</v>
      </c>
      <c r="S677" t="s">
        <v>70</v>
      </c>
      <c r="T677" t="s">
        <v>2213</v>
      </c>
      <c r="U677" t="s">
        <v>2214</v>
      </c>
      <c r="V677" t="s">
        <v>194</v>
      </c>
      <c r="W677" t="s">
        <v>2215</v>
      </c>
      <c r="X677">
        <v>2104</v>
      </c>
      <c r="Y677" t="s">
        <v>116</v>
      </c>
      <c r="Z677">
        <v>35</v>
      </c>
      <c r="AA677" s="1">
        <v>32532</v>
      </c>
      <c r="AB677" t="s">
        <v>254</v>
      </c>
      <c r="AC677" t="s">
        <v>77</v>
      </c>
      <c r="AD677" t="s">
        <v>70</v>
      </c>
      <c r="AE677">
        <v>4</v>
      </c>
      <c r="AF677">
        <v>16</v>
      </c>
      <c r="AG677" t="s">
        <v>84</v>
      </c>
      <c r="AH677" t="s">
        <v>85</v>
      </c>
      <c r="AI677">
        <v>1</v>
      </c>
      <c r="AJ677" t="s">
        <v>77</v>
      </c>
      <c r="AK677" t="s">
        <v>77</v>
      </c>
      <c r="AL677" t="s">
        <v>77</v>
      </c>
      <c r="AM677">
        <v>3</v>
      </c>
      <c r="AN677" s="1">
        <v>45230</v>
      </c>
      <c r="AO677" t="s">
        <v>106</v>
      </c>
      <c r="AP677" t="s">
        <v>75</v>
      </c>
      <c r="AQ677" t="s">
        <v>75</v>
      </c>
      <c r="AR677" t="s">
        <v>77</v>
      </c>
      <c r="AS677">
        <v>2370</v>
      </c>
      <c r="AT677">
        <v>500</v>
      </c>
      <c r="AU677" t="s">
        <v>75</v>
      </c>
      <c r="AV677" t="s">
        <v>75</v>
      </c>
      <c r="AW677" t="s">
        <v>87</v>
      </c>
      <c r="AX677" t="s">
        <v>70</v>
      </c>
      <c r="AY677">
        <v>71.37</v>
      </c>
      <c r="AZ677">
        <v>775.32</v>
      </c>
      <c r="BA677">
        <v>1</v>
      </c>
      <c r="BB677">
        <v>6500</v>
      </c>
      <c r="BC677" t="s">
        <v>88</v>
      </c>
      <c r="BD677">
        <v>72</v>
      </c>
      <c r="BE677">
        <v>807.98</v>
      </c>
      <c r="BF677">
        <v>1950</v>
      </c>
      <c r="BG677">
        <v>3120</v>
      </c>
      <c r="BH677" t="s">
        <v>88</v>
      </c>
      <c r="BI677">
        <v>152.69999999999999</v>
      </c>
      <c r="BJ677">
        <v>1661.16</v>
      </c>
      <c r="BK677">
        <v>1300</v>
      </c>
      <c r="BL677">
        <v>3500</v>
      </c>
      <c r="BM677" t="s">
        <v>88</v>
      </c>
    </row>
    <row r="678" spans="1:65" x14ac:dyDescent="0.2">
      <c r="A678">
        <v>10677</v>
      </c>
      <c r="B678" t="s">
        <v>65</v>
      </c>
      <c r="C678" s="1">
        <v>45356</v>
      </c>
      <c r="D678" t="s">
        <v>2216</v>
      </c>
      <c r="E678">
        <v>2008</v>
      </c>
      <c r="F678" t="s">
        <v>67</v>
      </c>
      <c r="G678" t="s">
        <v>1259</v>
      </c>
      <c r="H678" t="s">
        <v>70</v>
      </c>
      <c r="I678" t="s">
        <v>70</v>
      </c>
      <c r="J678" t="s">
        <v>263</v>
      </c>
      <c r="K678" t="s">
        <v>133</v>
      </c>
      <c r="L678">
        <v>2488</v>
      </c>
      <c r="M678" t="s">
        <v>144</v>
      </c>
      <c r="N678" t="s">
        <v>207</v>
      </c>
      <c r="O678" t="s">
        <v>75</v>
      </c>
      <c r="P678" t="s">
        <v>76</v>
      </c>
      <c r="Q678" t="s">
        <v>77</v>
      </c>
      <c r="R678" t="s">
        <v>75</v>
      </c>
      <c r="S678" t="s">
        <v>70</v>
      </c>
      <c r="T678">
        <v>131</v>
      </c>
      <c r="U678" t="s">
        <v>1486</v>
      </c>
      <c r="V678" t="s">
        <v>95</v>
      </c>
      <c r="W678" t="s">
        <v>1374</v>
      </c>
      <c r="X678">
        <v>2024</v>
      </c>
      <c r="Y678" t="s">
        <v>116</v>
      </c>
      <c r="Z678">
        <v>25</v>
      </c>
      <c r="AA678" s="1">
        <v>36184</v>
      </c>
      <c r="AB678" t="s">
        <v>97</v>
      </c>
      <c r="AC678" t="s">
        <v>77</v>
      </c>
      <c r="AD678" t="s">
        <v>70</v>
      </c>
      <c r="AE678">
        <v>4</v>
      </c>
      <c r="AF678">
        <v>16</v>
      </c>
      <c r="AG678" t="s">
        <v>84</v>
      </c>
      <c r="AH678" t="s">
        <v>148</v>
      </c>
      <c r="AI678">
        <v>0</v>
      </c>
      <c r="AJ678" t="s">
        <v>75</v>
      </c>
      <c r="AK678" t="s">
        <v>75</v>
      </c>
      <c r="AL678" t="s">
        <v>75</v>
      </c>
      <c r="AM678" t="s">
        <v>70</v>
      </c>
      <c r="AN678" t="s">
        <v>86</v>
      </c>
      <c r="AO678" t="s">
        <v>70</v>
      </c>
      <c r="AP678" t="s">
        <v>75</v>
      </c>
      <c r="AQ678" t="s">
        <v>75</v>
      </c>
      <c r="AR678" t="s">
        <v>77</v>
      </c>
      <c r="AS678">
        <v>18310</v>
      </c>
      <c r="AT678">
        <v>500</v>
      </c>
      <c r="AU678" t="s">
        <v>75</v>
      </c>
      <c r="AV678" t="s">
        <v>75</v>
      </c>
      <c r="AW678" t="s">
        <v>87</v>
      </c>
      <c r="AX678" t="s">
        <v>70</v>
      </c>
      <c r="AY678">
        <v>158.77000000000001</v>
      </c>
      <c r="AZ678">
        <v>1723.57</v>
      </c>
      <c r="BA678">
        <v>8150</v>
      </c>
      <c r="BB678">
        <v>24450</v>
      </c>
      <c r="BC678" t="s">
        <v>88</v>
      </c>
      <c r="BD678">
        <v>113.53</v>
      </c>
      <c r="BE678">
        <v>1273.71</v>
      </c>
      <c r="BF678">
        <v>12975</v>
      </c>
      <c r="BG678">
        <v>20760</v>
      </c>
      <c r="BH678" t="s">
        <v>88</v>
      </c>
      <c r="BI678">
        <v>177.4</v>
      </c>
      <c r="BJ678">
        <v>1930.69</v>
      </c>
      <c r="BK678">
        <v>8800</v>
      </c>
      <c r="BL678">
        <v>23000</v>
      </c>
      <c r="BM678" t="s">
        <v>88</v>
      </c>
    </row>
    <row r="679" spans="1:65" x14ac:dyDescent="0.2">
      <c r="A679">
        <v>10678</v>
      </c>
      <c r="B679" t="s">
        <v>65</v>
      </c>
      <c r="C679" s="1">
        <v>45356</v>
      </c>
      <c r="D679" t="s">
        <v>70</v>
      </c>
      <c r="E679">
        <v>2012</v>
      </c>
      <c r="F679" t="s">
        <v>67</v>
      </c>
      <c r="G679" t="s">
        <v>1538</v>
      </c>
      <c r="H679" t="s">
        <v>110</v>
      </c>
      <c r="I679" t="s">
        <v>70</v>
      </c>
      <c r="J679" t="s">
        <v>111</v>
      </c>
      <c r="K679" t="s">
        <v>72</v>
      </c>
      <c r="L679">
        <v>1998</v>
      </c>
      <c r="M679" t="s">
        <v>144</v>
      </c>
      <c r="N679" t="s">
        <v>93</v>
      </c>
      <c r="O679" t="s">
        <v>75</v>
      </c>
      <c r="P679" t="s">
        <v>76</v>
      </c>
      <c r="Q679" t="s">
        <v>77</v>
      </c>
      <c r="R679" t="s">
        <v>75</v>
      </c>
      <c r="S679" t="s">
        <v>70</v>
      </c>
      <c r="T679">
        <v>321</v>
      </c>
      <c r="U679" t="s">
        <v>2217</v>
      </c>
      <c r="V679" t="s">
        <v>95</v>
      </c>
      <c r="W679" t="s">
        <v>359</v>
      </c>
      <c r="X679">
        <v>614</v>
      </c>
      <c r="Y679" t="s">
        <v>116</v>
      </c>
      <c r="Z679">
        <v>54</v>
      </c>
      <c r="AA679" s="1">
        <v>25592</v>
      </c>
      <c r="AB679" t="s">
        <v>97</v>
      </c>
      <c r="AC679" t="s">
        <v>77</v>
      </c>
      <c r="AD679" t="s">
        <v>70</v>
      </c>
      <c r="AE679">
        <v>4</v>
      </c>
      <c r="AF679">
        <v>16</v>
      </c>
      <c r="AG679" t="s">
        <v>124</v>
      </c>
      <c r="AH679" t="s">
        <v>148</v>
      </c>
      <c r="AI679">
        <v>1</v>
      </c>
      <c r="AJ679" t="s">
        <v>77</v>
      </c>
      <c r="AK679" t="s">
        <v>77</v>
      </c>
      <c r="AL679" t="s">
        <v>77</v>
      </c>
      <c r="AM679">
        <v>15</v>
      </c>
      <c r="AN679" s="1">
        <v>44865</v>
      </c>
      <c r="AO679" t="s">
        <v>106</v>
      </c>
      <c r="AP679" t="s">
        <v>75</v>
      </c>
      <c r="AQ679" t="s">
        <v>75</v>
      </c>
      <c r="AR679" t="s">
        <v>77</v>
      </c>
      <c r="AS679">
        <v>19610</v>
      </c>
      <c r="AT679">
        <v>500</v>
      </c>
      <c r="AU679" t="s">
        <v>75</v>
      </c>
      <c r="AV679" t="s">
        <v>75</v>
      </c>
      <c r="AW679" t="s">
        <v>87</v>
      </c>
      <c r="AX679" t="s">
        <v>70</v>
      </c>
      <c r="AY679">
        <v>145.66</v>
      </c>
      <c r="AZ679">
        <v>1581.33</v>
      </c>
      <c r="BA679">
        <v>7825</v>
      </c>
      <c r="BB679">
        <v>23475</v>
      </c>
      <c r="BC679" t="s">
        <v>88</v>
      </c>
      <c r="BD679">
        <v>111.78</v>
      </c>
      <c r="BE679">
        <v>1254.06</v>
      </c>
      <c r="BF679">
        <v>13800</v>
      </c>
      <c r="BG679">
        <v>22080</v>
      </c>
      <c r="BH679" t="s">
        <v>88</v>
      </c>
      <c r="BI679">
        <v>131.80000000000001</v>
      </c>
      <c r="BJ679">
        <v>1433.16</v>
      </c>
      <c r="BK679">
        <v>9200</v>
      </c>
      <c r="BL679">
        <v>24100</v>
      </c>
      <c r="BM679" t="s">
        <v>88</v>
      </c>
    </row>
    <row r="680" spans="1:65" hidden="1" x14ac:dyDescent="0.2">
      <c r="A680">
        <v>10679</v>
      </c>
      <c r="B680" t="s">
        <v>65</v>
      </c>
      <c r="C680" s="1">
        <v>45356</v>
      </c>
      <c r="D680" t="s">
        <v>70</v>
      </c>
      <c r="E680">
        <v>2007</v>
      </c>
      <c r="F680" t="s">
        <v>638</v>
      </c>
      <c r="G680" t="s">
        <v>639</v>
      </c>
      <c r="H680" t="s">
        <v>70</v>
      </c>
      <c r="I680" t="s">
        <v>1756</v>
      </c>
      <c r="J680" t="s">
        <v>1386</v>
      </c>
      <c r="K680" t="s">
        <v>72</v>
      </c>
      <c r="L680">
        <v>3123</v>
      </c>
      <c r="M680" t="s">
        <v>1272</v>
      </c>
      <c r="N680" t="s">
        <v>93</v>
      </c>
      <c r="O680" t="s">
        <v>75</v>
      </c>
      <c r="P680" t="s">
        <v>76</v>
      </c>
      <c r="Q680" t="s">
        <v>77</v>
      </c>
      <c r="R680" t="s">
        <v>75</v>
      </c>
      <c r="S680" t="s">
        <v>70</v>
      </c>
      <c r="T680">
        <v>13</v>
      </c>
      <c r="U680" t="s">
        <v>2218</v>
      </c>
      <c r="V680" t="s">
        <v>114</v>
      </c>
      <c r="W680" t="s">
        <v>178</v>
      </c>
      <c r="X680">
        <v>612</v>
      </c>
      <c r="Y680" t="s">
        <v>116</v>
      </c>
      <c r="Z680">
        <v>30</v>
      </c>
      <c r="AA680" s="1">
        <v>34358</v>
      </c>
      <c r="AB680" t="s">
        <v>83</v>
      </c>
      <c r="AC680" t="s">
        <v>77</v>
      </c>
      <c r="AD680" t="s">
        <v>70</v>
      </c>
      <c r="AE680">
        <v>4</v>
      </c>
      <c r="AF680">
        <v>16</v>
      </c>
      <c r="AG680" t="s">
        <v>84</v>
      </c>
      <c r="AH680" t="s">
        <v>85</v>
      </c>
      <c r="AI680">
        <v>0</v>
      </c>
      <c r="AJ680" t="s">
        <v>75</v>
      </c>
      <c r="AK680" t="s">
        <v>75</v>
      </c>
      <c r="AL680" t="s">
        <v>75</v>
      </c>
      <c r="AM680" t="s">
        <v>70</v>
      </c>
      <c r="AN680" t="s">
        <v>86</v>
      </c>
      <c r="AO680" t="s">
        <v>70</v>
      </c>
      <c r="AP680" t="s">
        <v>75</v>
      </c>
      <c r="AQ680" t="s">
        <v>75</v>
      </c>
      <c r="AR680" t="s">
        <v>77</v>
      </c>
      <c r="AS680">
        <v>13000</v>
      </c>
      <c r="AT680">
        <v>500</v>
      </c>
      <c r="AU680" t="s">
        <v>75</v>
      </c>
      <c r="AV680" t="s">
        <v>75</v>
      </c>
      <c r="AW680" t="s">
        <v>87</v>
      </c>
      <c r="AX680" t="s">
        <v>70</v>
      </c>
      <c r="AY680">
        <v>136.36000000000001</v>
      </c>
      <c r="AZ680">
        <v>1480.46</v>
      </c>
      <c r="BA680">
        <v>3000</v>
      </c>
      <c r="BB680">
        <v>13000</v>
      </c>
      <c r="BC680" t="s">
        <v>98</v>
      </c>
      <c r="BD680">
        <v>-1</v>
      </c>
      <c r="BE680">
        <v>-1</v>
      </c>
      <c r="BF680">
        <v>-1</v>
      </c>
      <c r="BG680">
        <v>-1</v>
      </c>
      <c r="BH680" t="s">
        <v>159</v>
      </c>
      <c r="BI680">
        <v>-1</v>
      </c>
      <c r="BJ680">
        <v>-1</v>
      </c>
      <c r="BK680">
        <v>-1</v>
      </c>
      <c r="BL680">
        <v>-1</v>
      </c>
      <c r="BM680" t="s">
        <v>107</v>
      </c>
    </row>
    <row r="681" spans="1:65" x14ac:dyDescent="0.2">
      <c r="A681">
        <v>10680</v>
      </c>
      <c r="B681" t="s">
        <v>65</v>
      </c>
      <c r="C681" s="1">
        <v>45356</v>
      </c>
      <c r="D681" t="s">
        <v>2219</v>
      </c>
      <c r="E681">
        <v>2011</v>
      </c>
      <c r="F681" t="s">
        <v>89</v>
      </c>
      <c r="G681" t="s">
        <v>356</v>
      </c>
      <c r="H681" t="s">
        <v>70</v>
      </c>
      <c r="I681" t="s">
        <v>357</v>
      </c>
      <c r="J681" t="s">
        <v>100</v>
      </c>
      <c r="K681" t="s">
        <v>72</v>
      </c>
      <c r="L681">
        <v>1798</v>
      </c>
      <c r="M681" t="s">
        <v>228</v>
      </c>
      <c r="N681" t="s">
        <v>164</v>
      </c>
      <c r="O681" t="s">
        <v>75</v>
      </c>
      <c r="P681" t="s">
        <v>76</v>
      </c>
      <c r="Q681" t="s">
        <v>77</v>
      </c>
      <c r="R681" t="s">
        <v>75</v>
      </c>
      <c r="S681" t="s">
        <v>70</v>
      </c>
      <c r="T681">
        <v>32</v>
      </c>
      <c r="U681" t="s">
        <v>2220</v>
      </c>
      <c r="V681" t="s">
        <v>2221</v>
      </c>
      <c r="W681" t="s">
        <v>921</v>
      </c>
      <c r="X681">
        <v>6037</v>
      </c>
      <c r="Y681" t="s">
        <v>239</v>
      </c>
      <c r="Z681">
        <v>58</v>
      </c>
      <c r="AA681" s="1">
        <v>24131</v>
      </c>
      <c r="AB681" t="s">
        <v>97</v>
      </c>
      <c r="AC681" t="s">
        <v>77</v>
      </c>
      <c r="AD681" t="s">
        <v>70</v>
      </c>
      <c r="AE681">
        <v>4</v>
      </c>
      <c r="AF681">
        <v>16</v>
      </c>
      <c r="AG681" t="s">
        <v>84</v>
      </c>
      <c r="AH681" t="s">
        <v>85</v>
      </c>
      <c r="AI681">
        <v>0</v>
      </c>
      <c r="AJ681" t="s">
        <v>75</v>
      </c>
      <c r="AK681" t="s">
        <v>75</v>
      </c>
      <c r="AL681" t="s">
        <v>75</v>
      </c>
      <c r="AM681" t="s">
        <v>70</v>
      </c>
      <c r="AN681" t="s">
        <v>86</v>
      </c>
      <c r="AO681" t="s">
        <v>70</v>
      </c>
      <c r="AP681" t="s">
        <v>75</v>
      </c>
      <c r="AQ681" t="s">
        <v>75</v>
      </c>
      <c r="AR681" t="s">
        <v>77</v>
      </c>
      <c r="AS681">
        <v>15000</v>
      </c>
      <c r="AT681">
        <v>500</v>
      </c>
      <c r="AU681" t="s">
        <v>75</v>
      </c>
      <c r="AV681" t="s">
        <v>75</v>
      </c>
      <c r="AW681" t="s">
        <v>87</v>
      </c>
      <c r="AX681" t="s">
        <v>70</v>
      </c>
      <c r="AY681">
        <v>84.04</v>
      </c>
      <c r="AZ681">
        <v>912.8</v>
      </c>
      <c r="BA681">
        <v>5700</v>
      </c>
      <c r="BB681">
        <v>17100</v>
      </c>
      <c r="BC681" t="s">
        <v>98</v>
      </c>
      <c r="BD681">
        <v>77.94</v>
      </c>
      <c r="BE681">
        <v>874.58</v>
      </c>
      <c r="BF681">
        <v>9375</v>
      </c>
      <c r="BG681">
        <v>15000</v>
      </c>
      <c r="BH681" t="s">
        <v>98</v>
      </c>
      <c r="BI681">
        <v>135.56</v>
      </c>
      <c r="BJ681">
        <v>1474.22</v>
      </c>
      <c r="BK681">
        <v>6250</v>
      </c>
      <c r="BL681">
        <v>16550</v>
      </c>
      <c r="BM681" t="s">
        <v>88</v>
      </c>
    </row>
    <row r="682" spans="1:65" x14ac:dyDescent="0.2">
      <c r="A682">
        <v>10681</v>
      </c>
      <c r="B682" t="s">
        <v>65</v>
      </c>
      <c r="C682" s="1">
        <v>45356</v>
      </c>
      <c r="D682" t="s">
        <v>70</v>
      </c>
      <c r="E682">
        <v>1990</v>
      </c>
      <c r="F682" t="s">
        <v>89</v>
      </c>
      <c r="G682" t="s">
        <v>203</v>
      </c>
      <c r="H682" t="s">
        <v>70</v>
      </c>
      <c r="I682" t="s">
        <v>70</v>
      </c>
      <c r="J682" t="s">
        <v>206</v>
      </c>
      <c r="K682" t="s">
        <v>72</v>
      </c>
      <c r="L682">
        <v>2446</v>
      </c>
      <c r="M682" t="s">
        <v>175</v>
      </c>
      <c r="N682" t="s">
        <v>207</v>
      </c>
      <c r="O682" t="s">
        <v>75</v>
      </c>
      <c r="P682" t="s">
        <v>76</v>
      </c>
      <c r="Q682" t="s">
        <v>77</v>
      </c>
      <c r="R682" t="s">
        <v>75</v>
      </c>
      <c r="S682" t="s">
        <v>70</v>
      </c>
      <c r="T682">
        <v>19</v>
      </c>
      <c r="U682" t="s">
        <v>2222</v>
      </c>
      <c r="V682" t="s">
        <v>80</v>
      </c>
      <c r="W682" t="s">
        <v>2223</v>
      </c>
      <c r="X682">
        <v>9012</v>
      </c>
      <c r="Y682" t="s">
        <v>278</v>
      </c>
      <c r="Z682">
        <v>26</v>
      </c>
      <c r="AA682" s="1">
        <v>35819</v>
      </c>
      <c r="AB682" t="s">
        <v>254</v>
      </c>
      <c r="AC682" t="s">
        <v>77</v>
      </c>
      <c r="AD682" t="s">
        <v>70</v>
      </c>
      <c r="AE682">
        <v>4</v>
      </c>
      <c r="AF682">
        <v>16</v>
      </c>
      <c r="AG682" t="s">
        <v>124</v>
      </c>
      <c r="AH682" t="s">
        <v>85</v>
      </c>
      <c r="AI682">
        <v>1</v>
      </c>
      <c r="AJ682" t="s">
        <v>77</v>
      </c>
      <c r="AK682" t="s">
        <v>77</v>
      </c>
      <c r="AL682" t="s">
        <v>77</v>
      </c>
      <c r="AM682">
        <v>16</v>
      </c>
      <c r="AN682" s="1">
        <v>44834</v>
      </c>
      <c r="AO682" t="s">
        <v>117</v>
      </c>
      <c r="AP682" t="s">
        <v>75</v>
      </c>
      <c r="AQ682" t="s">
        <v>75</v>
      </c>
      <c r="AR682" t="s">
        <v>77</v>
      </c>
      <c r="AS682">
        <v>7050</v>
      </c>
      <c r="AT682">
        <v>500</v>
      </c>
      <c r="AU682" t="s">
        <v>75</v>
      </c>
      <c r="AV682" t="s">
        <v>75</v>
      </c>
      <c r="AW682" t="s">
        <v>87</v>
      </c>
      <c r="AX682" t="s">
        <v>70</v>
      </c>
      <c r="AY682">
        <v>81.739999999999995</v>
      </c>
      <c r="AZ682">
        <v>887.8</v>
      </c>
      <c r="BA682">
        <v>1300</v>
      </c>
      <c r="BB682">
        <v>11300</v>
      </c>
      <c r="BC682" t="s">
        <v>98</v>
      </c>
      <c r="BD682">
        <v>71.67</v>
      </c>
      <c r="BE682">
        <v>804.23</v>
      </c>
      <c r="BF682">
        <v>7050</v>
      </c>
      <c r="BG682">
        <v>11280</v>
      </c>
      <c r="BH682" t="s">
        <v>88</v>
      </c>
      <c r="BI682">
        <v>102.8</v>
      </c>
      <c r="BJ682">
        <v>1116.43</v>
      </c>
      <c r="BK682">
        <v>4450</v>
      </c>
      <c r="BL682">
        <v>11850</v>
      </c>
      <c r="BM682" t="s">
        <v>98</v>
      </c>
    </row>
    <row r="683" spans="1:65" x14ac:dyDescent="0.2">
      <c r="A683">
        <v>10682</v>
      </c>
      <c r="B683" t="s">
        <v>65</v>
      </c>
      <c r="C683" s="1">
        <v>45356</v>
      </c>
      <c r="D683" t="s">
        <v>70</v>
      </c>
      <c r="E683">
        <v>2005</v>
      </c>
      <c r="F683" t="s">
        <v>118</v>
      </c>
      <c r="G683" t="s">
        <v>256</v>
      </c>
      <c r="H683" t="s">
        <v>70</v>
      </c>
      <c r="I683" t="s">
        <v>1788</v>
      </c>
      <c r="J683" t="s">
        <v>100</v>
      </c>
      <c r="K683" t="s">
        <v>72</v>
      </c>
      <c r="L683">
        <v>1323</v>
      </c>
      <c r="M683" t="s">
        <v>73</v>
      </c>
      <c r="N683" t="s">
        <v>74</v>
      </c>
      <c r="O683" t="s">
        <v>75</v>
      </c>
      <c r="P683" t="s">
        <v>76</v>
      </c>
      <c r="Q683" t="s">
        <v>77</v>
      </c>
      <c r="R683" t="s">
        <v>75</v>
      </c>
      <c r="S683" t="s">
        <v>70</v>
      </c>
      <c r="T683" t="s">
        <v>2224</v>
      </c>
      <c r="U683" t="s">
        <v>2225</v>
      </c>
      <c r="V683" t="s">
        <v>95</v>
      </c>
      <c r="W683" t="s">
        <v>2226</v>
      </c>
      <c r="X683">
        <v>5026</v>
      </c>
      <c r="Y683" t="s">
        <v>239</v>
      </c>
      <c r="Z683">
        <v>24</v>
      </c>
      <c r="AA683" s="1">
        <v>36549</v>
      </c>
      <c r="AB683" t="s">
        <v>248</v>
      </c>
      <c r="AC683" t="s">
        <v>77</v>
      </c>
      <c r="AD683" t="s">
        <v>77</v>
      </c>
      <c r="AE683">
        <v>4</v>
      </c>
      <c r="AF683">
        <v>16</v>
      </c>
      <c r="AG683" t="s">
        <v>124</v>
      </c>
      <c r="AH683" t="s">
        <v>85</v>
      </c>
      <c r="AI683">
        <v>0</v>
      </c>
      <c r="AJ683" t="s">
        <v>75</v>
      </c>
      <c r="AK683" t="s">
        <v>75</v>
      </c>
      <c r="AL683" t="s">
        <v>75</v>
      </c>
      <c r="AM683" t="s">
        <v>70</v>
      </c>
      <c r="AN683" t="s">
        <v>86</v>
      </c>
      <c r="AO683" t="s">
        <v>70</v>
      </c>
      <c r="AP683" t="s">
        <v>75</v>
      </c>
      <c r="AQ683" t="s">
        <v>75</v>
      </c>
      <c r="AR683" t="s">
        <v>77</v>
      </c>
      <c r="AS683">
        <v>4700</v>
      </c>
      <c r="AT683">
        <v>500</v>
      </c>
      <c r="AU683" t="s">
        <v>75</v>
      </c>
      <c r="AV683" t="s">
        <v>75</v>
      </c>
      <c r="AW683" t="s">
        <v>87</v>
      </c>
      <c r="AX683" t="s">
        <v>70</v>
      </c>
      <c r="AY683">
        <v>104.6</v>
      </c>
      <c r="AZ683">
        <v>1135.8800000000001</v>
      </c>
      <c r="BA683">
        <v>1</v>
      </c>
      <c r="BB683">
        <v>7800</v>
      </c>
      <c r="BC683" t="s">
        <v>88</v>
      </c>
      <c r="BD683">
        <v>89.04</v>
      </c>
      <c r="BE683">
        <v>998.96</v>
      </c>
      <c r="BF683">
        <v>3338</v>
      </c>
      <c r="BG683">
        <v>5340</v>
      </c>
      <c r="BH683" t="s">
        <v>536</v>
      </c>
      <c r="BI683">
        <v>145.16999999999999</v>
      </c>
      <c r="BJ683">
        <v>1579.02</v>
      </c>
      <c r="BK683">
        <v>2200</v>
      </c>
      <c r="BL683">
        <v>5950</v>
      </c>
      <c r="BM683" t="s">
        <v>88</v>
      </c>
    </row>
    <row r="684" spans="1:65" x14ac:dyDescent="0.2">
      <c r="A684">
        <v>10683</v>
      </c>
      <c r="B684" t="s">
        <v>65</v>
      </c>
      <c r="C684" s="1">
        <v>45356</v>
      </c>
      <c r="D684" t="s">
        <v>70</v>
      </c>
      <c r="E684">
        <v>2007</v>
      </c>
      <c r="F684" t="s">
        <v>118</v>
      </c>
      <c r="G684" t="s">
        <v>696</v>
      </c>
      <c r="H684" t="s">
        <v>70</v>
      </c>
      <c r="I684" t="s">
        <v>70</v>
      </c>
      <c r="J684" t="s">
        <v>92</v>
      </c>
      <c r="K684" t="s">
        <v>72</v>
      </c>
      <c r="L684">
        <v>2260</v>
      </c>
      <c r="M684" t="s">
        <v>73</v>
      </c>
      <c r="N684" t="s">
        <v>74</v>
      </c>
      <c r="O684" t="s">
        <v>75</v>
      </c>
      <c r="P684" t="s">
        <v>76</v>
      </c>
      <c r="Q684" t="s">
        <v>77</v>
      </c>
      <c r="R684" t="s">
        <v>75</v>
      </c>
      <c r="S684">
        <v>14</v>
      </c>
      <c r="T684">
        <v>5</v>
      </c>
      <c r="U684" t="s">
        <v>808</v>
      </c>
      <c r="V684" t="s">
        <v>95</v>
      </c>
      <c r="W684" t="s">
        <v>1067</v>
      </c>
      <c r="X684">
        <v>1023</v>
      </c>
      <c r="Y684" t="s">
        <v>116</v>
      </c>
      <c r="Z684">
        <v>40</v>
      </c>
      <c r="AA684" s="1">
        <v>30705</v>
      </c>
      <c r="AB684" t="s">
        <v>97</v>
      </c>
      <c r="AC684" t="s">
        <v>77</v>
      </c>
      <c r="AD684" t="s">
        <v>70</v>
      </c>
      <c r="AE684">
        <v>4</v>
      </c>
      <c r="AF684">
        <v>16</v>
      </c>
      <c r="AG684" t="s">
        <v>84</v>
      </c>
      <c r="AH684" t="s">
        <v>85</v>
      </c>
      <c r="AI684">
        <v>0</v>
      </c>
      <c r="AJ684" t="s">
        <v>75</v>
      </c>
      <c r="AK684" t="s">
        <v>75</v>
      </c>
      <c r="AL684" t="s">
        <v>75</v>
      </c>
      <c r="AM684" t="s">
        <v>70</v>
      </c>
      <c r="AN684" t="s">
        <v>86</v>
      </c>
      <c r="AO684" t="s">
        <v>70</v>
      </c>
      <c r="AP684" t="s">
        <v>75</v>
      </c>
      <c r="AQ684" t="s">
        <v>75</v>
      </c>
      <c r="AR684" t="s">
        <v>77</v>
      </c>
      <c r="AS684">
        <v>7140</v>
      </c>
      <c r="AT684">
        <v>500</v>
      </c>
      <c r="AU684" t="s">
        <v>75</v>
      </c>
      <c r="AV684" t="s">
        <v>75</v>
      </c>
      <c r="AW684" t="s">
        <v>87</v>
      </c>
      <c r="AX684" t="s">
        <v>70</v>
      </c>
      <c r="AY684">
        <v>80.849999999999994</v>
      </c>
      <c r="AZ684">
        <v>878.19</v>
      </c>
      <c r="BA684">
        <v>1</v>
      </c>
      <c r="BB684">
        <v>9200</v>
      </c>
      <c r="BC684" t="s">
        <v>98</v>
      </c>
      <c r="BD684">
        <v>63.28</v>
      </c>
      <c r="BE684">
        <v>710.1</v>
      </c>
      <c r="BF684">
        <v>4463</v>
      </c>
      <c r="BG684">
        <v>7140</v>
      </c>
      <c r="BH684" t="s">
        <v>88</v>
      </c>
      <c r="BI684">
        <v>114.38</v>
      </c>
      <c r="BJ684">
        <v>1243.17</v>
      </c>
      <c r="BK684">
        <v>3000</v>
      </c>
      <c r="BL684">
        <v>7950</v>
      </c>
      <c r="BM684" t="s">
        <v>88</v>
      </c>
    </row>
    <row r="685" spans="1:65" x14ac:dyDescent="0.2">
      <c r="A685">
        <v>10684</v>
      </c>
      <c r="B685" t="s">
        <v>65</v>
      </c>
      <c r="C685" s="1">
        <v>45356</v>
      </c>
      <c r="D685" t="s">
        <v>2227</v>
      </c>
      <c r="E685">
        <v>1994</v>
      </c>
      <c r="F685" t="s">
        <v>269</v>
      </c>
      <c r="G685" t="s">
        <v>2056</v>
      </c>
      <c r="H685" t="s">
        <v>1724</v>
      </c>
      <c r="I685" t="s">
        <v>70</v>
      </c>
      <c r="J685" t="s">
        <v>100</v>
      </c>
      <c r="K685" t="s">
        <v>72</v>
      </c>
      <c r="L685">
        <v>1323</v>
      </c>
      <c r="M685" t="s">
        <v>175</v>
      </c>
      <c r="N685" t="s">
        <v>74</v>
      </c>
      <c r="O685" t="s">
        <v>75</v>
      </c>
      <c r="P685" t="s">
        <v>76</v>
      </c>
      <c r="Q685" t="s">
        <v>77</v>
      </c>
      <c r="R685" t="s">
        <v>75</v>
      </c>
      <c r="S685" t="s">
        <v>70</v>
      </c>
      <c r="T685">
        <v>99</v>
      </c>
      <c r="U685" t="s">
        <v>2228</v>
      </c>
      <c r="V685" t="s">
        <v>95</v>
      </c>
      <c r="W685" t="s">
        <v>2229</v>
      </c>
      <c r="X685">
        <v>2583</v>
      </c>
      <c r="Y685" t="s">
        <v>116</v>
      </c>
      <c r="Z685">
        <v>44</v>
      </c>
      <c r="AA685" s="1">
        <v>29244</v>
      </c>
      <c r="AB685" t="s">
        <v>97</v>
      </c>
      <c r="AC685" t="s">
        <v>77</v>
      </c>
      <c r="AD685" t="s">
        <v>70</v>
      </c>
      <c r="AE685">
        <v>4</v>
      </c>
      <c r="AF685">
        <v>16</v>
      </c>
      <c r="AG685" t="s">
        <v>124</v>
      </c>
      <c r="AH685" t="s">
        <v>85</v>
      </c>
      <c r="AI685">
        <v>1</v>
      </c>
      <c r="AJ685" t="s">
        <v>77</v>
      </c>
      <c r="AK685" t="s">
        <v>77</v>
      </c>
      <c r="AL685" t="s">
        <v>77</v>
      </c>
      <c r="AM685">
        <v>4</v>
      </c>
      <c r="AN685" s="1">
        <v>45199</v>
      </c>
      <c r="AO685" t="s">
        <v>106</v>
      </c>
      <c r="AP685" t="s">
        <v>75</v>
      </c>
      <c r="AQ685" t="s">
        <v>75</v>
      </c>
      <c r="AR685" t="s">
        <v>77</v>
      </c>
      <c r="AS685">
        <v>2250</v>
      </c>
      <c r="AT685">
        <v>500</v>
      </c>
      <c r="AU685" t="s">
        <v>75</v>
      </c>
      <c r="AV685" t="s">
        <v>75</v>
      </c>
      <c r="AW685" t="s">
        <v>87</v>
      </c>
      <c r="AX685" t="s">
        <v>70</v>
      </c>
      <c r="AY685">
        <v>44.7</v>
      </c>
      <c r="AZ685">
        <v>485.98</v>
      </c>
      <c r="BA685">
        <v>1</v>
      </c>
      <c r="BB685">
        <v>7622</v>
      </c>
      <c r="BC685" t="s">
        <v>88</v>
      </c>
      <c r="BD685">
        <v>65.67</v>
      </c>
      <c r="BE685">
        <v>736.93</v>
      </c>
      <c r="BF685">
        <v>2250</v>
      </c>
      <c r="BG685">
        <v>3600</v>
      </c>
      <c r="BH685" t="s">
        <v>88</v>
      </c>
      <c r="BI685">
        <v>200.58</v>
      </c>
      <c r="BJ685">
        <v>2183.5500000000002</v>
      </c>
      <c r="BK685">
        <v>1500</v>
      </c>
      <c r="BL685">
        <v>4050</v>
      </c>
      <c r="BM685" t="s">
        <v>88</v>
      </c>
    </row>
    <row r="686" spans="1:65" x14ac:dyDescent="0.2">
      <c r="A686">
        <v>10685</v>
      </c>
      <c r="B686" t="s">
        <v>65</v>
      </c>
      <c r="C686" s="1">
        <v>45356</v>
      </c>
      <c r="D686" t="s">
        <v>2230</v>
      </c>
      <c r="E686">
        <v>2007</v>
      </c>
      <c r="F686" t="s">
        <v>141</v>
      </c>
      <c r="G686" t="s">
        <v>446</v>
      </c>
      <c r="H686" t="s">
        <v>70</v>
      </c>
      <c r="I686" t="s">
        <v>70</v>
      </c>
      <c r="J686" t="s">
        <v>100</v>
      </c>
      <c r="K686" t="s">
        <v>72</v>
      </c>
      <c r="L686">
        <v>1339</v>
      </c>
      <c r="M686" t="s">
        <v>73</v>
      </c>
      <c r="N686" t="s">
        <v>93</v>
      </c>
      <c r="O686" t="s">
        <v>75</v>
      </c>
      <c r="P686" t="s">
        <v>76</v>
      </c>
      <c r="Q686" t="s">
        <v>77</v>
      </c>
      <c r="R686" t="s">
        <v>75</v>
      </c>
      <c r="S686" t="s">
        <v>70</v>
      </c>
      <c r="T686">
        <v>45</v>
      </c>
      <c r="U686" t="s">
        <v>2231</v>
      </c>
      <c r="V686" t="s">
        <v>194</v>
      </c>
      <c r="W686" t="s">
        <v>235</v>
      </c>
      <c r="X686">
        <v>610</v>
      </c>
      <c r="Y686" t="s">
        <v>116</v>
      </c>
      <c r="Z686">
        <v>25</v>
      </c>
      <c r="AA686" s="1">
        <v>36184</v>
      </c>
      <c r="AB686" t="s">
        <v>254</v>
      </c>
      <c r="AC686" t="s">
        <v>77</v>
      </c>
      <c r="AD686" t="s">
        <v>70</v>
      </c>
      <c r="AE686">
        <v>4</v>
      </c>
      <c r="AF686">
        <v>16</v>
      </c>
      <c r="AG686" t="s">
        <v>124</v>
      </c>
      <c r="AH686" t="s">
        <v>148</v>
      </c>
      <c r="AI686">
        <v>1</v>
      </c>
      <c r="AJ686" t="s">
        <v>77</v>
      </c>
      <c r="AK686" t="s">
        <v>77</v>
      </c>
      <c r="AL686" t="s">
        <v>77</v>
      </c>
      <c r="AM686">
        <v>7</v>
      </c>
      <c r="AN686" s="1">
        <v>45107</v>
      </c>
      <c r="AO686" t="s">
        <v>117</v>
      </c>
      <c r="AP686" t="s">
        <v>75</v>
      </c>
      <c r="AQ686" t="s">
        <v>75</v>
      </c>
      <c r="AR686" t="s">
        <v>77</v>
      </c>
      <c r="AS686">
        <v>5935</v>
      </c>
      <c r="AT686">
        <v>500</v>
      </c>
      <c r="AU686" t="s">
        <v>75</v>
      </c>
      <c r="AV686" t="s">
        <v>75</v>
      </c>
      <c r="AW686" t="s">
        <v>87</v>
      </c>
      <c r="AX686" t="s">
        <v>70</v>
      </c>
      <c r="AY686">
        <v>130.34</v>
      </c>
      <c r="AZ686">
        <v>1415.18</v>
      </c>
      <c r="BA686">
        <v>1</v>
      </c>
      <c r="BB686">
        <v>9200</v>
      </c>
      <c r="BC686" t="s">
        <v>88</v>
      </c>
      <c r="BD686">
        <v>91.42</v>
      </c>
      <c r="BE686">
        <v>1025.67</v>
      </c>
      <c r="BF686">
        <v>4238</v>
      </c>
      <c r="BG686">
        <v>6780</v>
      </c>
      <c r="BH686" t="s">
        <v>88</v>
      </c>
      <c r="BI686">
        <v>193.5</v>
      </c>
      <c r="BJ686">
        <v>2105.9699999999998</v>
      </c>
      <c r="BK686">
        <v>2800</v>
      </c>
      <c r="BL686">
        <v>7550</v>
      </c>
      <c r="BM686" t="s">
        <v>88</v>
      </c>
    </row>
    <row r="687" spans="1:65" hidden="1" x14ac:dyDescent="0.2">
      <c r="A687">
        <v>10686</v>
      </c>
      <c r="B687" t="s">
        <v>65</v>
      </c>
      <c r="C687" s="1">
        <v>45356</v>
      </c>
      <c r="D687" t="s">
        <v>2232</v>
      </c>
      <c r="E687">
        <v>2010</v>
      </c>
      <c r="F687" t="s">
        <v>241</v>
      </c>
      <c r="G687" t="s">
        <v>767</v>
      </c>
      <c r="H687" t="s">
        <v>2043</v>
      </c>
      <c r="I687" t="s">
        <v>2044</v>
      </c>
      <c r="J687" t="s">
        <v>71</v>
      </c>
      <c r="K687" t="s">
        <v>72</v>
      </c>
      <c r="L687">
        <v>2986</v>
      </c>
      <c r="M687" t="s">
        <v>245</v>
      </c>
      <c r="N687" t="s">
        <v>93</v>
      </c>
      <c r="O687" t="s">
        <v>75</v>
      </c>
      <c r="P687" t="s">
        <v>76</v>
      </c>
      <c r="Q687" t="s">
        <v>77</v>
      </c>
      <c r="R687" t="s">
        <v>75</v>
      </c>
      <c r="S687">
        <v>2</v>
      </c>
      <c r="T687">
        <v>108</v>
      </c>
      <c r="U687" t="s">
        <v>1501</v>
      </c>
      <c r="V687" t="s">
        <v>114</v>
      </c>
      <c r="W687" t="s">
        <v>1795</v>
      </c>
      <c r="X687">
        <v>8013</v>
      </c>
      <c r="Y687" t="s">
        <v>172</v>
      </c>
      <c r="Z687">
        <v>53</v>
      </c>
      <c r="AA687" s="1">
        <v>25957</v>
      </c>
      <c r="AB687" t="s">
        <v>97</v>
      </c>
      <c r="AC687" t="s">
        <v>77</v>
      </c>
      <c r="AD687" t="s">
        <v>70</v>
      </c>
      <c r="AE687">
        <v>4</v>
      </c>
      <c r="AF687">
        <v>16</v>
      </c>
      <c r="AG687" t="s">
        <v>124</v>
      </c>
      <c r="AH687" t="s">
        <v>148</v>
      </c>
      <c r="AI687">
        <v>0</v>
      </c>
      <c r="AJ687" t="s">
        <v>75</v>
      </c>
      <c r="AK687" t="s">
        <v>75</v>
      </c>
      <c r="AL687" t="s">
        <v>75</v>
      </c>
      <c r="AM687" t="s">
        <v>70</v>
      </c>
      <c r="AN687" t="s">
        <v>86</v>
      </c>
      <c r="AO687" t="s">
        <v>70</v>
      </c>
      <c r="AP687" t="s">
        <v>75</v>
      </c>
      <c r="AQ687" t="s">
        <v>75</v>
      </c>
      <c r="AR687" t="s">
        <v>77</v>
      </c>
      <c r="AS687">
        <v>9780</v>
      </c>
      <c r="AT687">
        <v>500</v>
      </c>
      <c r="AU687" t="s">
        <v>75</v>
      </c>
      <c r="AV687" t="s">
        <v>75</v>
      </c>
      <c r="AW687" t="s">
        <v>87</v>
      </c>
      <c r="AX687" t="s">
        <v>70</v>
      </c>
      <c r="AY687">
        <v>-1</v>
      </c>
      <c r="AZ687">
        <v>-1</v>
      </c>
      <c r="BA687">
        <v>-1</v>
      </c>
      <c r="BB687">
        <v>-1</v>
      </c>
      <c r="BC687" t="s">
        <v>149</v>
      </c>
      <c r="BD687">
        <v>64.05</v>
      </c>
      <c r="BE687">
        <v>718.75</v>
      </c>
      <c r="BF687">
        <v>6113</v>
      </c>
      <c r="BG687">
        <v>9780</v>
      </c>
      <c r="BH687" t="s">
        <v>88</v>
      </c>
      <c r="BI687">
        <v>81.97</v>
      </c>
      <c r="BJ687">
        <v>889.64</v>
      </c>
      <c r="BK687">
        <v>4550</v>
      </c>
      <c r="BL687">
        <v>12100</v>
      </c>
      <c r="BM687" t="s">
        <v>98</v>
      </c>
    </row>
    <row r="688" spans="1:65" hidden="1" x14ac:dyDescent="0.2">
      <c r="A688">
        <v>10687</v>
      </c>
      <c r="B688" t="s">
        <v>65</v>
      </c>
      <c r="C688" s="1">
        <v>45356</v>
      </c>
      <c r="D688" t="s">
        <v>2233</v>
      </c>
      <c r="E688">
        <v>2017</v>
      </c>
      <c r="F688" t="s">
        <v>463</v>
      </c>
      <c r="G688" t="s">
        <v>813</v>
      </c>
      <c r="H688" t="s">
        <v>386</v>
      </c>
      <c r="I688" t="s">
        <v>70</v>
      </c>
      <c r="J688" t="s">
        <v>100</v>
      </c>
      <c r="K688" t="s">
        <v>72</v>
      </c>
      <c r="L688">
        <v>1373</v>
      </c>
      <c r="M688" t="s">
        <v>2234</v>
      </c>
      <c r="N688" t="s">
        <v>93</v>
      </c>
      <c r="O688" t="s">
        <v>75</v>
      </c>
      <c r="P688" t="s">
        <v>76</v>
      </c>
      <c r="Q688" t="s">
        <v>77</v>
      </c>
      <c r="R688" t="s">
        <v>75</v>
      </c>
      <c r="S688">
        <v>3</v>
      </c>
      <c r="T688">
        <v>36</v>
      </c>
      <c r="U688" t="s">
        <v>2235</v>
      </c>
      <c r="V688" t="s">
        <v>1121</v>
      </c>
      <c r="W688" t="s">
        <v>2236</v>
      </c>
      <c r="X688">
        <v>632</v>
      </c>
      <c r="Y688" t="s">
        <v>116</v>
      </c>
      <c r="Z688">
        <v>53</v>
      </c>
      <c r="AA688" s="1">
        <v>25957</v>
      </c>
      <c r="AB688" t="s">
        <v>97</v>
      </c>
      <c r="AC688" t="s">
        <v>77</v>
      </c>
      <c r="AD688" t="s">
        <v>70</v>
      </c>
      <c r="AE688">
        <v>4</v>
      </c>
      <c r="AF688">
        <v>16</v>
      </c>
      <c r="AG688" t="s">
        <v>84</v>
      </c>
      <c r="AH688" t="s">
        <v>148</v>
      </c>
      <c r="AI688">
        <v>1</v>
      </c>
      <c r="AJ688" t="s">
        <v>77</v>
      </c>
      <c r="AK688" t="s">
        <v>77</v>
      </c>
      <c r="AL688" t="s">
        <v>77</v>
      </c>
      <c r="AM688">
        <v>16</v>
      </c>
      <c r="AN688" s="1">
        <v>44834</v>
      </c>
      <c r="AO688" t="s">
        <v>106</v>
      </c>
      <c r="AP688" t="s">
        <v>75</v>
      </c>
      <c r="AQ688" t="s">
        <v>75</v>
      </c>
      <c r="AR688" t="s">
        <v>77</v>
      </c>
      <c r="AS688">
        <v>15900</v>
      </c>
      <c r="AT688">
        <v>500</v>
      </c>
      <c r="AU688" t="s">
        <v>75</v>
      </c>
      <c r="AV688" t="s">
        <v>75</v>
      </c>
      <c r="AW688" t="s">
        <v>87</v>
      </c>
      <c r="AX688" t="s">
        <v>70</v>
      </c>
      <c r="AY688">
        <v>-1</v>
      </c>
      <c r="AZ688">
        <v>-1</v>
      </c>
      <c r="BA688">
        <v>-1</v>
      </c>
      <c r="BB688">
        <v>-1</v>
      </c>
      <c r="BC688" t="s">
        <v>149</v>
      </c>
      <c r="BD688">
        <v>104.03</v>
      </c>
      <c r="BE688">
        <v>1167.2</v>
      </c>
      <c r="BF688">
        <v>9938</v>
      </c>
      <c r="BG688">
        <v>15900</v>
      </c>
      <c r="BH688" t="s">
        <v>88</v>
      </c>
      <c r="BI688">
        <v>124.49</v>
      </c>
      <c r="BJ688">
        <v>1353.5</v>
      </c>
      <c r="BK688">
        <v>6600</v>
      </c>
      <c r="BL688">
        <v>17500</v>
      </c>
      <c r="BM688" t="s">
        <v>88</v>
      </c>
    </row>
    <row r="689" spans="1:65" x14ac:dyDescent="0.2">
      <c r="A689">
        <v>10688</v>
      </c>
      <c r="B689" t="s">
        <v>65</v>
      </c>
      <c r="C689" s="1">
        <v>45356</v>
      </c>
      <c r="D689" t="s">
        <v>2237</v>
      </c>
      <c r="E689">
        <v>2005</v>
      </c>
      <c r="F689" t="s">
        <v>463</v>
      </c>
      <c r="G689" t="s">
        <v>464</v>
      </c>
      <c r="H689" t="s">
        <v>70</v>
      </c>
      <c r="I689" t="s">
        <v>70</v>
      </c>
      <c r="J689" t="s">
        <v>100</v>
      </c>
      <c r="K689" t="s">
        <v>72</v>
      </c>
      <c r="L689">
        <v>1298</v>
      </c>
      <c r="M689" t="s">
        <v>175</v>
      </c>
      <c r="N689" t="s">
        <v>74</v>
      </c>
      <c r="O689" t="s">
        <v>75</v>
      </c>
      <c r="P689" t="s">
        <v>76</v>
      </c>
      <c r="Q689" t="s">
        <v>77</v>
      </c>
      <c r="R689" t="s">
        <v>75</v>
      </c>
      <c r="S689" t="s">
        <v>70</v>
      </c>
      <c r="T689">
        <v>436</v>
      </c>
      <c r="U689" t="s">
        <v>2238</v>
      </c>
      <c r="V689" t="s">
        <v>95</v>
      </c>
      <c r="W689" t="s">
        <v>504</v>
      </c>
      <c r="X689">
        <v>3118</v>
      </c>
      <c r="Y689" t="s">
        <v>147</v>
      </c>
      <c r="Z689">
        <v>36</v>
      </c>
      <c r="AA689" s="1">
        <v>32166</v>
      </c>
      <c r="AB689" t="s">
        <v>83</v>
      </c>
      <c r="AC689" t="s">
        <v>77</v>
      </c>
      <c r="AD689" t="s">
        <v>70</v>
      </c>
      <c r="AE689">
        <v>4</v>
      </c>
      <c r="AF689">
        <v>16</v>
      </c>
      <c r="AG689" t="s">
        <v>84</v>
      </c>
      <c r="AH689" t="s">
        <v>148</v>
      </c>
      <c r="AI689">
        <v>0</v>
      </c>
      <c r="AJ689" t="s">
        <v>75</v>
      </c>
      <c r="AK689" t="s">
        <v>75</v>
      </c>
      <c r="AL689" t="s">
        <v>75</v>
      </c>
      <c r="AM689" t="s">
        <v>70</v>
      </c>
      <c r="AN689" t="s">
        <v>86</v>
      </c>
      <c r="AO689" t="s">
        <v>70</v>
      </c>
      <c r="AP689" t="s">
        <v>75</v>
      </c>
      <c r="AQ689" t="s">
        <v>75</v>
      </c>
      <c r="AR689" t="s">
        <v>77</v>
      </c>
      <c r="AS689">
        <v>5600</v>
      </c>
      <c r="AT689">
        <v>500</v>
      </c>
      <c r="AU689" t="s">
        <v>75</v>
      </c>
      <c r="AV689" t="s">
        <v>75</v>
      </c>
      <c r="AW689" t="s">
        <v>87</v>
      </c>
      <c r="AX689" t="s">
        <v>70</v>
      </c>
      <c r="AY689">
        <v>64.89</v>
      </c>
      <c r="AZ689">
        <v>704.96</v>
      </c>
      <c r="BA689">
        <v>1</v>
      </c>
      <c r="BB689">
        <v>9000</v>
      </c>
      <c r="BC689" t="s">
        <v>98</v>
      </c>
      <c r="BD689">
        <v>61.34</v>
      </c>
      <c r="BE689">
        <v>688.42</v>
      </c>
      <c r="BF689">
        <v>4613</v>
      </c>
      <c r="BG689">
        <v>7380</v>
      </c>
      <c r="BH689" t="s">
        <v>98</v>
      </c>
      <c r="BI689">
        <v>78.47</v>
      </c>
      <c r="BJ689">
        <v>851.39</v>
      </c>
      <c r="BK689">
        <v>3100</v>
      </c>
      <c r="BL689">
        <v>8250</v>
      </c>
      <c r="BM689" t="s">
        <v>98</v>
      </c>
    </row>
    <row r="690" spans="1:65" x14ac:dyDescent="0.2">
      <c r="A690">
        <v>10689</v>
      </c>
      <c r="B690" t="s">
        <v>65</v>
      </c>
      <c r="C690" s="1">
        <v>45356</v>
      </c>
      <c r="D690" t="s">
        <v>2239</v>
      </c>
      <c r="E690">
        <v>2005</v>
      </c>
      <c r="F690" t="s">
        <v>67</v>
      </c>
      <c r="G690" t="s">
        <v>2240</v>
      </c>
      <c r="H690" t="s">
        <v>70</v>
      </c>
      <c r="I690" t="s">
        <v>70</v>
      </c>
      <c r="J690" t="s">
        <v>100</v>
      </c>
      <c r="K690" t="s">
        <v>72</v>
      </c>
      <c r="L690">
        <v>1490</v>
      </c>
      <c r="M690" t="s">
        <v>73</v>
      </c>
      <c r="N690" t="s">
        <v>74</v>
      </c>
      <c r="O690" t="s">
        <v>75</v>
      </c>
      <c r="P690" t="s">
        <v>76</v>
      </c>
      <c r="Q690" t="s">
        <v>77</v>
      </c>
      <c r="R690" t="s">
        <v>75</v>
      </c>
      <c r="S690" t="s">
        <v>70</v>
      </c>
      <c r="T690">
        <v>25</v>
      </c>
      <c r="U690" t="s">
        <v>2241</v>
      </c>
      <c r="V690" t="s">
        <v>103</v>
      </c>
      <c r="W690" t="s">
        <v>1689</v>
      </c>
      <c r="X690">
        <v>3010</v>
      </c>
      <c r="Y690" t="s">
        <v>147</v>
      </c>
      <c r="Z690">
        <v>36</v>
      </c>
      <c r="AA690" s="1">
        <v>32166</v>
      </c>
      <c r="AB690" t="s">
        <v>97</v>
      </c>
      <c r="AC690" t="s">
        <v>77</v>
      </c>
      <c r="AD690" t="s">
        <v>70</v>
      </c>
      <c r="AE690">
        <v>4</v>
      </c>
      <c r="AF690">
        <v>16</v>
      </c>
      <c r="AG690" t="s">
        <v>84</v>
      </c>
      <c r="AH690" t="s">
        <v>85</v>
      </c>
      <c r="AI690">
        <v>0</v>
      </c>
      <c r="AJ690" t="s">
        <v>75</v>
      </c>
      <c r="AK690" t="s">
        <v>75</v>
      </c>
      <c r="AL690" t="s">
        <v>75</v>
      </c>
      <c r="AM690" t="s">
        <v>70</v>
      </c>
      <c r="AN690" t="s">
        <v>86</v>
      </c>
      <c r="AO690" t="s">
        <v>70</v>
      </c>
      <c r="AP690" t="s">
        <v>75</v>
      </c>
      <c r="AQ690" t="s">
        <v>75</v>
      </c>
      <c r="AR690" t="s">
        <v>77</v>
      </c>
      <c r="AS690">
        <v>5200</v>
      </c>
      <c r="AT690">
        <v>500</v>
      </c>
      <c r="AU690" t="s">
        <v>75</v>
      </c>
      <c r="AV690" t="s">
        <v>75</v>
      </c>
      <c r="AW690" t="s">
        <v>87</v>
      </c>
      <c r="AX690" t="s">
        <v>70</v>
      </c>
      <c r="AY690">
        <v>56.47</v>
      </c>
      <c r="AZ690">
        <v>613.66</v>
      </c>
      <c r="BA690">
        <v>1</v>
      </c>
      <c r="BB690">
        <v>8350</v>
      </c>
      <c r="BC690" t="s">
        <v>88</v>
      </c>
      <c r="BD690">
        <v>61.97</v>
      </c>
      <c r="BE690">
        <v>695.41</v>
      </c>
      <c r="BF690">
        <v>3788</v>
      </c>
      <c r="BG690">
        <v>6060</v>
      </c>
      <c r="BH690" t="s">
        <v>88</v>
      </c>
      <c r="BI690">
        <v>57.9</v>
      </c>
      <c r="BJ690">
        <v>627.04</v>
      </c>
      <c r="BK690">
        <v>2500</v>
      </c>
      <c r="BL690">
        <v>6750</v>
      </c>
      <c r="BM690" t="s">
        <v>88</v>
      </c>
    </row>
    <row r="691" spans="1:65" x14ac:dyDescent="0.2">
      <c r="A691">
        <v>10690</v>
      </c>
      <c r="B691" t="s">
        <v>65</v>
      </c>
      <c r="C691" s="1">
        <v>45356</v>
      </c>
      <c r="D691" t="s">
        <v>2242</v>
      </c>
      <c r="E691">
        <v>2011</v>
      </c>
      <c r="F691" t="s">
        <v>350</v>
      </c>
      <c r="G691" t="s">
        <v>1427</v>
      </c>
      <c r="H691" t="s">
        <v>386</v>
      </c>
      <c r="I691" t="s">
        <v>70</v>
      </c>
      <c r="J691" t="s">
        <v>263</v>
      </c>
      <c r="K691" t="s">
        <v>133</v>
      </c>
      <c r="L691">
        <v>2477</v>
      </c>
      <c r="M691" t="s">
        <v>175</v>
      </c>
      <c r="N691" t="s">
        <v>207</v>
      </c>
      <c r="O691" t="s">
        <v>75</v>
      </c>
      <c r="P691" t="s">
        <v>76</v>
      </c>
      <c r="Q691" t="s">
        <v>77</v>
      </c>
      <c r="R691" t="s">
        <v>75</v>
      </c>
      <c r="S691" t="s">
        <v>70</v>
      </c>
      <c r="T691">
        <v>63</v>
      </c>
      <c r="U691" t="s">
        <v>2243</v>
      </c>
      <c r="V691" t="s">
        <v>95</v>
      </c>
      <c r="W691" t="s">
        <v>2244</v>
      </c>
      <c r="X691">
        <v>9010</v>
      </c>
      <c r="Y691" t="s">
        <v>278</v>
      </c>
      <c r="Z691">
        <v>24</v>
      </c>
      <c r="AA691" s="1">
        <v>36549</v>
      </c>
      <c r="AB691" t="s">
        <v>97</v>
      </c>
      <c r="AC691" t="s">
        <v>77</v>
      </c>
      <c r="AD691" t="s">
        <v>70</v>
      </c>
      <c r="AE691">
        <v>4</v>
      </c>
      <c r="AF691">
        <v>16</v>
      </c>
      <c r="AG691" t="s">
        <v>84</v>
      </c>
      <c r="AH691" t="s">
        <v>85</v>
      </c>
      <c r="AI691">
        <v>1</v>
      </c>
      <c r="AJ691" t="s">
        <v>75</v>
      </c>
      <c r="AK691" t="s">
        <v>77</v>
      </c>
      <c r="AL691" t="s">
        <v>77</v>
      </c>
      <c r="AM691">
        <v>28</v>
      </c>
      <c r="AN691" s="1">
        <v>44469</v>
      </c>
      <c r="AO691" t="s">
        <v>117</v>
      </c>
      <c r="AP691" t="s">
        <v>75</v>
      </c>
      <c r="AQ691" t="s">
        <v>75</v>
      </c>
      <c r="AR691" t="s">
        <v>77</v>
      </c>
      <c r="AS691">
        <v>20580</v>
      </c>
      <c r="AT691">
        <v>500</v>
      </c>
      <c r="AU691" t="s">
        <v>75</v>
      </c>
      <c r="AV691" t="s">
        <v>75</v>
      </c>
      <c r="AW691" t="s">
        <v>87</v>
      </c>
      <c r="AX691" t="s">
        <v>70</v>
      </c>
      <c r="AY691">
        <v>134.49</v>
      </c>
      <c r="AZ691">
        <v>1460.19</v>
      </c>
      <c r="BA691">
        <v>7225</v>
      </c>
      <c r="BB691">
        <v>21675</v>
      </c>
      <c r="BC691" t="s">
        <v>88</v>
      </c>
      <c r="BD691">
        <v>131.18</v>
      </c>
      <c r="BE691">
        <v>1471.63</v>
      </c>
      <c r="BF691">
        <v>12863</v>
      </c>
      <c r="BG691">
        <v>20580</v>
      </c>
      <c r="BH691" t="s">
        <v>179</v>
      </c>
      <c r="BI691">
        <v>147.37</v>
      </c>
      <c r="BJ691">
        <v>1603.09</v>
      </c>
      <c r="BK691">
        <v>8600</v>
      </c>
      <c r="BL691">
        <v>22500</v>
      </c>
      <c r="BM691" t="s">
        <v>88</v>
      </c>
    </row>
    <row r="692" spans="1:65" x14ac:dyDescent="0.2">
      <c r="A692">
        <v>10691</v>
      </c>
      <c r="B692" t="s">
        <v>65</v>
      </c>
      <c r="C692" s="1">
        <v>45356</v>
      </c>
      <c r="D692" t="s">
        <v>2245</v>
      </c>
      <c r="E692">
        <v>2005</v>
      </c>
      <c r="F692" t="s">
        <v>167</v>
      </c>
      <c r="G692" t="s">
        <v>168</v>
      </c>
      <c r="H692" t="s">
        <v>2246</v>
      </c>
      <c r="I692" t="s">
        <v>755</v>
      </c>
      <c r="J692" t="s">
        <v>92</v>
      </c>
      <c r="K692" t="s">
        <v>72</v>
      </c>
      <c r="L692">
        <v>3000</v>
      </c>
      <c r="M692" t="s">
        <v>223</v>
      </c>
      <c r="N692" t="s">
        <v>164</v>
      </c>
      <c r="O692" t="s">
        <v>75</v>
      </c>
      <c r="P692" t="s">
        <v>76</v>
      </c>
      <c r="Q692" t="s">
        <v>77</v>
      </c>
      <c r="R692" t="s">
        <v>75</v>
      </c>
      <c r="S692" t="s">
        <v>112</v>
      </c>
      <c r="T692">
        <v>104</v>
      </c>
      <c r="U692" t="s">
        <v>2002</v>
      </c>
      <c r="V692" t="s">
        <v>95</v>
      </c>
      <c r="W692" t="s">
        <v>1718</v>
      </c>
      <c r="X692">
        <v>620</v>
      </c>
      <c r="Y692" t="s">
        <v>116</v>
      </c>
      <c r="Z692">
        <v>33</v>
      </c>
      <c r="AA692" s="1">
        <v>33262</v>
      </c>
      <c r="AB692" t="s">
        <v>97</v>
      </c>
      <c r="AC692" t="s">
        <v>77</v>
      </c>
      <c r="AD692" t="s">
        <v>70</v>
      </c>
      <c r="AE692">
        <v>4</v>
      </c>
      <c r="AF692">
        <v>16</v>
      </c>
      <c r="AG692" t="s">
        <v>124</v>
      </c>
      <c r="AH692" t="s">
        <v>85</v>
      </c>
      <c r="AI692">
        <v>0</v>
      </c>
      <c r="AJ692" t="s">
        <v>75</v>
      </c>
      <c r="AK692" t="s">
        <v>75</v>
      </c>
      <c r="AL692" t="s">
        <v>75</v>
      </c>
      <c r="AM692" t="s">
        <v>70</v>
      </c>
      <c r="AN692" t="s">
        <v>86</v>
      </c>
      <c r="AO692" t="s">
        <v>70</v>
      </c>
      <c r="AP692" t="s">
        <v>75</v>
      </c>
      <c r="AQ692" t="s">
        <v>75</v>
      </c>
      <c r="AR692" t="s">
        <v>77</v>
      </c>
      <c r="AS692">
        <v>7080</v>
      </c>
      <c r="AT692">
        <v>500</v>
      </c>
      <c r="AU692" t="s">
        <v>75</v>
      </c>
      <c r="AV692" t="s">
        <v>75</v>
      </c>
      <c r="AW692" t="s">
        <v>87</v>
      </c>
      <c r="AX692" t="s">
        <v>70</v>
      </c>
      <c r="AY692">
        <v>100.59</v>
      </c>
      <c r="AZ692">
        <v>1092.4000000000001</v>
      </c>
      <c r="BA692">
        <v>1</v>
      </c>
      <c r="BB692">
        <v>9050</v>
      </c>
      <c r="BC692" t="s">
        <v>98</v>
      </c>
      <c r="BD692">
        <v>78.489999999999995</v>
      </c>
      <c r="BE692">
        <v>880.79</v>
      </c>
      <c r="BF692">
        <v>4425</v>
      </c>
      <c r="BG692">
        <v>7080</v>
      </c>
      <c r="BH692" t="s">
        <v>88</v>
      </c>
      <c r="BI692">
        <v>129.31</v>
      </c>
      <c r="BJ692">
        <v>1406.02</v>
      </c>
      <c r="BK692">
        <v>2950</v>
      </c>
      <c r="BL692">
        <v>7900</v>
      </c>
      <c r="BM692" t="s">
        <v>88</v>
      </c>
    </row>
    <row r="693" spans="1:65" x14ac:dyDescent="0.2">
      <c r="A693">
        <v>10692</v>
      </c>
      <c r="B693" t="s">
        <v>65</v>
      </c>
      <c r="C693" s="1">
        <v>45356</v>
      </c>
      <c r="D693" t="s">
        <v>70</v>
      </c>
      <c r="E693">
        <v>2004</v>
      </c>
      <c r="F693" t="s">
        <v>118</v>
      </c>
      <c r="G693" t="s">
        <v>119</v>
      </c>
      <c r="H693" t="s">
        <v>70</v>
      </c>
      <c r="I693" t="s">
        <v>70</v>
      </c>
      <c r="J693" t="s">
        <v>71</v>
      </c>
      <c r="K693" t="s">
        <v>72</v>
      </c>
      <c r="L693">
        <v>1489</v>
      </c>
      <c r="M693" t="s">
        <v>73</v>
      </c>
      <c r="N693" t="s">
        <v>93</v>
      </c>
      <c r="O693" t="s">
        <v>75</v>
      </c>
      <c r="P693" t="s">
        <v>76</v>
      </c>
      <c r="Q693" t="s">
        <v>77</v>
      </c>
      <c r="R693" t="s">
        <v>75</v>
      </c>
      <c r="S693" t="s">
        <v>70</v>
      </c>
      <c r="T693" t="s">
        <v>522</v>
      </c>
      <c r="U693" t="s">
        <v>2247</v>
      </c>
      <c r="V693" t="s">
        <v>194</v>
      </c>
      <c r="W693" t="s">
        <v>235</v>
      </c>
      <c r="X693">
        <v>612</v>
      </c>
      <c r="Y693" t="s">
        <v>116</v>
      </c>
      <c r="Z693">
        <v>65</v>
      </c>
      <c r="AA693" s="1">
        <v>21574</v>
      </c>
      <c r="AB693" t="s">
        <v>97</v>
      </c>
      <c r="AC693" t="s">
        <v>77</v>
      </c>
      <c r="AD693" t="s">
        <v>70</v>
      </c>
      <c r="AE693">
        <v>4</v>
      </c>
      <c r="AF693">
        <v>16</v>
      </c>
      <c r="AG693" t="s">
        <v>124</v>
      </c>
      <c r="AH693" t="s">
        <v>85</v>
      </c>
      <c r="AI693">
        <v>0</v>
      </c>
      <c r="AJ693" t="s">
        <v>75</v>
      </c>
      <c r="AK693" t="s">
        <v>75</v>
      </c>
      <c r="AL693" t="s">
        <v>75</v>
      </c>
      <c r="AM693" t="s">
        <v>70</v>
      </c>
      <c r="AN693" t="s">
        <v>86</v>
      </c>
      <c r="AO693" t="s">
        <v>70</v>
      </c>
      <c r="AP693" t="s">
        <v>75</v>
      </c>
      <c r="AQ693" t="s">
        <v>75</v>
      </c>
      <c r="AR693" t="s">
        <v>77</v>
      </c>
      <c r="AS693">
        <v>5640</v>
      </c>
      <c r="AT693">
        <v>500</v>
      </c>
      <c r="AU693" t="s">
        <v>75</v>
      </c>
      <c r="AV693" t="s">
        <v>75</v>
      </c>
      <c r="AW693" t="s">
        <v>87</v>
      </c>
      <c r="AX693" t="s">
        <v>70</v>
      </c>
      <c r="AY693">
        <v>66.73</v>
      </c>
      <c r="AZ693">
        <v>725.04</v>
      </c>
      <c r="BA693">
        <v>1</v>
      </c>
      <c r="BB693">
        <v>8000</v>
      </c>
      <c r="BC693" t="s">
        <v>88</v>
      </c>
      <c r="BD693">
        <v>48.34</v>
      </c>
      <c r="BE693">
        <v>542.62</v>
      </c>
      <c r="BF693">
        <v>3525</v>
      </c>
      <c r="BG693">
        <v>5640</v>
      </c>
      <c r="BH693" t="s">
        <v>88</v>
      </c>
      <c r="BI693">
        <v>79.53</v>
      </c>
      <c r="BJ693">
        <v>863.01</v>
      </c>
      <c r="BK693">
        <v>2350</v>
      </c>
      <c r="BL693">
        <v>6300</v>
      </c>
      <c r="BM693" t="s">
        <v>88</v>
      </c>
    </row>
    <row r="694" spans="1:65" x14ac:dyDescent="0.2">
      <c r="A694">
        <v>10693</v>
      </c>
      <c r="B694" t="s">
        <v>65</v>
      </c>
      <c r="C694" s="1">
        <v>45356</v>
      </c>
      <c r="D694" t="s">
        <v>2248</v>
      </c>
      <c r="E694">
        <v>2003</v>
      </c>
      <c r="F694" t="s">
        <v>241</v>
      </c>
      <c r="G694" t="s">
        <v>767</v>
      </c>
      <c r="H694" t="s">
        <v>2249</v>
      </c>
      <c r="I694" t="s">
        <v>2250</v>
      </c>
      <c r="J694" t="s">
        <v>71</v>
      </c>
      <c r="K694" t="s">
        <v>72</v>
      </c>
      <c r="L694">
        <v>3791</v>
      </c>
      <c r="M694" t="s">
        <v>73</v>
      </c>
      <c r="N694" t="s">
        <v>93</v>
      </c>
      <c r="O694" t="s">
        <v>75</v>
      </c>
      <c r="P694" t="s">
        <v>76</v>
      </c>
      <c r="Q694" t="s">
        <v>77</v>
      </c>
      <c r="R694" t="s">
        <v>75</v>
      </c>
      <c r="S694" t="s">
        <v>70</v>
      </c>
      <c r="T694">
        <v>64</v>
      </c>
      <c r="U694" t="s">
        <v>2251</v>
      </c>
      <c r="V694" t="s">
        <v>103</v>
      </c>
      <c r="W694" t="s">
        <v>329</v>
      </c>
      <c r="X694">
        <v>4120</v>
      </c>
      <c r="Y694" t="s">
        <v>330</v>
      </c>
      <c r="Z694">
        <v>30</v>
      </c>
      <c r="AA694" s="1">
        <v>34358</v>
      </c>
      <c r="AB694" t="s">
        <v>97</v>
      </c>
      <c r="AC694" t="s">
        <v>77</v>
      </c>
      <c r="AD694" t="s">
        <v>70</v>
      </c>
      <c r="AE694">
        <v>4</v>
      </c>
      <c r="AF694">
        <v>16</v>
      </c>
      <c r="AG694" t="s">
        <v>84</v>
      </c>
      <c r="AH694" t="s">
        <v>85</v>
      </c>
      <c r="AI694">
        <v>0</v>
      </c>
      <c r="AJ694" t="s">
        <v>75</v>
      </c>
      <c r="AK694" t="s">
        <v>75</v>
      </c>
      <c r="AL694" t="s">
        <v>75</v>
      </c>
      <c r="AM694" t="s">
        <v>70</v>
      </c>
      <c r="AN694" t="s">
        <v>86</v>
      </c>
      <c r="AO694" t="s">
        <v>70</v>
      </c>
      <c r="AP694" t="s">
        <v>75</v>
      </c>
      <c r="AQ694" t="s">
        <v>75</v>
      </c>
      <c r="AR694" t="s">
        <v>77</v>
      </c>
      <c r="AS694">
        <v>7200</v>
      </c>
      <c r="AT694">
        <v>500</v>
      </c>
      <c r="AU694" t="s">
        <v>75</v>
      </c>
      <c r="AV694" t="s">
        <v>75</v>
      </c>
      <c r="AW694" t="s">
        <v>87</v>
      </c>
      <c r="AX694" t="s">
        <v>70</v>
      </c>
      <c r="AY694">
        <v>65.239999999999995</v>
      </c>
      <c r="AZ694">
        <v>708.79</v>
      </c>
      <c r="BA694">
        <v>2200</v>
      </c>
      <c r="BB694">
        <v>12200</v>
      </c>
      <c r="BC694" t="s">
        <v>88</v>
      </c>
      <c r="BD694">
        <v>67.400000000000006</v>
      </c>
      <c r="BE694">
        <v>756.44</v>
      </c>
      <c r="BF694">
        <v>7200</v>
      </c>
      <c r="BG694">
        <v>11520</v>
      </c>
      <c r="BH694" t="s">
        <v>88</v>
      </c>
      <c r="BI694">
        <v>85.39</v>
      </c>
      <c r="BJ694">
        <v>926.87</v>
      </c>
      <c r="BK694">
        <v>4800</v>
      </c>
      <c r="BL694">
        <v>12750</v>
      </c>
      <c r="BM694" t="s">
        <v>88</v>
      </c>
    </row>
    <row r="695" spans="1:65" x14ac:dyDescent="0.2">
      <c r="A695">
        <v>10694</v>
      </c>
      <c r="B695" t="s">
        <v>65</v>
      </c>
      <c r="C695" s="1">
        <v>45356</v>
      </c>
      <c r="D695" t="s">
        <v>2252</v>
      </c>
      <c r="E695">
        <v>1999</v>
      </c>
      <c r="F695" t="s">
        <v>617</v>
      </c>
      <c r="G695" t="s">
        <v>2253</v>
      </c>
      <c r="H695" t="s">
        <v>454</v>
      </c>
      <c r="I695" t="s">
        <v>2254</v>
      </c>
      <c r="J695" t="s">
        <v>71</v>
      </c>
      <c r="K695" t="s">
        <v>72</v>
      </c>
      <c r="L695">
        <v>3996</v>
      </c>
      <c r="M695" t="s">
        <v>73</v>
      </c>
      <c r="N695" t="s">
        <v>93</v>
      </c>
      <c r="O695" t="s">
        <v>75</v>
      </c>
      <c r="P695" t="s">
        <v>76</v>
      </c>
      <c r="Q695" t="s">
        <v>77</v>
      </c>
      <c r="R695" t="s">
        <v>75</v>
      </c>
      <c r="S695" t="s">
        <v>70</v>
      </c>
      <c r="T695">
        <v>17</v>
      </c>
      <c r="U695" t="s">
        <v>2255</v>
      </c>
      <c r="V695" t="s">
        <v>95</v>
      </c>
      <c r="W695" t="s">
        <v>2256</v>
      </c>
      <c r="X695">
        <v>110</v>
      </c>
      <c r="Y695" t="s">
        <v>138</v>
      </c>
      <c r="Z695">
        <v>42</v>
      </c>
      <c r="AA695" s="1">
        <v>29975</v>
      </c>
      <c r="AB695" t="s">
        <v>97</v>
      </c>
      <c r="AC695" t="s">
        <v>77</v>
      </c>
      <c r="AD695" t="s">
        <v>70</v>
      </c>
      <c r="AE695">
        <v>4</v>
      </c>
      <c r="AF695">
        <v>16</v>
      </c>
      <c r="AG695" t="s">
        <v>84</v>
      </c>
      <c r="AH695" t="s">
        <v>85</v>
      </c>
      <c r="AI695">
        <v>0</v>
      </c>
      <c r="AJ695" t="s">
        <v>75</v>
      </c>
      <c r="AK695" t="s">
        <v>75</v>
      </c>
      <c r="AL695" t="s">
        <v>75</v>
      </c>
      <c r="AM695" t="s">
        <v>70</v>
      </c>
      <c r="AN695" t="s">
        <v>86</v>
      </c>
      <c r="AO695" t="s">
        <v>70</v>
      </c>
      <c r="AP695" t="s">
        <v>75</v>
      </c>
      <c r="AQ695" t="s">
        <v>75</v>
      </c>
      <c r="AR695" t="s">
        <v>77</v>
      </c>
      <c r="AS695">
        <v>7500</v>
      </c>
      <c r="AT695">
        <v>500</v>
      </c>
      <c r="AU695" t="s">
        <v>75</v>
      </c>
      <c r="AV695" t="s">
        <v>75</v>
      </c>
      <c r="AW695" t="s">
        <v>87</v>
      </c>
      <c r="AX695" t="s">
        <v>70</v>
      </c>
      <c r="AY695">
        <v>84.36</v>
      </c>
      <c r="AZ695">
        <v>916.27</v>
      </c>
      <c r="BA695">
        <v>350</v>
      </c>
      <c r="BB695">
        <v>10350</v>
      </c>
      <c r="BC695" t="s">
        <v>88</v>
      </c>
      <c r="BD695">
        <v>72.349999999999994</v>
      </c>
      <c r="BE695">
        <v>811.9</v>
      </c>
      <c r="BF695">
        <v>5775</v>
      </c>
      <c r="BG695">
        <v>9240</v>
      </c>
      <c r="BH695" t="s">
        <v>88</v>
      </c>
      <c r="BI695">
        <v>199.19</v>
      </c>
      <c r="BJ695">
        <v>2168.33</v>
      </c>
      <c r="BK695">
        <v>3850</v>
      </c>
      <c r="BL695">
        <v>10250</v>
      </c>
      <c r="BM695" t="s">
        <v>88</v>
      </c>
    </row>
    <row r="696" spans="1:65" x14ac:dyDescent="0.2">
      <c r="A696">
        <v>10695</v>
      </c>
      <c r="B696" t="s">
        <v>65</v>
      </c>
      <c r="C696" s="1">
        <v>45356</v>
      </c>
      <c r="D696" t="s">
        <v>70</v>
      </c>
      <c r="E696">
        <v>2005</v>
      </c>
      <c r="F696" t="s">
        <v>118</v>
      </c>
      <c r="G696" t="s">
        <v>256</v>
      </c>
      <c r="H696" t="s">
        <v>70</v>
      </c>
      <c r="I696" t="s">
        <v>1788</v>
      </c>
      <c r="J696" t="s">
        <v>100</v>
      </c>
      <c r="K696" t="s">
        <v>72</v>
      </c>
      <c r="L696">
        <v>1323</v>
      </c>
      <c r="M696" t="s">
        <v>73</v>
      </c>
      <c r="N696" t="s">
        <v>74</v>
      </c>
      <c r="O696" t="s">
        <v>75</v>
      </c>
      <c r="P696" t="s">
        <v>76</v>
      </c>
      <c r="Q696" t="s">
        <v>77</v>
      </c>
      <c r="R696" t="s">
        <v>75</v>
      </c>
      <c r="S696">
        <v>8</v>
      </c>
      <c r="T696">
        <v>151</v>
      </c>
      <c r="U696" t="s">
        <v>2257</v>
      </c>
      <c r="V696" t="s">
        <v>2258</v>
      </c>
      <c r="W696" t="s">
        <v>320</v>
      </c>
      <c r="X696">
        <v>1051</v>
      </c>
      <c r="Y696" t="s">
        <v>116</v>
      </c>
      <c r="Z696">
        <v>27</v>
      </c>
      <c r="AA696" s="1">
        <v>35454</v>
      </c>
      <c r="AB696" t="s">
        <v>97</v>
      </c>
      <c r="AC696" t="s">
        <v>77</v>
      </c>
      <c r="AD696" t="s">
        <v>70</v>
      </c>
      <c r="AE696">
        <v>4</v>
      </c>
      <c r="AF696">
        <v>16</v>
      </c>
      <c r="AG696" t="s">
        <v>84</v>
      </c>
      <c r="AH696" t="s">
        <v>85</v>
      </c>
      <c r="AI696">
        <v>0</v>
      </c>
      <c r="AJ696" t="s">
        <v>75</v>
      </c>
      <c r="AK696" t="s">
        <v>75</v>
      </c>
      <c r="AL696" t="s">
        <v>75</v>
      </c>
      <c r="AM696" t="s">
        <v>70</v>
      </c>
      <c r="AN696" t="s">
        <v>86</v>
      </c>
      <c r="AO696" t="s">
        <v>70</v>
      </c>
      <c r="AP696" t="s">
        <v>75</v>
      </c>
      <c r="AQ696" t="s">
        <v>75</v>
      </c>
      <c r="AR696" t="s">
        <v>77</v>
      </c>
      <c r="AS696">
        <v>4700</v>
      </c>
      <c r="AT696">
        <v>500</v>
      </c>
      <c r="AU696" t="s">
        <v>75</v>
      </c>
      <c r="AV696" t="s">
        <v>75</v>
      </c>
      <c r="AW696" t="s">
        <v>87</v>
      </c>
      <c r="AX696" t="s">
        <v>70</v>
      </c>
      <c r="AY696">
        <v>101.37</v>
      </c>
      <c r="AZ696">
        <v>1100.82</v>
      </c>
      <c r="BA696">
        <v>1</v>
      </c>
      <c r="BB696">
        <v>7800</v>
      </c>
      <c r="BC696" t="s">
        <v>88</v>
      </c>
      <c r="BD696">
        <v>76.83</v>
      </c>
      <c r="BE696">
        <v>862.18</v>
      </c>
      <c r="BF696">
        <v>3338</v>
      </c>
      <c r="BG696">
        <v>5340</v>
      </c>
      <c r="BH696" t="s">
        <v>88</v>
      </c>
      <c r="BI696">
        <v>142.74</v>
      </c>
      <c r="BJ696">
        <v>1552.55</v>
      </c>
      <c r="BK696">
        <v>2200</v>
      </c>
      <c r="BL696">
        <v>5950</v>
      </c>
      <c r="BM696" t="s">
        <v>88</v>
      </c>
    </row>
    <row r="697" spans="1:65" x14ac:dyDescent="0.2">
      <c r="A697">
        <v>10696</v>
      </c>
      <c r="B697" t="s">
        <v>65</v>
      </c>
      <c r="C697" s="1">
        <v>45356</v>
      </c>
      <c r="D697" t="s">
        <v>70</v>
      </c>
      <c r="E697">
        <v>2016</v>
      </c>
      <c r="F697" t="s">
        <v>463</v>
      </c>
      <c r="G697" t="s">
        <v>464</v>
      </c>
      <c r="H697" t="s">
        <v>454</v>
      </c>
      <c r="I697" t="s">
        <v>1470</v>
      </c>
      <c r="J697" t="s">
        <v>100</v>
      </c>
      <c r="K697" t="s">
        <v>72</v>
      </c>
      <c r="L697">
        <v>1586</v>
      </c>
      <c r="M697" t="s">
        <v>352</v>
      </c>
      <c r="N697" t="s">
        <v>93</v>
      </c>
      <c r="O697" t="s">
        <v>75</v>
      </c>
      <c r="P697" t="s">
        <v>76</v>
      </c>
      <c r="Q697" t="s">
        <v>77</v>
      </c>
      <c r="R697" t="s">
        <v>75</v>
      </c>
      <c r="S697" t="s">
        <v>70</v>
      </c>
      <c r="T697">
        <v>32</v>
      </c>
      <c r="U697" t="s">
        <v>2259</v>
      </c>
      <c r="V697" t="s">
        <v>95</v>
      </c>
      <c r="W697" t="s">
        <v>377</v>
      </c>
      <c r="X697">
        <v>604</v>
      </c>
      <c r="Y697" t="s">
        <v>116</v>
      </c>
      <c r="Z697">
        <v>43</v>
      </c>
      <c r="AA697" s="1">
        <v>29610</v>
      </c>
      <c r="AB697" t="s">
        <v>97</v>
      </c>
      <c r="AC697" t="s">
        <v>77</v>
      </c>
      <c r="AD697" t="s">
        <v>70</v>
      </c>
      <c r="AE697">
        <v>4</v>
      </c>
      <c r="AF697">
        <v>16</v>
      </c>
      <c r="AG697" t="s">
        <v>124</v>
      </c>
      <c r="AH697" t="s">
        <v>148</v>
      </c>
      <c r="AI697">
        <v>1</v>
      </c>
      <c r="AJ697" t="s">
        <v>77</v>
      </c>
      <c r="AK697" t="s">
        <v>77</v>
      </c>
      <c r="AL697" t="s">
        <v>77</v>
      </c>
      <c r="AM697">
        <v>13</v>
      </c>
      <c r="AN697" s="1">
        <v>44926</v>
      </c>
      <c r="AO697" t="s">
        <v>106</v>
      </c>
      <c r="AP697" t="s">
        <v>75</v>
      </c>
      <c r="AQ697" t="s">
        <v>75</v>
      </c>
      <c r="AR697" t="s">
        <v>77</v>
      </c>
      <c r="AS697">
        <v>19560</v>
      </c>
      <c r="AT697">
        <v>500</v>
      </c>
      <c r="AU697" t="s">
        <v>75</v>
      </c>
      <c r="AV697" t="s">
        <v>75</v>
      </c>
      <c r="AW697" t="s">
        <v>87</v>
      </c>
      <c r="AX697" t="s">
        <v>70</v>
      </c>
      <c r="AY697">
        <v>164.48</v>
      </c>
      <c r="AZ697">
        <v>1785.54</v>
      </c>
      <c r="BA697">
        <v>8525</v>
      </c>
      <c r="BB697">
        <v>25575</v>
      </c>
      <c r="BC697" t="s">
        <v>88</v>
      </c>
      <c r="BD697">
        <v>134.02000000000001</v>
      </c>
      <c r="BE697">
        <v>1503.58</v>
      </c>
      <c r="BF697">
        <v>12225</v>
      </c>
      <c r="BG697">
        <v>19560</v>
      </c>
      <c r="BH697" t="s">
        <v>88</v>
      </c>
      <c r="BI697">
        <v>150.4</v>
      </c>
      <c r="BJ697">
        <v>1635.79</v>
      </c>
      <c r="BK697">
        <v>8500</v>
      </c>
      <c r="BL697">
        <v>22350</v>
      </c>
      <c r="BM697" t="s">
        <v>88</v>
      </c>
    </row>
    <row r="698" spans="1:65" x14ac:dyDescent="0.2">
      <c r="A698">
        <v>10697</v>
      </c>
      <c r="B698" t="s">
        <v>65</v>
      </c>
      <c r="C698" s="1">
        <v>45356</v>
      </c>
      <c r="D698" t="s">
        <v>70</v>
      </c>
      <c r="E698">
        <v>2005</v>
      </c>
      <c r="F698" t="s">
        <v>118</v>
      </c>
      <c r="G698" t="s">
        <v>1474</v>
      </c>
      <c r="H698" t="s">
        <v>70</v>
      </c>
      <c r="I698" t="s">
        <v>70</v>
      </c>
      <c r="J698" t="s">
        <v>92</v>
      </c>
      <c r="K698" t="s">
        <v>72</v>
      </c>
      <c r="L698">
        <v>1997</v>
      </c>
      <c r="M698" t="s">
        <v>73</v>
      </c>
      <c r="N698" t="s">
        <v>74</v>
      </c>
      <c r="O698" t="s">
        <v>75</v>
      </c>
      <c r="P698" t="s">
        <v>76</v>
      </c>
      <c r="Q698" t="s">
        <v>77</v>
      </c>
      <c r="R698" t="s">
        <v>75</v>
      </c>
      <c r="S698" t="s">
        <v>70</v>
      </c>
      <c r="T698">
        <v>155</v>
      </c>
      <c r="U698" t="s">
        <v>2260</v>
      </c>
      <c r="V698" t="s">
        <v>95</v>
      </c>
      <c r="W698" t="s">
        <v>2261</v>
      </c>
      <c r="X698">
        <v>632</v>
      </c>
      <c r="Y698" t="s">
        <v>116</v>
      </c>
      <c r="Z698">
        <v>33</v>
      </c>
      <c r="AA698" s="1">
        <v>33262</v>
      </c>
      <c r="AB698" t="s">
        <v>97</v>
      </c>
      <c r="AC698" t="s">
        <v>77</v>
      </c>
      <c r="AD698" t="s">
        <v>70</v>
      </c>
      <c r="AE698">
        <v>4</v>
      </c>
      <c r="AF698">
        <v>16</v>
      </c>
      <c r="AG698" t="s">
        <v>84</v>
      </c>
      <c r="AH698" t="s">
        <v>148</v>
      </c>
      <c r="AI698">
        <v>0</v>
      </c>
      <c r="AJ698" t="s">
        <v>75</v>
      </c>
      <c r="AK698" t="s">
        <v>75</v>
      </c>
      <c r="AL698" t="s">
        <v>75</v>
      </c>
      <c r="AM698" t="s">
        <v>70</v>
      </c>
      <c r="AN698" t="s">
        <v>86</v>
      </c>
      <c r="AO698" t="s">
        <v>70</v>
      </c>
      <c r="AP698" t="s">
        <v>75</v>
      </c>
      <c r="AQ698" t="s">
        <v>75</v>
      </c>
      <c r="AR698" t="s">
        <v>77</v>
      </c>
      <c r="AS698">
        <v>7380</v>
      </c>
      <c r="AT698">
        <v>500</v>
      </c>
      <c r="AU698" t="s">
        <v>75</v>
      </c>
      <c r="AV698" t="s">
        <v>75</v>
      </c>
      <c r="AW698" t="s">
        <v>87</v>
      </c>
      <c r="AX698" t="s">
        <v>70</v>
      </c>
      <c r="AY698">
        <v>91.35</v>
      </c>
      <c r="AZ698">
        <v>992.14</v>
      </c>
      <c r="BA698">
        <v>1</v>
      </c>
      <c r="BB698">
        <v>9250</v>
      </c>
      <c r="BC698" t="s">
        <v>98</v>
      </c>
      <c r="BD698">
        <v>69.44</v>
      </c>
      <c r="BE698">
        <v>779.24</v>
      </c>
      <c r="BF698">
        <v>4613</v>
      </c>
      <c r="BG698">
        <v>7380</v>
      </c>
      <c r="BH698" t="s">
        <v>88</v>
      </c>
      <c r="BI698">
        <v>125.66</v>
      </c>
      <c r="BJ698">
        <v>1366.26</v>
      </c>
      <c r="BK698">
        <v>3100</v>
      </c>
      <c r="BL698">
        <v>8250</v>
      </c>
      <c r="BM698" t="s">
        <v>98</v>
      </c>
    </row>
    <row r="699" spans="1:65" x14ac:dyDescent="0.2">
      <c r="A699">
        <v>10698</v>
      </c>
      <c r="B699" t="s">
        <v>65</v>
      </c>
      <c r="C699" s="1">
        <v>45356</v>
      </c>
      <c r="D699" t="s">
        <v>70</v>
      </c>
      <c r="E699">
        <v>2005</v>
      </c>
      <c r="F699" t="s">
        <v>118</v>
      </c>
      <c r="G699" t="s">
        <v>119</v>
      </c>
      <c r="H699" t="s">
        <v>70</v>
      </c>
      <c r="I699" t="s">
        <v>70</v>
      </c>
      <c r="J699" t="s">
        <v>100</v>
      </c>
      <c r="K699" t="s">
        <v>72</v>
      </c>
      <c r="L699">
        <v>1489</v>
      </c>
      <c r="M699" t="s">
        <v>73</v>
      </c>
      <c r="N699" t="s">
        <v>93</v>
      </c>
      <c r="O699" t="s">
        <v>75</v>
      </c>
      <c r="P699" t="s">
        <v>76</v>
      </c>
      <c r="Q699" t="s">
        <v>77</v>
      </c>
      <c r="R699" t="s">
        <v>75</v>
      </c>
      <c r="S699" t="s">
        <v>70</v>
      </c>
      <c r="T699">
        <v>5</v>
      </c>
      <c r="U699" t="s">
        <v>2262</v>
      </c>
      <c r="V699" t="s">
        <v>80</v>
      </c>
      <c r="W699" t="s">
        <v>389</v>
      </c>
      <c r="X699">
        <v>3216</v>
      </c>
      <c r="Y699" t="s">
        <v>82</v>
      </c>
      <c r="Z699">
        <v>30</v>
      </c>
      <c r="AA699" s="1">
        <v>34358</v>
      </c>
      <c r="AB699" t="s">
        <v>97</v>
      </c>
      <c r="AC699" t="s">
        <v>77</v>
      </c>
      <c r="AD699" t="s">
        <v>70</v>
      </c>
      <c r="AE699">
        <v>4</v>
      </c>
      <c r="AF699">
        <v>16</v>
      </c>
      <c r="AG699" t="s">
        <v>124</v>
      </c>
      <c r="AH699" t="s">
        <v>85</v>
      </c>
      <c r="AI699">
        <v>0</v>
      </c>
      <c r="AJ699" t="s">
        <v>75</v>
      </c>
      <c r="AK699" t="s">
        <v>75</v>
      </c>
      <c r="AL699" t="s">
        <v>75</v>
      </c>
      <c r="AM699" t="s">
        <v>70</v>
      </c>
      <c r="AN699" t="s">
        <v>86</v>
      </c>
      <c r="AO699" t="s">
        <v>70</v>
      </c>
      <c r="AP699" t="s">
        <v>75</v>
      </c>
      <c r="AQ699" t="s">
        <v>75</v>
      </c>
      <c r="AR699" t="s">
        <v>77</v>
      </c>
      <c r="AS699">
        <v>7050</v>
      </c>
      <c r="AT699">
        <v>500</v>
      </c>
      <c r="AU699" t="s">
        <v>75</v>
      </c>
      <c r="AV699" t="s">
        <v>75</v>
      </c>
      <c r="AW699" t="s">
        <v>87</v>
      </c>
      <c r="AX699" t="s">
        <v>70</v>
      </c>
      <c r="AY699">
        <v>86.68</v>
      </c>
      <c r="AZ699">
        <v>941.48</v>
      </c>
      <c r="BA699">
        <v>1</v>
      </c>
      <c r="BB699">
        <v>9300</v>
      </c>
      <c r="BC699" t="s">
        <v>98</v>
      </c>
      <c r="BD699">
        <v>74.59</v>
      </c>
      <c r="BE699">
        <v>836.96</v>
      </c>
      <c r="BF699">
        <v>4613</v>
      </c>
      <c r="BG699">
        <v>7380</v>
      </c>
      <c r="BH699" t="s">
        <v>98</v>
      </c>
      <c r="BI699">
        <v>94.6</v>
      </c>
      <c r="BJ699">
        <v>1027.43</v>
      </c>
      <c r="BK699">
        <v>3100</v>
      </c>
      <c r="BL699">
        <v>8250</v>
      </c>
      <c r="BM699" t="s">
        <v>98</v>
      </c>
    </row>
    <row r="700" spans="1:65" x14ac:dyDescent="0.2">
      <c r="A700">
        <v>10699</v>
      </c>
      <c r="B700" t="s">
        <v>65</v>
      </c>
      <c r="C700" s="1">
        <v>45356</v>
      </c>
      <c r="D700" t="s">
        <v>2263</v>
      </c>
      <c r="E700">
        <v>2017</v>
      </c>
      <c r="F700" t="s">
        <v>463</v>
      </c>
      <c r="G700" t="s">
        <v>1679</v>
      </c>
      <c r="H700" t="s">
        <v>827</v>
      </c>
      <c r="I700" t="s">
        <v>70</v>
      </c>
      <c r="J700" t="s">
        <v>100</v>
      </c>
      <c r="K700" t="s">
        <v>72</v>
      </c>
      <c r="L700">
        <v>1586</v>
      </c>
      <c r="M700" t="s">
        <v>590</v>
      </c>
      <c r="N700" t="s">
        <v>93</v>
      </c>
      <c r="O700" t="s">
        <v>75</v>
      </c>
      <c r="P700" t="s">
        <v>76</v>
      </c>
      <c r="Q700" t="s">
        <v>77</v>
      </c>
      <c r="R700" t="s">
        <v>75</v>
      </c>
      <c r="S700" t="s">
        <v>70</v>
      </c>
      <c r="T700">
        <v>27</v>
      </c>
      <c r="U700" t="s">
        <v>2264</v>
      </c>
      <c r="V700" t="s">
        <v>103</v>
      </c>
      <c r="W700" t="s">
        <v>2265</v>
      </c>
      <c r="X700">
        <v>3177</v>
      </c>
      <c r="Y700" t="s">
        <v>147</v>
      </c>
      <c r="Z700">
        <v>70</v>
      </c>
      <c r="AA700" s="1">
        <v>19748</v>
      </c>
      <c r="AB700" t="s">
        <v>97</v>
      </c>
      <c r="AC700" t="s">
        <v>77</v>
      </c>
      <c r="AD700" t="s">
        <v>70</v>
      </c>
      <c r="AE700">
        <v>4</v>
      </c>
      <c r="AF700">
        <v>16</v>
      </c>
      <c r="AG700" t="s">
        <v>124</v>
      </c>
      <c r="AH700" t="s">
        <v>85</v>
      </c>
      <c r="AI700">
        <v>0</v>
      </c>
      <c r="AJ700" t="s">
        <v>75</v>
      </c>
      <c r="AK700" t="s">
        <v>75</v>
      </c>
      <c r="AL700" t="s">
        <v>75</v>
      </c>
      <c r="AM700" t="s">
        <v>70</v>
      </c>
      <c r="AN700" t="s">
        <v>86</v>
      </c>
      <c r="AO700" t="s">
        <v>70</v>
      </c>
      <c r="AP700" t="s">
        <v>75</v>
      </c>
      <c r="AQ700" t="s">
        <v>75</v>
      </c>
      <c r="AR700" t="s">
        <v>77</v>
      </c>
      <c r="AS700">
        <v>27780</v>
      </c>
      <c r="AT700">
        <v>500</v>
      </c>
      <c r="AU700" t="s">
        <v>75</v>
      </c>
      <c r="AV700" t="s">
        <v>75</v>
      </c>
      <c r="AW700" t="s">
        <v>87</v>
      </c>
      <c r="AX700" t="s">
        <v>70</v>
      </c>
      <c r="AY700">
        <v>86.15</v>
      </c>
      <c r="AZ700">
        <v>935.71</v>
      </c>
      <c r="BA700">
        <v>11575</v>
      </c>
      <c r="BB700">
        <v>34725</v>
      </c>
      <c r="BC700" t="s">
        <v>88</v>
      </c>
      <c r="BD700">
        <v>78.989999999999995</v>
      </c>
      <c r="BE700">
        <v>886.34</v>
      </c>
      <c r="BF700">
        <v>17363</v>
      </c>
      <c r="BG700">
        <v>27780</v>
      </c>
      <c r="BH700" t="s">
        <v>88</v>
      </c>
      <c r="BI700">
        <v>87.3</v>
      </c>
      <c r="BJ700">
        <v>947.44</v>
      </c>
      <c r="BK700">
        <v>11600</v>
      </c>
      <c r="BL700">
        <v>30100</v>
      </c>
      <c r="BM700" t="s">
        <v>88</v>
      </c>
    </row>
    <row r="701" spans="1:65" x14ac:dyDescent="0.2">
      <c r="A701">
        <v>10700</v>
      </c>
      <c r="B701" t="s">
        <v>65</v>
      </c>
      <c r="C701" s="1">
        <v>45356</v>
      </c>
      <c r="D701" t="s">
        <v>70</v>
      </c>
      <c r="E701">
        <v>2017</v>
      </c>
      <c r="F701" t="s">
        <v>67</v>
      </c>
      <c r="G701" t="s">
        <v>1479</v>
      </c>
      <c r="H701" t="s">
        <v>70</v>
      </c>
      <c r="I701" t="s">
        <v>2266</v>
      </c>
      <c r="J701" t="s">
        <v>100</v>
      </c>
      <c r="K701" t="s">
        <v>72</v>
      </c>
      <c r="L701">
        <v>1598</v>
      </c>
      <c r="M701" t="s">
        <v>228</v>
      </c>
      <c r="N701" t="s">
        <v>93</v>
      </c>
      <c r="O701" t="s">
        <v>75</v>
      </c>
      <c r="P701" t="s">
        <v>76</v>
      </c>
      <c r="Q701" t="s">
        <v>77</v>
      </c>
      <c r="R701" t="s">
        <v>75</v>
      </c>
      <c r="S701" t="s">
        <v>70</v>
      </c>
      <c r="T701">
        <v>15</v>
      </c>
      <c r="U701" t="s">
        <v>2267</v>
      </c>
      <c r="V701" t="s">
        <v>114</v>
      </c>
      <c r="W701" t="s">
        <v>916</v>
      </c>
      <c r="X701">
        <v>610</v>
      </c>
      <c r="Y701" t="s">
        <v>116</v>
      </c>
      <c r="Z701">
        <v>49</v>
      </c>
      <c r="AA701" s="1">
        <v>27418</v>
      </c>
      <c r="AB701" t="s">
        <v>97</v>
      </c>
      <c r="AC701" t="s">
        <v>77</v>
      </c>
      <c r="AD701" t="s">
        <v>70</v>
      </c>
      <c r="AE701">
        <v>4</v>
      </c>
      <c r="AF701">
        <v>16</v>
      </c>
      <c r="AG701" t="s">
        <v>124</v>
      </c>
      <c r="AH701" t="s">
        <v>148</v>
      </c>
      <c r="AI701">
        <v>0</v>
      </c>
      <c r="AJ701" t="s">
        <v>75</v>
      </c>
      <c r="AK701" t="s">
        <v>75</v>
      </c>
      <c r="AL701" t="s">
        <v>75</v>
      </c>
      <c r="AM701" t="s">
        <v>70</v>
      </c>
      <c r="AN701" t="s">
        <v>86</v>
      </c>
      <c r="AO701" t="s">
        <v>70</v>
      </c>
      <c r="AP701" t="s">
        <v>75</v>
      </c>
      <c r="AQ701" t="s">
        <v>75</v>
      </c>
      <c r="AR701" t="s">
        <v>77</v>
      </c>
      <c r="AS701">
        <v>17880</v>
      </c>
      <c r="AT701">
        <v>500</v>
      </c>
      <c r="AU701" t="s">
        <v>75</v>
      </c>
      <c r="AV701" t="s">
        <v>75</v>
      </c>
      <c r="AW701" t="s">
        <v>87</v>
      </c>
      <c r="AX701" t="s">
        <v>70</v>
      </c>
      <c r="AY701">
        <v>109.82</v>
      </c>
      <c r="AZ701">
        <v>1192.47</v>
      </c>
      <c r="BA701">
        <v>7450</v>
      </c>
      <c r="BB701">
        <v>22350</v>
      </c>
      <c r="BC701" t="s">
        <v>98</v>
      </c>
      <c r="BD701">
        <v>96.56</v>
      </c>
      <c r="BE701">
        <v>1083.3699999999999</v>
      </c>
      <c r="BF701">
        <v>11175</v>
      </c>
      <c r="BG701">
        <v>17880</v>
      </c>
      <c r="BH701" t="s">
        <v>88</v>
      </c>
      <c r="BI701">
        <v>124.62</v>
      </c>
      <c r="BJ701">
        <v>1354.92</v>
      </c>
      <c r="BK701">
        <v>7450</v>
      </c>
      <c r="BL701">
        <v>19600</v>
      </c>
      <c r="BM701" t="s">
        <v>88</v>
      </c>
    </row>
    <row r="702" spans="1:65" hidden="1" x14ac:dyDescent="0.2">
      <c r="A702">
        <v>10701</v>
      </c>
      <c r="B702" t="s">
        <v>65</v>
      </c>
      <c r="C702" s="1">
        <v>45356</v>
      </c>
      <c r="D702" t="s">
        <v>2268</v>
      </c>
      <c r="E702">
        <v>2016</v>
      </c>
      <c r="F702" t="s">
        <v>89</v>
      </c>
      <c r="G702" t="s">
        <v>331</v>
      </c>
      <c r="H702" t="s">
        <v>332</v>
      </c>
      <c r="I702" t="s">
        <v>70</v>
      </c>
      <c r="J702" t="s">
        <v>92</v>
      </c>
      <c r="K702" t="s">
        <v>72</v>
      </c>
      <c r="L702">
        <v>3456</v>
      </c>
      <c r="M702" t="s">
        <v>245</v>
      </c>
      <c r="N702" t="s">
        <v>93</v>
      </c>
      <c r="O702" t="s">
        <v>75</v>
      </c>
      <c r="P702" t="s">
        <v>76</v>
      </c>
      <c r="Q702" t="s">
        <v>77</v>
      </c>
      <c r="R702" t="s">
        <v>75</v>
      </c>
      <c r="S702" t="s">
        <v>70</v>
      </c>
      <c r="T702" t="s">
        <v>2269</v>
      </c>
      <c r="U702" t="s">
        <v>2270</v>
      </c>
      <c r="V702" t="s">
        <v>95</v>
      </c>
      <c r="W702" t="s">
        <v>2271</v>
      </c>
      <c r="X702">
        <v>9393</v>
      </c>
      <c r="Y702" t="s">
        <v>278</v>
      </c>
      <c r="Z702">
        <v>59</v>
      </c>
      <c r="AA702" s="1">
        <v>23766</v>
      </c>
      <c r="AB702" t="s">
        <v>97</v>
      </c>
      <c r="AC702" t="s">
        <v>77</v>
      </c>
      <c r="AD702" t="s">
        <v>70</v>
      </c>
      <c r="AE702">
        <v>4</v>
      </c>
      <c r="AF702">
        <v>16</v>
      </c>
      <c r="AG702" t="s">
        <v>124</v>
      </c>
      <c r="AH702" t="s">
        <v>85</v>
      </c>
      <c r="AI702">
        <v>1</v>
      </c>
      <c r="AJ702" t="s">
        <v>77</v>
      </c>
      <c r="AK702" t="s">
        <v>77</v>
      </c>
      <c r="AL702" t="s">
        <v>77</v>
      </c>
      <c r="AM702">
        <v>7</v>
      </c>
      <c r="AN702" s="1">
        <v>45107</v>
      </c>
      <c r="AO702" t="s">
        <v>106</v>
      </c>
      <c r="AP702" t="s">
        <v>75</v>
      </c>
      <c r="AQ702" t="s">
        <v>75</v>
      </c>
      <c r="AR702" t="s">
        <v>77</v>
      </c>
      <c r="AS702">
        <v>42840</v>
      </c>
      <c r="AT702">
        <v>500</v>
      </c>
      <c r="AU702" t="s">
        <v>75</v>
      </c>
      <c r="AV702" t="s">
        <v>75</v>
      </c>
      <c r="AW702" t="s">
        <v>87</v>
      </c>
      <c r="AX702" t="s">
        <v>70</v>
      </c>
      <c r="AY702">
        <v>-1</v>
      </c>
      <c r="AZ702">
        <v>-1</v>
      </c>
      <c r="BA702">
        <v>-1</v>
      </c>
      <c r="BB702">
        <v>-1</v>
      </c>
      <c r="BC702" t="s">
        <v>159</v>
      </c>
      <c r="BD702">
        <v>165.15</v>
      </c>
      <c r="BE702">
        <v>1852.63</v>
      </c>
      <c r="BF702">
        <v>26775</v>
      </c>
      <c r="BG702">
        <v>42840</v>
      </c>
      <c r="BH702" t="s">
        <v>88</v>
      </c>
      <c r="BI702">
        <v>108.6</v>
      </c>
      <c r="BJ702">
        <v>1179.24</v>
      </c>
      <c r="BK702">
        <v>17100</v>
      </c>
      <c r="BL702">
        <v>44450</v>
      </c>
      <c r="BM702" t="s">
        <v>98</v>
      </c>
    </row>
    <row r="703" spans="1:65" hidden="1" x14ac:dyDescent="0.2">
      <c r="A703">
        <v>10702</v>
      </c>
      <c r="B703" t="s">
        <v>65</v>
      </c>
      <c r="C703" s="1">
        <v>45356</v>
      </c>
      <c r="D703" t="s">
        <v>2272</v>
      </c>
      <c r="E703">
        <v>1986</v>
      </c>
      <c r="F703" t="s">
        <v>118</v>
      </c>
      <c r="G703">
        <v>323</v>
      </c>
      <c r="H703" t="s">
        <v>2273</v>
      </c>
      <c r="I703" t="s">
        <v>70</v>
      </c>
      <c r="J703" t="s">
        <v>100</v>
      </c>
      <c r="K703" t="s">
        <v>72</v>
      </c>
      <c r="L703">
        <v>1597</v>
      </c>
      <c r="M703" t="s">
        <v>175</v>
      </c>
      <c r="N703" t="s">
        <v>74</v>
      </c>
      <c r="O703" t="s">
        <v>75</v>
      </c>
      <c r="P703" t="s">
        <v>76</v>
      </c>
      <c r="Q703" t="s">
        <v>77</v>
      </c>
      <c r="R703" t="s">
        <v>75</v>
      </c>
      <c r="S703" t="s">
        <v>70</v>
      </c>
      <c r="T703" t="s">
        <v>2274</v>
      </c>
      <c r="U703" t="s">
        <v>2275</v>
      </c>
      <c r="V703" t="s">
        <v>95</v>
      </c>
      <c r="W703" t="s">
        <v>2276</v>
      </c>
      <c r="X703">
        <v>2122</v>
      </c>
      <c r="Y703" t="s">
        <v>116</v>
      </c>
      <c r="Z703">
        <v>30</v>
      </c>
      <c r="AA703" s="1">
        <v>34358</v>
      </c>
      <c r="AB703" t="s">
        <v>97</v>
      </c>
      <c r="AC703" t="s">
        <v>77</v>
      </c>
      <c r="AD703" t="s">
        <v>70</v>
      </c>
      <c r="AE703">
        <v>4</v>
      </c>
      <c r="AF703">
        <v>16</v>
      </c>
      <c r="AG703" t="s">
        <v>124</v>
      </c>
      <c r="AH703" t="s">
        <v>85</v>
      </c>
      <c r="AI703">
        <v>0</v>
      </c>
      <c r="AJ703" t="s">
        <v>75</v>
      </c>
      <c r="AK703" t="s">
        <v>75</v>
      </c>
      <c r="AL703" t="s">
        <v>75</v>
      </c>
      <c r="AM703" t="s">
        <v>70</v>
      </c>
      <c r="AN703" t="s">
        <v>86</v>
      </c>
      <c r="AO703" t="s">
        <v>70</v>
      </c>
      <c r="AP703" t="s">
        <v>75</v>
      </c>
      <c r="AQ703" t="s">
        <v>75</v>
      </c>
      <c r="AR703" t="s">
        <v>77</v>
      </c>
      <c r="AS703">
        <v>1500</v>
      </c>
      <c r="AT703">
        <v>500</v>
      </c>
      <c r="AU703" t="s">
        <v>75</v>
      </c>
      <c r="AV703" t="s">
        <v>75</v>
      </c>
      <c r="AW703" t="s">
        <v>87</v>
      </c>
      <c r="AX703" t="s">
        <v>70</v>
      </c>
      <c r="AY703">
        <v>-1</v>
      </c>
      <c r="AZ703">
        <v>-1</v>
      </c>
      <c r="BA703">
        <v>-1</v>
      </c>
      <c r="BB703">
        <v>-1</v>
      </c>
      <c r="BC703" t="s">
        <v>149</v>
      </c>
      <c r="BD703">
        <v>54.1</v>
      </c>
      <c r="BE703">
        <v>607.13</v>
      </c>
      <c r="BF703">
        <v>1500</v>
      </c>
      <c r="BG703">
        <v>2400</v>
      </c>
      <c r="BH703" t="s">
        <v>88</v>
      </c>
      <c r="BI703">
        <v>-1</v>
      </c>
      <c r="BJ703">
        <v>-1</v>
      </c>
      <c r="BK703">
        <v>-1</v>
      </c>
      <c r="BL703">
        <v>-1</v>
      </c>
      <c r="BM703" t="s">
        <v>159</v>
      </c>
    </row>
    <row r="704" spans="1:65" hidden="1" x14ac:dyDescent="0.2">
      <c r="A704">
        <v>10703</v>
      </c>
      <c r="B704" t="s">
        <v>65</v>
      </c>
      <c r="C704" s="1">
        <v>45356</v>
      </c>
      <c r="D704" t="s">
        <v>2277</v>
      </c>
      <c r="E704">
        <v>2007</v>
      </c>
      <c r="F704" t="s">
        <v>217</v>
      </c>
      <c r="G704">
        <v>207</v>
      </c>
      <c r="H704" t="s">
        <v>454</v>
      </c>
      <c r="I704" t="s">
        <v>70</v>
      </c>
      <c r="J704" t="s">
        <v>100</v>
      </c>
      <c r="K704" t="s">
        <v>72</v>
      </c>
      <c r="L704">
        <v>1587</v>
      </c>
      <c r="M704" t="s">
        <v>441</v>
      </c>
      <c r="N704" t="s">
        <v>74</v>
      </c>
      <c r="O704" t="s">
        <v>75</v>
      </c>
      <c r="P704" t="s">
        <v>76</v>
      </c>
      <c r="Q704" t="s">
        <v>77</v>
      </c>
      <c r="R704" t="s">
        <v>75</v>
      </c>
      <c r="S704" t="s">
        <v>70</v>
      </c>
      <c r="T704">
        <v>149</v>
      </c>
      <c r="U704" t="s">
        <v>2278</v>
      </c>
      <c r="V704" t="s">
        <v>95</v>
      </c>
      <c r="W704" t="s">
        <v>2279</v>
      </c>
      <c r="X704">
        <v>8081</v>
      </c>
      <c r="Y704" t="s">
        <v>172</v>
      </c>
      <c r="Z704">
        <v>44</v>
      </c>
      <c r="AA704" s="1">
        <v>29244</v>
      </c>
      <c r="AB704" t="s">
        <v>97</v>
      </c>
      <c r="AC704" t="s">
        <v>77</v>
      </c>
      <c r="AD704" t="s">
        <v>70</v>
      </c>
      <c r="AE704">
        <v>4</v>
      </c>
      <c r="AF704">
        <v>16</v>
      </c>
      <c r="AG704" t="s">
        <v>124</v>
      </c>
      <c r="AH704" t="s">
        <v>85</v>
      </c>
      <c r="AI704">
        <v>0</v>
      </c>
      <c r="AJ704" t="s">
        <v>75</v>
      </c>
      <c r="AK704" t="s">
        <v>75</v>
      </c>
      <c r="AL704" t="s">
        <v>75</v>
      </c>
      <c r="AM704" t="s">
        <v>70</v>
      </c>
      <c r="AN704" t="s">
        <v>86</v>
      </c>
      <c r="AO704" t="s">
        <v>70</v>
      </c>
      <c r="AP704" t="s">
        <v>75</v>
      </c>
      <c r="AQ704" t="s">
        <v>75</v>
      </c>
      <c r="AR704" t="s">
        <v>77</v>
      </c>
      <c r="AS704">
        <v>7200</v>
      </c>
      <c r="AT704">
        <v>500</v>
      </c>
      <c r="AU704" t="s">
        <v>75</v>
      </c>
      <c r="AV704" t="s">
        <v>75</v>
      </c>
      <c r="AW704" t="s">
        <v>87</v>
      </c>
      <c r="AX704" t="s">
        <v>70</v>
      </c>
      <c r="AY704">
        <v>69.819999999999993</v>
      </c>
      <c r="AZ704">
        <v>758.47</v>
      </c>
      <c r="BA704">
        <v>1</v>
      </c>
      <c r="BB704">
        <v>9250</v>
      </c>
      <c r="BC704" t="s">
        <v>88</v>
      </c>
      <c r="BD704">
        <v>70.150000000000006</v>
      </c>
      <c r="BE704">
        <v>787.21</v>
      </c>
      <c r="BF704">
        <v>4500</v>
      </c>
      <c r="BG704">
        <v>7200</v>
      </c>
      <c r="BH704" t="s">
        <v>88</v>
      </c>
      <c r="BI704">
        <v>-1</v>
      </c>
      <c r="BJ704">
        <v>-1</v>
      </c>
      <c r="BK704">
        <v>3000</v>
      </c>
      <c r="BL704">
        <v>8050</v>
      </c>
      <c r="BM704" t="s">
        <v>159</v>
      </c>
    </row>
    <row r="705" spans="1:65" hidden="1" x14ac:dyDescent="0.2">
      <c r="A705">
        <v>10704</v>
      </c>
      <c r="B705" t="s">
        <v>65</v>
      </c>
      <c r="C705" s="1">
        <v>45356</v>
      </c>
      <c r="D705" t="s">
        <v>70</v>
      </c>
      <c r="E705">
        <v>1993</v>
      </c>
      <c r="F705" t="s">
        <v>89</v>
      </c>
      <c r="G705" t="s">
        <v>90</v>
      </c>
      <c r="H705" t="s">
        <v>2280</v>
      </c>
      <c r="I705" t="s">
        <v>70</v>
      </c>
      <c r="J705" t="s">
        <v>100</v>
      </c>
      <c r="K705" t="s">
        <v>72</v>
      </c>
      <c r="L705">
        <v>1587</v>
      </c>
      <c r="M705" t="s">
        <v>73</v>
      </c>
      <c r="N705" t="s">
        <v>74</v>
      </c>
      <c r="O705" t="s">
        <v>75</v>
      </c>
      <c r="P705" t="s">
        <v>76</v>
      </c>
      <c r="Q705" t="s">
        <v>77</v>
      </c>
      <c r="R705" t="s">
        <v>75</v>
      </c>
      <c r="S705" t="s">
        <v>70</v>
      </c>
      <c r="T705">
        <v>780</v>
      </c>
      <c r="U705" t="s">
        <v>1948</v>
      </c>
      <c r="V705" t="s">
        <v>80</v>
      </c>
      <c r="W705" t="s">
        <v>2281</v>
      </c>
      <c r="X705">
        <v>7700</v>
      </c>
      <c r="Y705" t="s">
        <v>172</v>
      </c>
      <c r="Z705">
        <v>67</v>
      </c>
      <c r="AA705" s="1">
        <v>20844</v>
      </c>
      <c r="AB705" t="s">
        <v>97</v>
      </c>
      <c r="AC705" t="s">
        <v>77</v>
      </c>
      <c r="AD705" t="s">
        <v>70</v>
      </c>
      <c r="AE705">
        <v>4</v>
      </c>
      <c r="AF705">
        <v>16</v>
      </c>
      <c r="AG705" t="s">
        <v>84</v>
      </c>
      <c r="AH705" t="s">
        <v>85</v>
      </c>
      <c r="AI705">
        <v>0</v>
      </c>
      <c r="AJ705" t="s">
        <v>75</v>
      </c>
      <c r="AK705" t="s">
        <v>75</v>
      </c>
      <c r="AL705" t="s">
        <v>75</v>
      </c>
      <c r="AM705" t="s">
        <v>70</v>
      </c>
      <c r="AN705" t="s">
        <v>86</v>
      </c>
      <c r="AO705" t="s">
        <v>70</v>
      </c>
      <c r="AP705" t="s">
        <v>75</v>
      </c>
      <c r="AQ705" t="s">
        <v>75</v>
      </c>
      <c r="AR705" t="s">
        <v>77</v>
      </c>
      <c r="AS705">
        <v>2325</v>
      </c>
      <c r="AT705">
        <v>500</v>
      </c>
      <c r="AU705" t="s">
        <v>75</v>
      </c>
      <c r="AV705" t="s">
        <v>75</v>
      </c>
      <c r="AW705" t="s">
        <v>87</v>
      </c>
      <c r="AX705" t="s">
        <v>70</v>
      </c>
      <c r="AY705">
        <v>-1</v>
      </c>
      <c r="AZ705">
        <v>-1</v>
      </c>
      <c r="BA705">
        <v>-1</v>
      </c>
      <c r="BB705">
        <v>-1</v>
      </c>
      <c r="BC705" t="s">
        <v>159</v>
      </c>
      <c r="BD705">
        <v>33.79</v>
      </c>
      <c r="BE705">
        <v>379.41</v>
      </c>
      <c r="BF705">
        <v>2325</v>
      </c>
      <c r="BG705">
        <v>3720</v>
      </c>
      <c r="BH705" t="s">
        <v>88</v>
      </c>
      <c r="BI705">
        <v>44.01</v>
      </c>
      <c r="BJ705">
        <v>475.48</v>
      </c>
      <c r="BK705">
        <v>1550</v>
      </c>
      <c r="BL705">
        <v>4150</v>
      </c>
      <c r="BM705" t="s">
        <v>88</v>
      </c>
    </row>
    <row r="706" spans="1:65" hidden="1" x14ac:dyDescent="0.2">
      <c r="A706">
        <v>10705</v>
      </c>
      <c r="B706" t="s">
        <v>65</v>
      </c>
      <c r="C706" s="1">
        <v>45356</v>
      </c>
      <c r="D706" t="s">
        <v>2282</v>
      </c>
      <c r="E706">
        <v>1994</v>
      </c>
      <c r="F706" t="s">
        <v>89</v>
      </c>
      <c r="G706" t="s">
        <v>109</v>
      </c>
      <c r="H706" t="s">
        <v>204</v>
      </c>
      <c r="I706" t="s">
        <v>70</v>
      </c>
      <c r="J706" t="s">
        <v>92</v>
      </c>
      <c r="K706" t="s">
        <v>72</v>
      </c>
      <c r="L706">
        <v>2438</v>
      </c>
      <c r="M706" t="s">
        <v>175</v>
      </c>
      <c r="N706" t="s">
        <v>74</v>
      </c>
      <c r="O706" t="s">
        <v>75</v>
      </c>
      <c r="P706" t="s">
        <v>76</v>
      </c>
      <c r="Q706" t="s">
        <v>77</v>
      </c>
      <c r="R706" t="s">
        <v>75</v>
      </c>
      <c r="S706" t="s">
        <v>70</v>
      </c>
      <c r="T706">
        <v>350</v>
      </c>
      <c r="U706" t="s">
        <v>2283</v>
      </c>
      <c r="V706" t="s">
        <v>95</v>
      </c>
      <c r="W706" t="s">
        <v>2284</v>
      </c>
      <c r="X706">
        <v>3584</v>
      </c>
      <c r="Y706" t="s">
        <v>82</v>
      </c>
      <c r="Z706">
        <v>46</v>
      </c>
      <c r="AA706" s="1">
        <v>28514</v>
      </c>
      <c r="AB706" t="s">
        <v>97</v>
      </c>
      <c r="AC706" t="s">
        <v>77</v>
      </c>
      <c r="AD706" t="s">
        <v>70</v>
      </c>
      <c r="AE706">
        <v>4</v>
      </c>
      <c r="AF706">
        <v>16</v>
      </c>
      <c r="AG706" t="s">
        <v>84</v>
      </c>
      <c r="AH706" t="s">
        <v>85</v>
      </c>
      <c r="AI706">
        <v>0</v>
      </c>
      <c r="AJ706" t="s">
        <v>75</v>
      </c>
      <c r="AK706" t="s">
        <v>75</v>
      </c>
      <c r="AL706" t="s">
        <v>75</v>
      </c>
      <c r="AM706" t="s">
        <v>70</v>
      </c>
      <c r="AN706" t="s">
        <v>86</v>
      </c>
      <c r="AO706" t="s">
        <v>70</v>
      </c>
      <c r="AP706" t="s">
        <v>75</v>
      </c>
      <c r="AQ706" t="s">
        <v>75</v>
      </c>
      <c r="AR706" t="s">
        <v>77</v>
      </c>
      <c r="AS706">
        <v>8100</v>
      </c>
      <c r="AT706">
        <v>500</v>
      </c>
      <c r="AU706" t="s">
        <v>75</v>
      </c>
      <c r="AV706" t="s">
        <v>75</v>
      </c>
      <c r="AW706" t="s">
        <v>87</v>
      </c>
      <c r="AX706" t="s">
        <v>70</v>
      </c>
      <c r="AY706">
        <v>52.45</v>
      </c>
      <c r="AZ706">
        <v>570.09</v>
      </c>
      <c r="BA706">
        <v>3050</v>
      </c>
      <c r="BB706">
        <v>13050</v>
      </c>
      <c r="BC706" t="s">
        <v>88</v>
      </c>
      <c r="BD706">
        <v>52.71</v>
      </c>
      <c r="BE706">
        <v>591.59</v>
      </c>
      <c r="BF706">
        <v>8100</v>
      </c>
      <c r="BG706">
        <v>12960</v>
      </c>
      <c r="BH706" t="s">
        <v>88</v>
      </c>
      <c r="BI706">
        <v>-1</v>
      </c>
      <c r="BJ706">
        <v>-1</v>
      </c>
      <c r="BK706">
        <v>-1</v>
      </c>
      <c r="BL706">
        <v>-1</v>
      </c>
      <c r="BM706" t="s">
        <v>159</v>
      </c>
    </row>
    <row r="707" spans="1:65" hidden="1" x14ac:dyDescent="0.2">
      <c r="A707">
        <v>10706</v>
      </c>
      <c r="B707" t="s">
        <v>65</v>
      </c>
      <c r="C707" s="1">
        <v>45356</v>
      </c>
      <c r="D707" t="s">
        <v>70</v>
      </c>
      <c r="E707">
        <v>1998</v>
      </c>
      <c r="F707" t="s">
        <v>141</v>
      </c>
      <c r="G707" t="s">
        <v>2285</v>
      </c>
      <c r="H707" t="s">
        <v>236</v>
      </c>
      <c r="I707" t="s">
        <v>70</v>
      </c>
      <c r="J707" t="s">
        <v>92</v>
      </c>
      <c r="K707" t="s">
        <v>72</v>
      </c>
      <c r="L707">
        <v>1972</v>
      </c>
      <c r="M707" t="s">
        <v>175</v>
      </c>
      <c r="N707" t="s">
        <v>74</v>
      </c>
      <c r="O707" t="s">
        <v>75</v>
      </c>
      <c r="P707" t="s">
        <v>76</v>
      </c>
      <c r="Q707" t="s">
        <v>77</v>
      </c>
      <c r="R707" t="s">
        <v>75</v>
      </c>
      <c r="S707" t="s">
        <v>70</v>
      </c>
      <c r="T707">
        <v>426</v>
      </c>
      <c r="U707" t="s">
        <v>1389</v>
      </c>
      <c r="V707" t="s">
        <v>103</v>
      </c>
      <c r="W707" t="s">
        <v>2286</v>
      </c>
      <c r="X707">
        <v>612</v>
      </c>
      <c r="Y707" t="s">
        <v>116</v>
      </c>
      <c r="Z707">
        <v>30</v>
      </c>
      <c r="AA707" s="1">
        <v>34358</v>
      </c>
      <c r="AB707" t="s">
        <v>97</v>
      </c>
      <c r="AC707" t="s">
        <v>77</v>
      </c>
      <c r="AD707" t="s">
        <v>70</v>
      </c>
      <c r="AE707">
        <v>4</v>
      </c>
      <c r="AF707">
        <v>16</v>
      </c>
      <c r="AG707" t="s">
        <v>84</v>
      </c>
      <c r="AH707" t="s">
        <v>85</v>
      </c>
      <c r="AI707">
        <v>0</v>
      </c>
      <c r="AJ707" t="s">
        <v>75</v>
      </c>
      <c r="AK707" t="s">
        <v>75</v>
      </c>
      <c r="AL707" t="s">
        <v>75</v>
      </c>
      <c r="AM707" t="s">
        <v>70</v>
      </c>
      <c r="AN707" t="s">
        <v>86</v>
      </c>
      <c r="AO707" t="s">
        <v>70</v>
      </c>
      <c r="AP707" t="s">
        <v>75</v>
      </c>
      <c r="AQ707" t="s">
        <v>75</v>
      </c>
      <c r="AR707" t="s">
        <v>77</v>
      </c>
      <c r="AS707">
        <v>2400</v>
      </c>
      <c r="AT707">
        <v>500</v>
      </c>
      <c r="AU707" t="s">
        <v>75</v>
      </c>
      <c r="AV707" t="s">
        <v>75</v>
      </c>
      <c r="AW707" t="s">
        <v>87</v>
      </c>
      <c r="AX707" t="s">
        <v>70</v>
      </c>
      <c r="AY707">
        <v>-1</v>
      </c>
      <c r="AZ707">
        <v>-1</v>
      </c>
      <c r="BA707">
        <v>-1</v>
      </c>
      <c r="BB707">
        <v>-1</v>
      </c>
      <c r="BC707" t="s">
        <v>159</v>
      </c>
      <c r="BD707">
        <v>55.24</v>
      </c>
      <c r="BE707">
        <v>619.95000000000005</v>
      </c>
      <c r="BF707">
        <v>2138</v>
      </c>
      <c r="BG707">
        <v>3420</v>
      </c>
      <c r="BH707" t="s">
        <v>88</v>
      </c>
      <c r="BI707">
        <v>-1</v>
      </c>
      <c r="BJ707">
        <v>-1</v>
      </c>
      <c r="BK707">
        <v>-1</v>
      </c>
      <c r="BL707">
        <v>-1</v>
      </c>
      <c r="BM707" t="s">
        <v>159</v>
      </c>
    </row>
    <row r="708" spans="1:65" hidden="1" x14ac:dyDescent="0.2">
      <c r="A708">
        <v>10707</v>
      </c>
      <c r="B708" t="s">
        <v>65</v>
      </c>
      <c r="C708" s="1">
        <v>45356</v>
      </c>
      <c r="D708" t="s">
        <v>2287</v>
      </c>
      <c r="E708">
        <v>2003</v>
      </c>
      <c r="F708" t="s">
        <v>295</v>
      </c>
      <c r="G708" t="s">
        <v>781</v>
      </c>
      <c r="H708" t="s">
        <v>70</v>
      </c>
      <c r="I708" t="s">
        <v>70</v>
      </c>
      <c r="J708" t="s">
        <v>100</v>
      </c>
      <c r="K708" t="s">
        <v>72</v>
      </c>
      <c r="L708">
        <v>1590</v>
      </c>
      <c r="M708" t="s">
        <v>73</v>
      </c>
      <c r="N708" t="s">
        <v>74</v>
      </c>
      <c r="O708" t="s">
        <v>75</v>
      </c>
      <c r="P708" t="s">
        <v>76</v>
      </c>
      <c r="Q708" t="s">
        <v>77</v>
      </c>
      <c r="R708" t="s">
        <v>75</v>
      </c>
      <c r="S708" t="s">
        <v>70</v>
      </c>
      <c r="T708" t="s">
        <v>2288</v>
      </c>
      <c r="U708" t="s">
        <v>2289</v>
      </c>
      <c r="V708" t="s">
        <v>95</v>
      </c>
      <c r="W708" t="s">
        <v>2290</v>
      </c>
      <c r="X708">
        <v>3112</v>
      </c>
      <c r="Y708" t="s">
        <v>147</v>
      </c>
      <c r="Z708">
        <v>24</v>
      </c>
      <c r="AA708" s="1">
        <v>36549</v>
      </c>
      <c r="AB708" t="s">
        <v>254</v>
      </c>
      <c r="AC708" t="s">
        <v>77</v>
      </c>
      <c r="AD708" t="s">
        <v>70</v>
      </c>
      <c r="AE708">
        <v>4</v>
      </c>
      <c r="AF708">
        <v>16</v>
      </c>
      <c r="AG708" t="s">
        <v>124</v>
      </c>
      <c r="AH708" t="s">
        <v>148</v>
      </c>
      <c r="AI708">
        <v>1</v>
      </c>
      <c r="AJ708" t="s">
        <v>77</v>
      </c>
      <c r="AK708" t="s">
        <v>77</v>
      </c>
      <c r="AL708" t="s">
        <v>77</v>
      </c>
      <c r="AM708">
        <v>22</v>
      </c>
      <c r="AN708" s="1">
        <v>44651</v>
      </c>
      <c r="AO708" t="s">
        <v>106</v>
      </c>
      <c r="AP708" t="s">
        <v>75</v>
      </c>
      <c r="AQ708" t="s">
        <v>75</v>
      </c>
      <c r="AR708" t="s">
        <v>77</v>
      </c>
      <c r="AS708">
        <v>6100</v>
      </c>
      <c r="AT708">
        <v>500</v>
      </c>
      <c r="AU708" t="s">
        <v>75</v>
      </c>
      <c r="AV708" t="s">
        <v>75</v>
      </c>
      <c r="AW708" t="s">
        <v>87</v>
      </c>
      <c r="AX708" t="s">
        <v>70</v>
      </c>
      <c r="AY708">
        <v>-1</v>
      </c>
      <c r="AZ708">
        <v>-1</v>
      </c>
      <c r="BA708">
        <v>-1</v>
      </c>
      <c r="BB708">
        <v>-1</v>
      </c>
      <c r="BC708" t="s">
        <v>159</v>
      </c>
      <c r="BD708">
        <v>-1</v>
      </c>
      <c r="BE708">
        <v>-1</v>
      </c>
      <c r="BF708">
        <v>-1</v>
      </c>
      <c r="BG708">
        <v>-1</v>
      </c>
      <c r="BH708" t="s">
        <v>149</v>
      </c>
      <c r="BI708">
        <v>146.57</v>
      </c>
      <c r="BJ708">
        <v>1594.28</v>
      </c>
      <c r="BK708">
        <v>2600</v>
      </c>
      <c r="BL708">
        <v>6950</v>
      </c>
      <c r="BM708" t="s">
        <v>88</v>
      </c>
    </row>
    <row r="709" spans="1:65" hidden="1" x14ac:dyDescent="0.2">
      <c r="A709">
        <v>10708</v>
      </c>
      <c r="B709" t="s">
        <v>65</v>
      </c>
      <c r="C709" s="1">
        <v>45356</v>
      </c>
      <c r="D709" t="s">
        <v>70</v>
      </c>
      <c r="E709">
        <v>2001</v>
      </c>
      <c r="F709" t="s">
        <v>350</v>
      </c>
      <c r="G709" t="s">
        <v>2050</v>
      </c>
      <c r="H709" t="s">
        <v>70</v>
      </c>
      <c r="I709" t="s">
        <v>70</v>
      </c>
      <c r="J709" t="s">
        <v>92</v>
      </c>
      <c r="K709" t="s">
        <v>72</v>
      </c>
      <c r="L709">
        <v>1997</v>
      </c>
      <c r="M709" t="s">
        <v>73</v>
      </c>
      <c r="N709" t="s">
        <v>74</v>
      </c>
      <c r="O709" t="s">
        <v>75</v>
      </c>
      <c r="P709" t="s">
        <v>76</v>
      </c>
      <c r="Q709" t="s">
        <v>77</v>
      </c>
      <c r="R709" t="s">
        <v>75</v>
      </c>
      <c r="S709" t="s">
        <v>70</v>
      </c>
      <c r="T709">
        <v>27</v>
      </c>
      <c r="U709" t="s">
        <v>2291</v>
      </c>
      <c r="V709" t="s">
        <v>80</v>
      </c>
      <c r="W709" t="s">
        <v>2292</v>
      </c>
      <c r="X709">
        <v>7201</v>
      </c>
      <c r="Y709" t="s">
        <v>210</v>
      </c>
      <c r="Z709">
        <v>34</v>
      </c>
      <c r="AA709" s="1">
        <v>32897</v>
      </c>
      <c r="AB709" t="s">
        <v>254</v>
      </c>
      <c r="AC709" t="s">
        <v>77</v>
      </c>
      <c r="AD709" t="s">
        <v>70</v>
      </c>
      <c r="AE709">
        <v>4</v>
      </c>
      <c r="AF709">
        <v>16</v>
      </c>
      <c r="AG709" t="s">
        <v>84</v>
      </c>
      <c r="AH709" t="s">
        <v>85</v>
      </c>
      <c r="AI709">
        <v>0</v>
      </c>
      <c r="AJ709" t="s">
        <v>75</v>
      </c>
      <c r="AK709" t="s">
        <v>75</v>
      </c>
      <c r="AL709" t="s">
        <v>75</v>
      </c>
      <c r="AM709" t="s">
        <v>70</v>
      </c>
      <c r="AN709" t="s">
        <v>86</v>
      </c>
      <c r="AO709" t="s">
        <v>70</v>
      </c>
      <c r="AP709" t="s">
        <v>75</v>
      </c>
      <c r="AQ709" t="s">
        <v>75</v>
      </c>
      <c r="AR709" t="s">
        <v>77</v>
      </c>
      <c r="AS709">
        <v>3665</v>
      </c>
      <c r="AT709">
        <v>500</v>
      </c>
      <c r="AU709" t="s">
        <v>75</v>
      </c>
      <c r="AV709" t="s">
        <v>75</v>
      </c>
      <c r="AW709" t="s">
        <v>87</v>
      </c>
      <c r="AX709" t="s">
        <v>70</v>
      </c>
      <c r="AY709">
        <v>-1</v>
      </c>
      <c r="AZ709">
        <v>-1</v>
      </c>
      <c r="BA709">
        <v>-1</v>
      </c>
      <c r="BB709">
        <v>-1</v>
      </c>
      <c r="BC709" t="s">
        <v>159</v>
      </c>
      <c r="BD709">
        <v>51.95</v>
      </c>
      <c r="BE709">
        <v>583.07000000000005</v>
      </c>
      <c r="BF709">
        <v>2775</v>
      </c>
      <c r="BG709">
        <v>4440</v>
      </c>
      <c r="BH709" t="s">
        <v>98</v>
      </c>
      <c r="BI709">
        <v>40.700000000000003</v>
      </c>
      <c r="BJ709">
        <v>439.36</v>
      </c>
      <c r="BK709">
        <v>1850</v>
      </c>
      <c r="BL709">
        <v>4950</v>
      </c>
      <c r="BM709" t="s">
        <v>88</v>
      </c>
    </row>
    <row r="710" spans="1:65" x14ac:dyDescent="0.2">
      <c r="A710">
        <v>10709</v>
      </c>
      <c r="B710" t="s">
        <v>65</v>
      </c>
      <c r="C710" s="1">
        <v>45356</v>
      </c>
      <c r="D710" t="s">
        <v>70</v>
      </c>
      <c r="E710">
        <v>2005</v>
      </c>
      <c r="F710" t="s">
        <v>89</v>
      </c>
      <c r="G710" t="s">
        <v>815</v>
      </c>
      <c r="H710" t="s">
        <v>816</v>
      </c>
      <c r="I710" t="s">
        <v>70</v>
      </c>
      <c r="J710" t="s">
        <v>92</v>
      </c>
      <c r="K710" t="s">
        <v>72</v>
      </c>
      <c r="L710">
        <v>2362</v>
      </c>
      <c r="M710" t="s">
        <v>73</v>
      </c>
      <c r="N710" t="s">
        <v>74</v>
      </c>
      <c r="O710" t="s">
        <v>75</v>
      </c>
      <c r="P710" t="s">
        <v>76</v>
      </c>
      <c r="Q710" t="s">
        <v>77</v>
      </c>
      <c r="R710" t="s">
        <v>75</v>
      </c>
      <c r="S710" t="s">
        <v>70</v>
      </c>
      <c r="T710">
        <v>1740</v>
      </c>
      <c r="U710" t="s">
        <v>2293</v>
      </c>
      <c r="V710" t="s">
        <v>95</v>
      </c>
      <c r="W710" t="s">
        <v>2294</v>
      </c>
      <c r="X710">
        <v>3506</v>
      </c>
      <c r="Y710" t="s">
        <v>82</v>
      </c>
      <c r="Z710">
        <v>48</v>
      </c>
      <c r="AA710" s="1">
        <v>27783</v>
      </c>
      <c r="AB710" t="s">
        <v>254</v>
      </c>
      <c r="AC710" t="s">
        <v>77</v>
      </c>
      <c r="AD710" t="s">
        <v>70</v>
      </c>
      <c r="AE710">
        <v>4</v>
      </c>
      <c r="AF710">
        <v>16</v>
      </c>
      <c r="AG710" t="s">
        <v>84</v>
      </c>
      <c r="AH710" t="s">
        <v>148</v>
      </c>
      <c r="AI710">
        <v>0</v>
      </c>
      <c r="AJ710" t="s">
        <v>75</v>
      </c>
      <c r="AK710" t="s">
        <v>75</v>
      </c>
      <c r="AL710" t="s">
        <v>75</v>
      </c>
      <c r="AM710" t="s">
        <v>70</v>
      </c>
      <c r="AN710" t="s">
        <v>86</v>
      </c>
      <c r="AO710" t="s">
        <v>70</v>
      </c>
      <c r="AP710" t="s">
        <v>75</v>
      </c>
      <c r="AQ710" t="s">
        <v>75</v>
      </c>
      <c r="AR710" t="s">
        <v>77</v>
      </c>
      <c r="AS710">
        <v>8940</v>
      </c>
      <c r="AT710">
        <v>500</v>
      </c>
      <c r="AU710" t="s">
        <v>75</v>
      </c>
      <c r="AV710" t="s">
        <v>75</v>
      </c>
      <c r="AW710" t="s">
        <v>87</v>
      </c>
      <c r="AX710" t="s">
        <v>70</v>
      </c>
      <c r="AY710">
        <v>65.790000000000006</v>
      </c>
      <c r="AZ710">
        <v>714.79</v>
      </c>
      <c r="BA710">
        <v>450</v>
      </c>
      <c r="BB710">
        <v>10450</v>
      </c>
      <c r="BC710" t="s">
        <v>88</v>
      </c>
      <c r="BD710">
        <v>56.01</v>
      </c>
      <c r="BE710">
        <v>628.65</v>
      </c>
      <c r="BF710">
        <v>5588</v>
      </c>
      <c r="BG710">
        <v>8940</v>
      </c>
      <c r="BH710" t="s">
        <v>88</v>
      </c>
      <c r="BI710">
        <v>69.12</v>
      </c>
      <c r="BJ710">
        <v>749.4</v>
      </c>
      <c r="BK710">
        <v>3700</v>
      </c>
      <c r="BL710">
        <v>9950</v>
      </c>
      <c r="BM710" t="s">
        <v>88</v>
      </c>
    </row>
    <row r="711" spans="1:65" x14ac:dyDescent="0.2">
      <c r="A711">
        <v>10710</v>
      </c>
      <c r="B711" t="s">
        <v>65</v>
      </c>
      <c r="C711" s="1">
        <v>45356</v>
      </c>
      <c r="D711" t="s">
        <v>2295</v>
      </c>
      <c r="E711">
        <v>2010</v>
      </c>
      <c r="F711" t="s">
        <v>89</v>
      </c>
      <c r="G711" t="s">
        <v>356</v>
      </c>
      <c r="H711" t="s">
        <v>70</v>
      </c>
      <c r="I711" t="s">
        <v>357</v>
      </c>
      <c r="J711" t="s">
        <v>100</v>
      </c>
      <c r="K711" t="s">
        <v>72</v>
      </c>
      <c r="L711">
        <v>1798</v>
      </c>
      <c r="M711" t="s">
        <v>228</v>
      </c>
      <c r="N711" t="s">
        <v>164</v>
      </c>
      <c r="O711" t="s">
        <v>75</v>
      </c>
      <c r="P711" t="s">
        <v>76</v>
      </c>
      <c r="Q711" t="s">
        <v>77</v>
      </c>
      <c r="R711" t="s">
        <v>75</v>
      </c>
      <c r="S711" t="s">
        <v>70</v>
      </c>
      <c r="T711">
        <v>5</v>
      </c>
      <c r="U711" t="s">
        <v>2296</v>
      </c>
      <c r="V711" t="s">
        <v>194</v>
      </c>
      <c r="W711" t="s">
        <v>359</v>
      </c>
      <c r="X711">
        <v>614</v>
      </c>
      <c r="Y711" t="s">
        <v>116</v>
      </c>
      <c r="Z711">
        <v>25</v>
      </c>
      <c r="AA711" s="1">
        <v>36184</v>
      </c>
      <c r="AB711" t="s">
        <v>97</v>
      </c>
      <c r="AC711" t="s">
        <v>77</v>
      </c>
      <c r="AD711" t="s">
        <v>70</v>
      </c>
      <c r="AE711">
        <v>4</v>
      </c>
      <c r="AF711">
        <v>16</v>
      </c>
      <c r="AG711" t="s">
        <v>124</v>
      </c>
      <c r="AH711" t="s">
        <v>148</v>
      </c>
      <c r="AI711">
        <v>0</v>
      </c>
      <c r="AJ711" t="s">
        <v>75</v>
      </c>
      <c r="AK711" t="s">
        <v>75</v>
      </c>
      <c r="AL711" t="s">
        <v>75</v>
      </c>
      <c r="AM711" t="s">
        <v>70</v>
      </c>
      <c r="AN711" t="s">
        <v>86</v>
      </c>
      <c r="AO711" t="s">
        <v>70</v>
      </c>
      <c r="AP711" t="s">
        <v>75</v>
      </c>
      <c r="AQ711" t="s">
        <v>75</v>
      </c>
      <c r="AR711" t="s">
        <v>77</v>
      </c>
      <c r="AS711">
        <v>14460</v>
      </c>
      <c r="AT711">
        <v>500</v>
      </c>
      <c r="AU711" t="s">
        <v>75</v>
      </c>
      <c r="AV711" t="s">
        <v>75</v>
      </c>
      <c r="AW711" t="s">
        <v>87</v>
      </c>
      <c r="AX711" t="s">
        <v>70</v>
      </c>
      <c r="AY711">
        <v>189.53</v>
      </c>
      <c r="AZ711">
        <v>2057.37</v>
      </c>
      <c r="BA711">
        <v>5050</v>
      </c>
      <c r="BB711">
        <v>15150</v>
      </c>
      <c r="BC711" t="s">
        <v>88</v>
      </c>
      <c r="BD711">
        <v>128.02000000000001</v>
      </c>
      <c r="BE711">
        <v>1436.27</v>
      </c>
      <c r="BF711">
        <v>9038</v>
      </c>
      <c r="BG711">
        <v>14460</v>
      </c>
      <c r="BH711" t="s">
        <v>88</v>
      </c>
      <c r="BI711">
        <v>261.45</v>
      </c>
      <c r="BJ711">
        <v>2847.54</v>
      </c>
      <c r="BK711">
        <v>6000</v>
      </c>
      <c r="BL711">
        <v>15950</v>
      </c>
      <c r="BM711" t="s">
        <v>88</v>
      </c>
    </row>
    <row r="712" spans="1:65" x14ac:dyDescent="0.2">
      <c r="A712">
        <v>10711</v>
      </c>
      <c r="B712" t="s">
        <v>65</v>
      </c>
      <c r="C712" s="1">
        <v>45356</v>
      </c>
      <c r="D712" t="s">
        <v>70</v>
      </c>
      <c r="E712">
        <v>2010</v>
      </c>
      <c r="F712" t="s">
        <v>269</v>
      </c>
      <c r="G712" t="s">
        <v>423</v>
      </c>
      <c r="H712" t="s">
        <v>577</v>
      </c>
      <c r="I712" t="s">
        <v>70</v>
      </c>
      <c r="J712" t="s">
        <v>263</v>
      </c>
      <c r="K712" t="s">
        <v>133</v>
      </c>
      <c r="L712">
        <v>2953</v>
      </c>
      <c r="M712" t="s">
        <v>175</v>
      </c>
      <c r="N712" t="s">
        <v>207</v>
      </c>
      <c r="O712" t="s">
        <v>75</v>
      </c>
      <c r="P712" t="s">
        <v>76</v>
      </c>
      <c r="Q712" t="s">
        <v>77</v>
      </c>
      <c r="R712" t="s">
        <v>75</v>
      </c>
      <c r="S712" t="s">
        <v>70</v>
      </c>
      <c r="T712">
        <v>57</v>
      </c>
      <c r="U712" t="s">
        <v>2297</v>
      </c>
      <c r="V712" t="s">
        <v>80</v>
      </c>
      <c r="W712" t="s">
        <v>2298</v>
      </c>
      <c r="X712">
        <v>9816</v>
      </c>
      <c r="Y712" t="s">
        <v>835</v>
      </c>
      <c r="Z712">
        <v>22</v>
      </c>
      <c r="AA712" s="1">
        <v>37280</v>
      </c>
      <c r="AB712" t="s">
        <v>97</v>
      </c>
      <c r="AC712" t="s">
        <v>77</v>
      </c>
      <c r="AD712" t="s">
        <v>70</v>
      </c>
      <c r="AE712">
        <v>4</v>
      </c>
      <c r="AF712">
        <v>16</v>
      </c>
      <c r="AG712" t="s">
        <v>124</v>
      </c>
      <c r="AH712" t="s">
        <v>148</v>
      </c>
      <c r="AI712">
        <v>0</v>
      </c>
      <c r="AJ712" t="s">
        <v>75</v>
      </c>
      <c r="AK712" t="s">
        <v>75</v>
      </c>
      <c r="AL712" t="s">
        <v>75</v>
      </c>
      <c r="AM712" t="s">
        <v>70</v>
      </c>
      <c r="AN712" t="s">
        <v>86</v>
      </c>
      <c r="AO712" t="s">
        <v>70</v>
      </c>
      <c r="AP712" t="s">
        <v>75</v>
      </c>
      <c r="AQ712" t="s">
        <v>75</v>
      </c>
      <c r="AR712" t="s">
        <v>77</v>
      </c>
      <c r="AS712">
        <v>19275</v>
      </c>
      <c r="AT712">
        <v>500</v>
      </c>
      <c r="AU712" t="s">
        <v>75</v>
      </c>
      <c r="AV712" t="s">
        <v>75</v>
      </c>
      <c r="AW712" t="s">
        <v>87</v>
      </c>
      <c r="AX712" t="s">
        <v>70</v>
      </c>
      <c r="AY712">
        <v>148.9</v>
      </c>
      <c r="AZ712">
        <v>1616.5</v>
      </c>
      <c r="BA712">
        <v>6425</v>
      </c>
      <c r="BB712">
        <v>19275</v>
      </c>
      <c r="BC712" t="s">
        <v>98</v>
      </c>
      <c r="BD712">
        <v>152.1</v>
      </c>
      <c r="BE712">
        <v>1706.24</v>
      </c>
      <c r="BF712">
        <v>13388</v>
      </c>
      <c r="BG712">
        <v>21420</v>
      </c>
      <c r="BH712" t="s">
        <v>179</v>
      </c>
      <c r="BI712">
        <v>127.7</v>
      </c>
      <c r="BJ712">
        <v>1387.97</v>
      </c>
      <c r="BK712">
        <v>7700</v>
      </c>
      <c r="BL712">
        <v>20350</v>
      </c>
      <c r="BM712" t="s">
        <v>88</v>
      </c>
    </row>
    <row r="713" spans="1:65" hidden="1" x14ac:dyDescent="0.2">
      <c r="A713">
        <v>10712</v>
      </c>
      <c r="B713" t="s">
        <v>65</v>
      </c>
      <c r="C713" s="1">
        <v>45356</v>
      </c>
      <c r="D713" t="s">
        <v>2299</v>
      </c>
      <c r="E713">
        <v>2005</v>
      </c>
      <c r="F713" t="s">
        <v>118</v>
      </c>
      <c r="G713" t="s">
        <v>2300</v>
      </c>
      <c r="H713" t="s">
        <v>70</v>
      </c>
      <c r="I713" t="s">
        <v>70</v>
      </c>
      <c r="J713" t="s">
        <v>100</v>
      </c>
      <c r="K713" t="s">
        <v>72</v>
      </c>
      <c r="L713">
        <v>1498</v>
      </c>
      <c r="M713" t="s">
        <v>73</v>
      </c>
      <c r="N713" t="s">
        <v>93</v>
      </c>
      <c r="O713" t="s">
        <v>75</v>
      </c>
      <c r="P713" t="s">
        <v>76</v>
      </c>
      <c r="Q713" t="s">
        <v>77</v>
      </c>
      <c r="R713" t="s">
        <v>75</v>
      </c>
      <c r="S713" t="s">
        <v>70</v>
      </c>
      <c r="T713">
        <v>600</v>
      </c>
      <c r="U713" t="s">
        <v>2301</v>
      </c>
      <c r="V713" t="s">
        <v>95</v>
      </c>
      <c r="W713" t="s">
        <v>2294</v>
      </c>
      <c r="X713">
        <v>3581</v>
      </c>
      <c r="Y713" t="s">
        <v>82</v>
      </c>
      <c r="Z713">
        <v>72</v>
      </c>
      <c r="AA713" s="1">
        <v>19017</v>
      </c>
      <c r="AB713" t="s">
        <v>97</v>
      </c>
      <c r="AC713" t="s">
        <v>77</v>
      </c>
      <c r="AD713" t="s">
        <v>70</v>
      </c>
      <c r="AE713">
        <v>4</v>
      </c>
      <c r="AF713">
        <v>16</v>
      </c>
      <c r="AG713" t="s">
        <v>84</v>
      </c>
      <c r="AH713" t="s">
        <v>85</v>
      </c>
      <c r="AI713">
        <v>0</v>
      </c>
      <c r="AJ713" t="s">
        <v>75</v>
      </c>
      <c r="AK713" t="s">
        <v>75</v>
      </c>
      <c r="AL713" t="s">
        <v>75</v>
      </c>
      <c r="AM713" t="s">
        <v>70</v>
      </c>
      <c r="AN713" t="s">
        <v>86</v>
      </c>
      <c r="AO713" t="s">
        <v>70</v>
      </c>
      <c r="AP713" t="s">
        <v>75</v>
      </c>
      <c r="AQ713" t="s">
        <v>75</v>
      </c>
      <c r="AR713" t="s">
        <v>77</v>
      </c>
      <c r="AS713">
        <v>6480</v>
      </c>
      <c r="AT713">
        <v>500</v>
      </c>
      <c r="AU713" t="s">
        <v>75</v>
      </c>
      <c r="AV713" t="s">
        <v>75</v>
      </c>
      <c r="AW713" t="s">
        <v>87</v>
      </c>
      <c r="AX713" t="s">
        <v>70</v>
      </c>
      <c r="AY713">
        <v>57.01</v>
      </c>
      <c r="AZ713">
        <v>619.57000000000005</v>
      </c>
      <c r="BA713">
        <v>1</v>
      </c>
      <c r="BB713">
        <v>8700</v>
      </c>
      <c r="BC713" t="s">
        <v>88</v>
      </c>
      <c r="BD713">
        <v>47.87</v>
      </c>
      <c r="BE713">
        <v>537.26</v>
      </c>
      <c r="BF713">
        <v>4050</v>
      </c>
      <c r="BG713">
        <v>6480</v>
      </c>
      <c r="BH713" t="s">
        <v>88</v>
      </c>
      <c r="BI713">
        <v>-1</v>
      </c>
      <c r="BJ713">
        <v>-1</v>
      </c>
      <c r="BK713">
        <v>-1</v>
      </c>
      <c r="BL713">
        <v>-1</v>
      </c>
      <c r="BM713" t="s">
        <v>159</v>
      </c>
    </row>
    <row r="714" spans="1:65" hidden="1" x14ac:dyDescent="0.2">
      <c r="A714">
        <v>10713</v>
      </c>
      <c r="B714" t="s">
        <v>65</v>
      </c>
      <c r="C714" s="1">
        <v>45356</v>
      </c>
      <c r="D714" t="s">
        <v>70</v>
      </c>
      <c r="E714">
        <v>2001</v>
      </c>
      <c r="F714" t="s">
        <v>2302</v>
      </c>
      <c r="G714">
        <v>147</v>
      </c>
      <c r="H714" t="s">
        <v>2303</v>
      </c>
      <c r="I714" t="s">
        <v>70</v>
      </c>
      <c r="J714" t="s">
        <v>100</v>
      </c>
      <c r="K714" t="s">
        <v>72</v>
      </c>
      <c r="L714">
        <v>1970</v>
      </c>
      <c r="M714" t="s">
        <v>175</v>
      </c>
      <c r="N714" t="s">
        <v>93</v>
      </c>
      <c r="O714" t="s">
        <v>75</v>
      </c>
      <c r="P714" t="s">
        <v>76</v>
      </c>
      <c r="Q714" t="s">
        <v>77</v>
      </c>
      <c r="R714" t="s">
        <v>75</v>
      </c>
      <c r="S714" t="s">
        <v>70</v>
      </c>
      <c r="T714">
        <v>12</v>
      </c>
      <c r="U714" t="s">
        <v>2304</v>
      </c>
      <c r="V714" t="s">
        <v>95</v>
      </c>
      <c r="W714" t="s">
        <v>96</v>
      </c>
      <c r="X714">
        <v>3225</v>
      </c>
      <c r="Y714" t="s">
        <v>82</v>
      </c>
      <c r="Z714">
        <v>58</v>
      </c>
      <c r="AA714" s="1">
        <v>24131</v>
      </c>
      <c r="AB714" t="s">
        <v>97</v>
      </c>
      <c r="AC714" t="s">
        <v>77</v>
      </c>
      <c r="AD714" t="s">
        <v>70</v>
      </c>
      <c r="AE714">
        <v>4</v>
      </c>
      <c r="AF714">
        <v>16</v>
      </c>
      <c r="AG714" t="s">
        <v>124</v>
      </c>
      <c r="AH714" t="s">
        <v>85</v>
      </c>
      <c r="AI714">
        <v>0</v>
      </c>
      <c r="AJ714" t="s">
        <v>75</v>
      </c>
      <c r="AK714" t="s">
        <v>75</v>
      </c>
      <c r="AL714" t="s">
        <v>75</v>
      </c>
      <c r="AM714" t="s">
        <v>70</v>
      </c>
      <c r="AN714" t="s">
        <v>86</v>
      </c>
      <c r="AO714" t="s">
        <v>70</v>
      </c>
      <c r="AP714" t="s">
        <v>75</v>
      </c>
      <c r="AQ714" t="s">
        <v>75</v>
      </c>
      <c r="AR714" t="s">
        <v>77</v>
      </c>
      <c r="AS714">
        <v>3750</v>
      </c>
      <c r="AT714">
        <v>500</v>
      </c>
      <c r="AU714" t="s">
        <v>75</v>
      </c>
      <c r="AV714" t="s">
        <v>75</v>
      </c>
      <c r="AW714" t="s">
        <v>87</v>
      </c>
      <c r="AX714" t="s">
        <v>70</v>
      </c>
      <c r="AY714">
        <v>52.54</v>
      </c>
      <c r="AZ714">
        <v>571.05999999999995</v>
      </c>
      <c r="BA714">
        <v>1</v>
      </c>
      <c r="BB714">
        <v>6550</v>
      </c>
      <c r="BC714" t="s">
        <v>98</v>
      </c>
      <c r="BD714">
        <v>-1</v>
      </c>
      <c r="BE714">
        <v>-1</v>
      </c>
      <c r="BF714">
        <v>-1</v>
      </c>
      <c r="BG714">
        <v>-1</v>
      </c>
      <c r="BH714" t="s">
        <v>159</v>
      </c>
      <c r="BI714">
        <v>145.47</v>
      </c>
      <c r="BJ714">
        <v>1582.31</v>
      </c>
      <c r="BK714">
        <v>1400</v>
      </c>
      <c r="BL714">
        <v>3750</v>
      </c>
      <c r="BM714" t="s">
        <v>98</v>
      </c>
    </row>
    <row r="715" spans="1:65" x14ac:dyDescent="0.2">
      <c r="A715">
        <v>10714</v>
      </c>
      <c r="B715" t="s">
        <v>65</v>
      </c>
      <c r="C715" s="1">
        <v>45356</v>
      </c>
      <c r="D715" t="s">
        <v>2305</v>
      </c>
      <c r="E715">
        <v>2005</v>
      </c>
      <c r="F715" t="s">
        <v>241</v>
      </c>
      <c r="G715" t="s">
        <v>767</v>
      </c>
      <c r="H715" t="s">
        <v>1255</v>
      </c>
      <c r="I715" t="s">
        <v>769</v>
      </c>
      <c r="J715" t="s">
        <v>71</v>
      </c>
      <c r="K715" t="s">
        <v>72</v>
      </c>
      <c r="L715">
        <v>3565</v>
      </c>
      <c r="M715" t="s">
        <v>223</v>
      </c>
      <c r="N715" t="s">
        <v>93</v>
      </c>
      <c r="O715" t="s">
        <v>75</v>
      </c>
      <c r="P715" t="s">
        <v>76</v>
      </c>
      <c r="Q715" t="s">
        <v>77</v>
      </c>
      <c r="R715" t="s">
        <v>75</v>
      </c>
      <c r="S715">
        <v>6</v>
      </c>
      <c r="T715">
        <v>69</v>
      </c>
      <c r="U715" t="s">
        <v>2306</v>
      </c>
      <c r="V715" t="s">
        <v>95</v>
      </c>
      <c r="W715" t="s">
        <v>449</v>
      </c>
      <c r="X715">
        <v>2022</v>
      </c>
      <c r="Y715" t="s">
        <v>116</v>
      </c>
      <c r="Z715">
        <v>34</v>
      </c>
      <c r="AA715" s="1">
        <v>32897</v>
      </c>
      <c r="AB715" t="s">
        <v>254</v>
      </c>
      <c r="AC715" t="s">
        <v>77</v>
      </c>
      <c r="AD715" t="s">
        <v>70</v>
      </c>
      <c r="AE715">
        <v>4</v>
      </c>
      <c r="AF715">
        <v>16</v>
      </c>
      <c r="AG715" t="s">
        <v>84</v>
      </c>
      <c r="AH715" t="s">
        <v>85</v>
      </c>
      <c r="AI715">
        <v>0</v>
      </c>
      <c r="AJ715" t="s">
        <v>75</v>
      </c>
      <c r="AK715" t="s">
        <v>75</v>
      </c>
      <c r="AL715" t="s">
        <v>75</v>
      </c>
      <c r="AM715" t="s">
        <v>70</v>
      </c>
      <c r="AN715" t="s">
        <v>86</v>
      </c>
      <c r="AO715" t="s">
        <v>70</v>
      </c>
      <c r="AP715" t="s">
        <v>75</v>
      </c>
      <c r="AQ715" t="s">
        <v>75</v>
      </c>
      <c r="AR715" t="s">
        <v>77</v>
      </c>
      <c r="AS715">
        <v>8400</v>
      </c>
      <c r="AT715">
        <v>500</v>
      </c>
      <c r="AU715" t="s">
        <v>75</v>
      </c>
      <c r="AV715" t="s">
        <v>75</v>
      </c>
      <c r="AW715" t="s">
        <v>87</v>
      </c>
      <c r="AX715" t="s">
        <v>70</v>
      </c>
      <c r="AY715">
        <v>78.930000000000007</v>
      </c>
      <c r="AZ715">
        <v>857.37</v>
      </c>
      <c r="BA715">
        <v>900</v>
      </c>
      <c r="BB715">
        <v>10900</v>
      </c>
      <c r="BC715" t="s">
        <v>88</v>
      </c>
      <c r="BD715">
        <v>73.86</v>
      </c>
      <c r="BE715">
        <v>828.77</v>
      </c>
      <c r="BF715">
        <v>6000</v>
      </c>
      <c r="BG715">
        <v>9600</v>
      </c>
      <c r="BH715" t="s">
        <v>88</v>
      </c>
      <c r="BI715">
        <v>119.31</v>
      </c>
      <c r="BJ715">
        <v>1296.9100000000001</v>
      </c>
      <c r="BK715">
        <v>4000</v>
      </c>
      <c r="BL715">
        <v>10650</v>
      </c>
      <c r="BM715" t="s">
        <v>88</v>
      </c>
    </row>
    <row r="716" spans="1:65" x14ac:dyDescent="0.2">
      <c r="A716">
        <v>10715</v>
      </c>
      <c r="B716" t="s">
        <v>65</v>
      </c>
      <c r="C716" s="1">
        <v>45356</v>
      </c>
      <c r="D716" t="s">
        <v>70</v>
      </c>
      <c r="E716">
        <v>1997</v>
      </c>
      <c r="F716" t="s">
        <v>118</v>
      </c>
      <c r="G716" t="s">
        <v>2060</v>
      </c>
      <c r="H716" t="s">
        <v>70</v>
      </c>
      <c r="I716" t="s">
        <v>70</v>
      </c>
      <c r="J716" t="s">
        <v>153</v>
      </c>
      <c r="K716" t="s">
        <v>154</v>
      </c>
      <c r="L716">
        <v>1296</v>
      </c>
      <c r="M716" t="s">
        <v>175</v>
      </c>
      <c r="N716" t="s">
        <v>74</v>
      </c>
      <c r="O716" t="s">
        <v>75</v>
      </c>
      <c r="P716" t="s">
        <v>76</v>
      </c>
      <c r="Q716" t="s">
        <v>77</v>
      </c>
      <c r="R716" t="s">
        <v>75</v>
      </c>
      <c r="S716" t="s">
        <v>70</v>
      </c>
      <c r="T716">
        <v>42</v>
      </c>
      <c r="U716" t="s">
        <v>2307</v>
      </c>
      <c r="V716" t="s">
        <v>95</v>
      </c>
      <c r="W716" t="s">
        <v>439</v>
      </c>
      <c r="X716">
        <v>871</v>
      </c>
      <c r="Y716" t="s">
        <v>116</v>
      </c>
      <c r="Z716">
        <v>57</v>
      </c>
      <c r="AA716" s="1">
        <v>24496</v>
      </c>
      <c r="AB716" t="s">
        <v>97</v>
      </c>
      <c r="AC716" t="s">
        <v>77</v>
      </c>
      <c r="AD716" t="s">
        <v>70</v>
      </c>
      <c r="AE716">
        <v>4</v>
      </c>
      <c r="AF716">
        <v>16</v>
      </c>
      <c r="AG716" t="s">
        <v>84</v>
      </c>
      <c r="AH716" t="s">
        <v>85</v>
      </c>
      <c r="AI716">
        <v>0</v>
      </c>
      <c r="AJ716" t="s">
        <v>75</v>
      </c>
      <c r="AK716" t="s">
        <v>75</v>
      </c>
      <c r="AL716" t="s">
        <v>75</v>
      </c>
      <c r="AM716" t="s">
        <v>70</v>
      </c>
      <c r="AN716" t="s">
        <v>86</v>
      </c>
      <c r="AO716" t="s">
        <v>70</v>
      </c>
      <c r="AP716" t="s">
        <v>75</v>
      </c>
      <c r="AQ716" t="s">
        <v>75</v>
      </c>
      <c r="AR716" t="s">
        <v>77</v>
      </c>
      <c r="AS716">
        <v>22988</v>
      </c>
      <c r="AT716">
        <v>500</v>
      </c>
      <c r="AU716" t="s">
        <v>75</v>
      </c>
      <c r="AV716" t="s">
        <v>75</v>
      </c>
      <c r="AW716" t="s">
        <v>87</v>
      </c>
      <c r="AX716" t="s">
        <v>70</v>
      </c>
      <c r="AY716">
        <v>98.64</v>
      </c>
      <c r="AZ716">
        <v>1071.21</v>
      </c>
      <c r="BA716">
        <v>12575</v>
      </c>
      <c r="BB716">
        <v>37725</v>
      </c>
      <c r="BC716" t="s">
        <v>88</v>
      </c>
      <c r="BD716">
        <v>67.13</v>
      </c>
      <c r="BE716">
        <v>753.37</v>
      </c>
      <c r="BF716">
        <v>22988</v>
      </c>
      <c r="BG716">
        <v>36780</v>
      </c>
      <c r="BH716" t="s">
        <v>88</v>
      </c>
      <c r="BI716">
        <v>131.79</v>
      </c>
      <c r="BJ716">
        <v>1433.07</v>
      </c>
      <c r="BK716">
        <v>15300</v>
      </c>
      <c r="BL716">
        <v>39850</v>
      </c>
      <c r="BM716" t="s">
        <v>88</v>
      </c>
    </row>
    <row r="717" spans="1:65" x14ac:dyDescent="0.2">
      <c r="A717">
        <v>10716</v>
      </c>
      <c r="B717" t="s">
        <v>65</v>
      </c>
      <c r="C717" s="1">
        <v>45356</v>
      </c>
      <c r="D717" t="s">
        <v>70</v>
      </c>
      <c r="E717">
        <v>2011</v>
      </c>
      <c r="F717" t="s">
        <v>67</v>
      </c>
      <c r="G717" t="s">
        <v>390</v>
      </c>
      <c r="H717" t="s">
        <v>70</v>
      </c>
      <c r="I717" t="s">
        <v>70</v>
      </c>
      <c r="J717" t="s">
        <v>100</v>
      </c>
      <c r="K717" t="s">
        <v>392</v>
      </c>
      <c r="L717">
        <v>0</v>
      </c>
      <c r="M717" t="s">
        <v>393</v>
      </c>
      <c r="N717" t="s">
        <v>392</v>
      </c>
      <c r="O717" t="s">
        <v>75</v>
      </c>
      <c r="P717" t="s">
        <v>76</v>
      </c>
      <c r="Q717" t="s">
        <v>77</v>
      </c>
      <c r="R717" t="s">
        <v>75</v>
      </c>
      <c r="S717" t="s">
        <v>70</v>
      </c>
      <c r="T717">
        <v>39</v>
      </c>
      <c r="U717" t="s">
        <v>2308</v>
      </c>
      <c r="V717" t="s">
        <v>95</v>
      </c>
      <c r="W717" t="s">
        <v>604</v>
      </c>
      <c r="X717">
        <v>5034</v>
      </c>
      <c r="Y717" t="s">
        <v>239</v>
      </c>
      <c r="Z717">
        <v>34</v>
      </c>
      <c r="AA717" s="1">
        <v>32897</v>
      </c>
      <c r="AB717" t="s">
        <v>248</v>
      </c>
      <c r="AC717" t="s">
        <v>77</v>
      </c>
      <c r="AD717" t="s">
        <v>77</v>
      </c>
      <c r="AE717">
        <v>4</v>
      </c>
      <c r="AF717">
        <v>16</v>
      </c>
      <c r="AG717" t="s">
        <v>84</v>
      </c>
      <c r="AH717" t="s">
        <v>85</v>
      </c>
      <c r="AI717">
        <v>0</v>
      </c>
      <c r="AJ717" t="s">
        <v>75</v>
      </c>
      <c r="AK717" t="s">
        <v>75</v>
      </c>
      <c r="AL717" t="s">
        <v>75</v>
      </c>
      <c r="AM717" t="s">
        <v>70</v>
      </c>
      <c r="AN717" t="s">
        <v>86</v>
      </c>
      <c r="AO717" t="s">
        <v>70</v>
      </c>
      <c r="AP717" t="s">
        <v>75</v>
      </c>
      <c r="AQ717" t="s">
        <v>75</v>
      </c>
      <c r="AR717" t="s">
        <v>77</v>
      </c>
      <c r="AS717">
        <v>10140</v>
      </c>
      <c r="AT717">
        <v>500</v>
      </c>
      <c r="AU717" t="s">
        <v>75</v>
      </c>
      <c r="AV717" t="s">
        <v>75</v>
      </c>
      <c r="AW717" t="s">
        <v>87</v>
      </c>
      <c r="AX717" t="s">
        <v>70</v>
      </c>
      <c r="AY717">
        <v>75.569999999999993</v>
      </c>
      <c r="AZ717">
        <v>820.86</v>
      </c>
      <c r="BA717">
        <v>2450</v>
      </c>
      <c r="BB717">
        <v>12450</v>
      </c>
      <c r="BC717" t="s">
        <v>88</v>
      </c>
      <c r="BD717">
        <v>81.81</v>
      </c>
      <c r="BE717">
        <v>917.95</v>
      </c>
      <c r="BF717">
        <v>6338</v>
      </c>
      <c r="BG717">
        <v>10140</v>
      </c>
      <c r="BH717" t="s">
        <v>88</v>
      </c>
      <c r="BI717">
        <v>116.44</v>
      </c>
      <c r="BJ717">
        <v>1265.5999999999999</v>
      </c>
      <c r="BK717">
        <v>4200</v>
      </c>
      <c r="BL717">
        <v>11250</v>
      </c>
      <c r="BM717" t="s">
        <v>88</v>
      </c>
    </row>
    <row r="718" spans="1:65" x14ac:dyDescent="0.2">
      <c r="A718">
        <v>10717</v>
      </c>
      <c r="B718" t="s">
        <v>65</v>
      </c>
      <c r="C718" s="1">
        <v>45356</v>
      </c>
      <c r="D718" t="s">
        <v>70</v>
      </c>
      <c r="E718">
        <v>2017</v>
      </c>
      <c r="F718" t="s">
        <v>118</v>
      </c>
      <c r="G718" t="s">
        <v>1100</v>
      </c>
      <c r="H718" t="s">
        <v>473</v>
      </c>
      <c r="I718" t="s">
        <v>70</v>
      </c>
      <c r="J718" t="s">
        <v>100</v>
      </c>
      <c r="K718" t="s">
        <v>72</v>
      </c>
      <c r="L718">
        <v>1998</v>
      </c>
      <c r="M718" t="s">
        <v>245</v>
      </c>
      <c r="N718" t="s">
        <v>93</v>
      </c>
      <c r="O718" t="s">
        <v>75</v>
      </c>
      <c r="P718" t="s">
        <v>76</v>
      </c>
      <c r="Q718" t="s">
        <v>77</v>
      </c>
      <c r="R718" t="s">
        <v>75</v>
      </c>
      <c r="S718" t="s">
        <v>70</v>
      </c>
      <c r="T718">
        <v>153</v>
      </c>
      <c r="U718" t="s">
        <v>2309</v>
      </c>
      <c r="V718" t="s">
        <v>103</v>
      </c>
      <c r="W718" t="s">
        <v>1465</v>
      </c>
      <c r="X718">
        <v>2016</v>
      </c>
      <c r="Y718" t="s">
        <v>116</v>
      </c>
      <c r="Z718">
        <v>34</v>
      </c>
      <c r="AA718" s="1">
        <v>32897</v>
      </c>
      <c r="AB718" t="s">
        <v>97</v>
      </c>
      <c r="AC718" t="s">
        <v>77</v>
      </c>
      <c r="AD718" t="s">
        <v>70</v>
      </c>
      <c r="AE718">
        <v>4</v>
      </c>
      <c r="AF718">
        <v>16</v>
      </c>
      <c r="AG718" t="s">
        <v>84</v>
      </c>
      <c r="AH718" t="s">
        <v>85</v>
      </c>
      <c r="AI718">
        <v>0</v>
      </c>
      <c r="AJ718" t="s">
        <v>75</v>
      </c>
      <c r="AK718" t="s">
        <v>75</v>
      </c>
      <c r="AL718" t="s">
        <v>75</v>
      </c>
      <c r="AM718" t="s">
        <v>70</v>
      </c>
      <c r="AN718" t="s">
        <v>86</v>
      </c>
      <c r="AO718" t="s">
        <v>70</v>
      </c>
      <c r="AP718" t="s">
        <v>75</v>
      </c>
      <c r="AQ718" t="s">
        <v>75</v>
      </c>
      <c r="AR718" t="s">
        <v>77</v>
      </c>
      <c r="AS718">
        <v>17700</v>
      </c>
      <c r="AT718">
        <v>500</v>
      </c>
      <c r="AU718" t="s">
        <v>75</v>
      </c>
      <c r="AV718" t="s">
        <v>75</v>
      </c>
      <c r="AW718" t="s">
        <v>87</v>
      </c>
      <c r="AX718" t="s">
        <v>70</v>
      </c>
      <c r="AY718">
        <v>106.04</v>
      </c>
      <c r="AZ718">
        <v>1151.53</v>
      </c>
      <c r="BA718">
        <v>10075</v>
      </c>
      <c r="BB718">
        <v>30225</v>
      </c>
      <c r="BC718" t="s">
        <v>98</v>
      </c>
      <c r="BD718">
        <v>103.55</v>
      </c>
      <c r="BE718">
        <v>1161.8</v>
      </c>
      <c r="BF718">
        <v>11063</v>
      </c>
      <c r="BG718">
        <v>17700</v>
      </c>
      <c r="BH718" t="s">
        <v>88</v>
      </c>
      <c r="BI718">
        <v>126.85</v>
      </c>
      <c r="BJ718">
        <v>1379.21</v>
      </c>
      <c r="BK718">
        <v>8900</v>
      </c>
      <c r="BL718">
        <v>23250</v>
      </c>
      <c r="BM718" t="s">
        <v>88</v>
      </c>
    </row>
    <row r="719" spans="1:65" x14ac:dyDescent="0.2">
      <c r="A719">
        <v>10718</v>
      </c>
      <c r="B719" t="s">
        <v>65</v>
      </c>
      <c r="C719" s="1">
        <v>45356</v>
      </c>
      <c r="D719" t="s">
        <v>2310</v>
      </c>
      <c r="E719">
        <v>2012</v>
      </c>
      <c r="F719" t="s">
        <v>118</v>
      </c>
      <c r="G719" t="s">
        <v>1100</v>
      </c>
      <c r="H719" t="s">
        <v>386</v>
      </c>
      <c r="I719" t="s">
        <v>70</v>
      </c>
      <c r="J719" t="s">
        <v>71</v>
      </c>
      <c r="K719" t="s">
        <v>72</v>
      </c>
      <c r="L719">
        <v>1999</v>
      </c>
      <c r="M719" t="s">
        <v>223</v>
      </c>
      <c r="N719" t="s">
        <v>93</v>
      </c>
      <c r="O719" t="s">
        <v>75</v>
      </c>
      <c r="P719" t="s">
        <v>76</v>
      </c>
      <c r="Q719" t="s">
        <v>77</v>
      </c>
      <c r="R719" t="s">
        <v>75</v>
      </c>
      <c r="S719" t="s">
        <v>70</v>
      </c>
      <c r="T719">
        <v>52</v>
      </c>
      <c r="U719" t="s">
        <v>2311</v>
      </c>
      <c r="V719" t="s">
        <v>225</v>
      </c>
      <c r="W719" t="s">
        <v>2312</v>
      </c>
      <c r="X719">
        <v>3112</v>
      </c>
      <c r="Y719" t="s">
        <v>147</v>
      </c>
      <c r="Z719">
        <v>48</v>
      </c>
      <c r="AA719" s="1">
        <v>27783</v>
      </c>
      <c r="AB719" t="s">
        <v>97</v>
      </c>
      <c r="AC719" t="s">
        <v>77</v>
      </c>
      <c r="AD719" t="s">
        <v>70</v>
      </c>
      <c r="AE719">
        <v>4</v>
      </c>
      <c r="AF719">
        <v>16</v>
      </c>
      <c r="AG719" t="s">
        <v>84</v>
      </c>
      <c r="AH719" t="s">
        <v>85</v>
      </c>
      <c r="AI719">
        <v>1</v>
      </c>
      <c r="AJ719" t="s">
        <v>77</v>
      </c>
      <c r="AK719" t="s">
        <v>77</v>
      </c>
      <c r="AL719" t="s">
        <v>77</v>
      </c>
      <c r="AM719">
        <v>14</v>
      </c>
      <c r="AN719" s="1">
        <v>44895</v>
      </c>
      <c r="AO719" t="s">
        <v>117</v>
      </c>
      <c r="AP719" t="s">
        <v>75</v>
      </c>
      <c r="AQ719" t="s">
        <v>75</v>
      </c>
      <c r="AR719" t="s">
        <v>77</v>
      </c>
      <c r="AS719">
        <v>9000</v>
      </c>
      <c r="AT719">
        <v>500</v>
      </c>
      <c r="AU719" t="s">
        <v>75</v>
      </c>
      <c r="AV719" t="s">
        <v>75</v>
      </c>
      <c r="AW719" t="s">
        <v>87</v>
      </c>
      <c r="AX719" t="s">
        <v>70</v>
      </c>
      <c r="AY719">
        <v>59.32</v>
      </c>
      <c r="AZ719">
        <v>644.54</v>
      </c>
      <c r="BA719">
        <v>2600</v>
      </c>
      <c r="BB719">
        <v>12600</v>
      </c>
      <c r="BC719" t="s">
        <v>88</v>
      </c>
      <c r="BD719">
        <v>58.97</v>
      </c>
      <c r="BE719">
        <v>661.85</v>
      </c>
      <c r="BF719">
        <v>5625</v>
      </c>
      <c r="BG719">
        <v>9000</v>
      </c>
      <c r="BH719" t="s">
        <v>88</v>
      </c>
      <c r="BI719">
        <v>94.15</v>
      </c>
      <c r="BJ719">
        <v>1022.52</v>
      </c>
      <c r="BK719">
        <v>3750</v>
      </c>
      <c r="BL719">
        <v>10000</v>
      </c>
      <c r="BM719" t="s">
        <v>88</v>
      </c>
    </row>
    <row r="720" spans="1:65" hidden="1" x14ac:dyDescent="0.2">
      <c r="A720">
        <v>10719</v>
      </c>
      <c r="B720" t="s">
        <v>65</v>
      </c>
      <c r="C720" s="1">
        <v>45356</v>
      </c>
      <c r="D720" t="s">
        <v>70</v>
      </c>
      <c r="E720">
        <v>2017</v>
      </c>
      <c r="F720" t="s">
        <v>541</v>
      </c>
      <c r="G720" t="s">
        <v>547</v>
      </c>
      <c r="H720" t="s">
        <v>1243</v>
      </c>
      <c r="I720" t="s">
        <v>1244</v>
      </c>
      <c r="J720" t="s">
        <v>92</v>
      </c>
      <c r="K720" t="s">
        <v>133</v>
      </c>
      <c r="L720">
        <v>2199</v>
      </c>
      <c r="M720" t="s">
        <v>245</v>
      </c>
      <c r="N720" t="s">
        <v>207</v>
      </c>
      <c r="O720" t="s">
        <v>75</v>
      </c>
      <c r="P720" t="s">
        <v>76</v>
      </c>
      <c r="Q720" t="s">
        <v>77</v>
      </c>
      <c r="R720" t="s">
        <v>75</v>
      </c>
      <c r="S720" t="s">
        <v>70</v>
      </c>
      <c r="T720">
        <v>22</v>
      </c>
      <c r="U720" t="s">
        <v>2313</v>
      </c>
      <c r="V720" t="s">
        <v>225</v>
      </c>
      <c r="W720" t="s">
        <v>2314</v>
      </c>
      <c r="X720">
        <v>5018</v>
      </c>
      <c r="Y720" t="s">
        <v>239</v>
      </c>
      <c r="Z720">
        <v>47</v>
      </c>
      <c r="AA720" s="1">
        <v>28149</v>
      </c>
      <c r="AB720" t="s">
        <v>97</v>
      </c>
      <c r="AC720" t="s">
        <v>77</v>
      </c>
      <c r="AD720" t="s">
        <v>70</v>
      </c>
      <c r="AE720">
        <v>4</v>
      </c>
      <c r="AF720">
        <v>16</v>
      </c>
      <c r="AG720" t="s">
        <v>84</v>
      </c>
      <c r="AH720" t="s">
        <v>85</v>
      </c>
      <c r="AI720">
        <v>0</v>
      </c>
      <c r="AJ720" t="s">
        <v>75</v>
      </c>
      <c r="AK720" t="s">
        <v>75</v>
      </c>
      <c r="AL720" t="s">
        <v>75</v>
      </c>
      <c r="AM720" t="s">
        <v>70</v>
      </c>
      <c r="AN720" t="s">
        <v>86</v>
      </c>
      <c r="AO720" t="s">
        <v>70</v>
      </c>
      <c r="AP720" t="s">
        <v>75</v>
      </c>
      <c r="AQ720" t="s">
        <v>75</v>
      </c>
      <c r="AR720" t="s">
        <v>77</v>
      </c>
      <c r="AS720">
        <v>32820</v>
      </c>
      <c r="AT720">
        <v>500</v>
      </c>
      <c r="AU720" t="s">
        <v>75</v>
      </c>
      <c r="AV720" t="s">
        <v>75</v>
      </c>
      <c r="AW720" t="s">
        <v>87</v>
      </c>
      <c r="AX720" t="s">
        <v>70</v>
      </c>
      <c r="AY720">
        <v>94.09</v>
      </c>
      <c r="AZ720">
        <v>1021.88</v>
      </c>
      <c r="BA720">
        <v>20125</v>
      </c>
      <c r="BB720">
        <v>60375</v>
      </c>
      <c r="BC720" t="s">
        <v>98</v>
      </c>
      <c r="BD720">
        <v>101.86</v>
      </c>
      <c r="BE720">
        <v>1142.8699999999999</v>
      </c>
      <c r="BF720">
        <v>20513</v>
      </c>
      <c r="BG720">
        <v>32820</v>
      </c>
      <c r="BH720" t="s">
        <v>88</v>
      </c>
      <c r="BI720">
        <v>-1</v>
      </c>
      <c r="BJ720">
        <v>-1</v>
      </c>
      <c r="BK720">
        <v>-1</v>
      </c>
      <c r="BL720">
        <v>-1</v>
      </c>
      <c r="BM720" t="s">
        <v>159</v>
      </c>
    </row>
    <row r="721" spans="1:65" x14ac:dyDescent="0.2">
      <c r="A721">
        <v>10720</v>
      </c>
      <c r="B721" t="s">
        <v>65</v>
      </c>
      <c r="C721" s="1">
        <v>45356</v>
      </c>
      <c r="D721" t="s">
        <v>70</v>
      </c>
      <c r="E721">
        <v>2005</v>
      </c>
      <c r="F721" t="s">
        <v>89</v>
      </c>
      <c r="G721" t="s">
        <v>815</v>
      </c>
      <c r="H721" t="s">
        <v>816</v>
      </c>
      <c r="I721" t="s">
        <v>70</v>
      </c>
      <c r="J721" t="s">
        <v>92</v>
      </c>
      <c r="K721" t="s">
        <v>72</v>
      </c>
      <c r="L721">
        <v>2362</v>
      </c>
      <c r="M721" t="s">
        <v>73</v>
      </c>
      <c r="N721" t="s">
        <v>74</v>
      </c>
      <c r="O721" t="s">
        <v>75</v>
      </c>
      <c r="P721" t="s">
        <v>76</v>
      </c>
      <c r="Q721" t="s">
        <v>77</v>
      </c>
      <c r="R721" t="s">
        <v>75</v>
      </c>
      <c r="S721" t="s">
        <v>70</v>
      </c>
      <c r="T721">
        <v>66</v>
      </c>
      <c r="U721" t="s">
        <v>2315</v>
      </c>
      <c r="V721" t="s">
        <v>95</v>
      </c>
      <c r="W721" t="s">
        <v>2316</v>
      </c>
      <c r="X721">
        <v>6035</v>
      </c>
      <c r="Y721" t="s">
        <v>239</v>
      </c>
      <c r="Z721">
        <v>38</v>
      </c>
      <c r="AA721" s="1">
        <v>31436</v>
      </c>
      <c r="AB721" t="s">
        <v>97</v>
      </c>
      <c r="AC721" t="s">
        <v>77</v>
      </c>
      <c r="AD721" t="s">
        <v>70</v>
      </c>
      <c r="AE721">
        <v>4</v>
      </c>
      <c r="AF721">
        <v>16</v>
      </c>
      <c r="AG721" t="s">
        <v>84</v>
      </c>
      <c r="AH721" t="s">
        <v>85</v>
      </c>
      <c r="AI721">
        <v>0</v>
      </c>
      <c r="AJ721" t="s">
        <v>75</v>
      </c>
      <c r="AK721" t="s">
        <v>75</v>
      </c>
      <c r="AL721" t="s">
        <v>75</v>
      </c>
      <c r="AM721" t="s">
        <v>70</v>
      </c>
      <c r="AN721" t="s">
        <v>86</v>
      </c>
      <c r="AO721" t="s">
        <v>70</v>
      </c>
      <c r="AP721" t="s">
        <v>75</v>
      </c>
      <c r="AQ721" t="s">
        <v>75</v>
      </c>
      <c r="AR721" t="s">
        <v>77</v>
      </c>
      <c r="AS721">
        <v>8940</v>
      </c>
      <c r="AT721">
        <v>500</v>
      </c>
      <c r="AU721" t="s">
        <v>75</v>
      </c>
      <c r="AV721" t="s">
        <v>75</v>
      </c>
      <c r="AW721" t="s">
        <v>87</v>
      </c>
      <c r="AX721" t="s">
        <v>70</v>
      </c>
      <c r="AY721">
        <v>75.17</v>
      </c>
      <c r="AZ721">
        <v>816.5</v>
      </c>
      <c r="BA721">
        <v>450</v>
      </c>
      <c r="BB721">
        <v>10450</v>
      </c>
      <c r="BC721" t="s">
        <v>88</v>
      </c>
      <c r="BD721">
        <v>63.37</v>
      </c>
      <c r="BE721">
        <v>711.13</v>
      </c>
      <c r="BF721">
        <v>5588</v>
      </c>
      <c r="BG721">
        <v>8940</v>
      </c>
      <c r="BH721" t="s">
        <v>88</v>
      </c>
      <c r="BI721">
        <v>113.57</v>
      </c>
      <c r="BJ721">
        <v>1234.28</v>
      </c>
      <c r="BK721">
        <v>3700</v>
      </c>
      <c r="BL721">
        <v>9950</v>
      </c>
      <c r="BM721" t="s">
        <v>88</v>
      </c>
    </row>
    <row r="722" spans="1:65" hidden="1" x14ac:dyDescent="0.2">
      <c r="A722">
        <v>10721</v>
      </c>
      <c r="B722" t="s">
        <v>65</v>
      </c>
      <c r="C722" s="1">
        <v>45356</v>
      </c>
      <c r="D722" t="s">
        <v>70</v>
      </c>
      <c r="E722">
        <v>2010</v>
      </c>
      <c r="F722" t="s">
        <v>638</v>
      </c>
      <c r="G722" t="s">
        <v>1060</v>
      </c>
      <c r="H722" t="s">
        <v>923</v>
      </c>
      <c r="I722" t="s">
        <v>70</v>
      </c>
      <c r="J722" t="s">
        <v>100</v>
      </c>
      <c r="K722" t="s">
        <v>133</v>
      </c>
      <c r="L722">
        <v>1798</v>
      </c>
      <c r="M722" t="s">
        <v>155</v>
      </c>
      <c r="N722" t="s">
        <v>93</v>
      </c>
      <c r="O722" t="s">
        <v>75</v>
      </c>
      <c r="P722" t="s">
        <v>76</v>
      </c>
      <c r="Q722" t="s">
        <v>77</v>
      </c>
      <c r="R722" t="s">
        <v>75</v>
      </c>
      <c r="S722" t="s">
        <v>70</v>
      </c>
      <c r="T722">
        <v>128</v>
      </c>
      <c r="U722" t="s">
        <v>2016</v>
      </c>
      <c r="V722" t="s">
        <v>95</v>
      </c>
      <c r="W722" t="s">
        <v>1146</v>
      </c>
      <c r="X722">
        <v>624</v>
      </c>
      <c r="Y722" t="s">
        <v>116</v>
      </c>
      <c r="Z722">
        <v>27</v>
      </c>
      <c r="AA722" s="1">
        <v>35454</v>
      </c>
      <c r="AB722" t="s">
        <v>97</v>
      </c>
      <c r="AC722" t="s">
        <v>77</v>
      </c>
      <c r="AD722" t="s">
        <v>70</v>
      </c>
      <c r="AE722">
        <v>4</v>
      </c>
      <c r="AF722">
        <v>16</v>
      </c>
      <c r="AG722" t="s">
        <v>124</v>
      </c>
      <c r="AH722" t="s">
        <v>148</v>
      </c>
      <c r="AI722">
        <v>1</v>
      </c>
      <c r="AJ722" t="s">
        <v>77</v>
      </c>
      <c r="AK722" t="s">
        <v>77</v>
      </c>
      <c r="AL722" t="s">
        <v>77</v>
      </c>
      <c r="AM722">
        <v>3</v>
      </c>
      <c r="AN722" s="1">
        <v>45230</v>
      </c>
      <c r="AO722" t="s">
        <v>106</v>
      </c>
      <c r="AP722" t="s">
        <v>75</v>
      </c>
      <c r="AQ722" t="s">
        <v>75</v>
      </c>
      <c r="AR722" t="s">
        <v>77</v>
      </c>
      <c r="AS722">
        <v>14880</v>
      </c>
      <c r="AT722">
        <v>500</v>
      </c>
      <c r="AU722" t="s">
        <v>75</v>
      </c>
      <c r="AV722" t="s">
        <v>75</v>
      </c>
      <c r="AW722" t="s">
        <v>87</v>
      </c>
      <c r="AX722" t="s">
        <v>70</v>
      </c>
      <c r="AY722">
        <v>232.01</v>
      </c>
      <c r="AZ722">
        <v>2518.19</v>
      </c>
      <c r="BA722">
        <v>5050</v>
      </c>
      <c r="BB722">
        <v>15150</v>
      </c>
      <c r="BC722" t="s">
        <v>98</v>
      </c>
      <c r="BD722">
        <v>179.77</v>
      </c>
      <c r="BE722">
        <v>2016.63</v>
      </c>
      <c r="BF722">
        <v>9300</v>
      </c>
      <c r="BG722">
        <v>14880</v>
      </c>
      <c r="BH722" t="s">
        <v>98</v>
      </c>
      <c r="BI722">
        <v>-1</v>
      </c>
      <c r="BJ722">
        <v>-1</v>
      </c>
      <c r="BK722">
        <v>-1</v>
      </c>
      <c r="BL722">
        <v>-1</v>
      </c>
      <c r="BM722" t="s">
        <v>159</v>
      </c>
    </row>
    <row r="723" spans="1:65" x14ac:dyDescent="0.2">
      <c r="A723">
        <v>10722</v>
      </c>
      <c r="B723" t="s">
        <v>65</v>
      </c>
      <c r="C723" s="1">
        <v>45356</v>
      </c>
      <c r="D723" t="s">
        <v>70</v>
      </c>
      <c r="E723">
        <v>2013</v>
      </c>
      <c r="F723" t="s">
        <v>67</v>
      </c>
      <c r="G723" t="s">
        <v>1403</v>
      </c>
      <c r="H723" t="s">
        <v>556</v>
      </c>
      <c r="I723">
        <v>2</v>
      </c>
      <c r="J723" t="s">
        <v>92</v>
      </c>
      <c r="K723" t="s">
        <v>72</v>
      </c>
      <c r="L723">
        <v>1997</v>
      </c>
      <c r="M723" t="s">
        <v>352</v>
      </c>
      <c r="N723" t="s">
        <v>93</v>
      </c>
      <c r="O723" t="s">
        <v>75</v>
      </c>
      <c r="P723" t="s">
        <v>76</v>
      </c>
      <c r="Q723" t="s">
        <v>77</v>
      </c>
      <c r="R723" t="s">
        <v>75</v>
      </c>
      <c r="S723" t="s">
        <v>70</v>
      </c>
      <c r="T723">
        <v>25</v>
      </c>
      <c r="U723" t="s">
        <v>2317</v>
      </c>
      <c r="V723" t="s">
        <v>177</v>
      </c>
      <c r="W723" t="s">
        <v>2318</v>
      </c>
      <c r="X723">
        <v>4010</v>
      </c>
      <c r="Y723" t="s">
        <v>346</v>
      </c>
      <c r="Z723">
        <v>35</v>
      </c>
      <c r="AA723" s="1">
        <v>32532</v>
      </c>
      <c r="AB723" t="s">
        <v>97</v>
      </c>
      <c r="AC723" t="s">
        <v>77</v>
      </c>
      <c r="AD723" t="s">
        <v>70</v>
      </c>
      <c r="AE723">
        <v>4</v>
      </c>
      <c r="AF723">
        <v>16</v>
      </c>
      <c r="AG723" t="s">
        <v>84</v>
      </c>
      <c r="AH723" t="s">
        <v>85</v>
      </c>
      <c r="AI723">
        <v>0</v>
      </c>
      <c r="AJ723" t="s">
        <v>75</v>
      </c>
      <c r="AK723" t="s">
        <v>75</v>
      </c>
      <c r="AL723" t="s">
        <v>75</v>
      </c>
      <c r="AM723" t="s">
        <v>70</v>
      </c>
      <c r="AN723" t="s">
        <v>86</v>
      </c>
      <c r="AO723" t="s">
        <v>70</v>
      </c>
      <c r="AP723" t="s">
        <v>75</v>
      </c>
      <c r="AQ723" t="s">
        <v>75</v>
      </c>
      <c r="AR723" t="s">
        <v>77</v>
      </c>
      <c r="AS723">
        <v>15840</v>
      </c>
      <c r="AT723">
        <v>500</v>
      </c>
      <c r="AU723" t="s">
        <v>75</v>
      </c>
      <c r="AV723" t="s">
        <v>75</v>
      </c>
      <c r="AW723" t="s">
        <v>87</v>
      </c>
      <c r="AX723" t="s">
        <v>70</v>
      </c>
      <c r="AY723">
        <v>94.21</v>
      </c>
      <c r="AZ723">
        <v>1023.16</v>
      </c>
      <c r="BA723">
        <v>6400</v>
      </c>
      <c r="BB723">
        <v>19200</v>
      </c>
      <c r="BC723" t="s">
        <v>88</v>
      </c>
      <c r="BD723">
        <v>93.6</v>
      </c>
      <c r="BE723">
        <v>1050.26</v>
      </c>
      <c r="BF723">
        <v>9900</v>
      </c>
      <c r="BG723">
        <v>15840</v>
      </c>
      <c r="BH723" t="s">
        <v>88</v>
      </c>
      <c r="BI723">
        <v>84.87</v>
      </c>
      <c r="BJ723">
        <v>921.25</v>
      </c>
      <c r="BK723">
        <v>6200</v>
      </c>
      <c r="BL723">
        <v>16450</v>
      </c>
      <c r="BM723" t="s">
        <v>88</v>
      </c>
    </row>
    <row r="724" spans="1:65" x14ac:dyDescent="0.2">
      <c r="A724">
        <v>10723</v>
      </c>
      <c r="B724" t="s">
        <v>65</v>
      </c>
      <c r="C724" s="1">
        <v>45356</v>
      </c>
      <c r="D724" t="s">
        <v>2319</v>
      </c>
      <c r="E724">
        <v>2011</v>
      </c>
      <c r="F724" t="s">
        <v>269</v>
      </c>
      <c r="G724" t="s">
        <v>423</v>
      </c>
      <c r="H724" t="s">
        <v>174</v>
      </c>
      <c r="I724" t="s">
        <v>70</v>
      </c>
      <c r="J724" t="s">
        <v>1298</v>
      </c>
      <c r="K724" t="s">
        <v>133</v>
      </c>
      <c r="L724">
        <v>2953</v>
      </c>
      <c r="M724" t="s">
        <v>175</v>
      </c>
      <c r="N724" t="s">
        <v>207</v>
      </c>
      <c r="O724" t="s">
        <v>75</v>
      </c>
      <c r="P724" t="s">
        <v>76</v>
      </c>
      <c r="Q724" t="s">
        <v>77</v>
      </c>
      <c r="R724" t="s">
        <v>75</v>
      </c>
      <c r="S724">
        <v>2</v>
      </c>
      <c r="T724">
        <v>125</v>
      </c>
      <c r="U724" t="s">
        <v>2320</v>
      </c>
      <c r="V724" t="s">
        <v>95</v>
      </c>
      <c r="W724" t="s">
        <v>2321</v>
      </c>
      <c r="X724">
        <v>2010</v>
      </c>
      <c r="Y724" t="s">
        <v>116</v>
      </c>
      <c r="Z724">
        <v>33</v>
      </c>
      <c r="AA724" s="1">
        <v>33262</v>
      </c>
      <c r="AB724" t="s">
        <v>97</v>
      </c>
      <c r="AC724" t="s">
        <v>77</v>
      </c>
      <c r="AD724" t="s">
        <v>70</v>
      </c>
      <c r="AE724">
        <v>4</v>
      </c>
      <c r="AF724">
        <v>16</v>
      </c>
      <c r="AG724" t="s">
        <v>84</v>
      </c>
      <c r="AH724" t="s">
        <v>85</v>
      </c>
      <c r="AI724">
        <v>1</v>
      </c>
      <c r="AJ724" t="s">
        <v>77</v>
      </c>
      <c r="AK724" t="s">
        <v>77</v>
      </c>
      <c r="AL724" t="s">
        <v>77</v>
      </c>
      <c r="AM724">
        <v>22</v>
      </c>
      <c r="AN724" s="1">
        <v>44651</v>
      </c>
      <c r="AO724" t="s">
        <v>117</v>
      </c>
      <c r="AP724" t="s">
        <v>75</v>
      </c>
      <c r="AQ724" t="s">
        <v>75</v>
      </c>
      <c r="AR724" t="s">
        <v>77</v>
      </c>
      <c r="AS724">
        <v>20340</v>
      </c>
      <c r="AT724">
        <v>500</v>
      </c>
      <c r="AU724" t="s">
        <v>75</v>
      </c>
      <c r="AV724" t="s">
        <v>75</v>
      </c>
      <c r="AW724" t="s">
        <v>87</v>
      </c>
      <c r="AX724" t="s">
        <v>70</v>
      </c>
      <c r="AY724">
        <v>119.03</v>
      </c>
      <c r="AZ724">
        <v>1292.47</v>
      </c>
      <c r="BA724">
        <v>7525</v>
      </c>
      <c r="BB724">
        <v>22575</v>
      </c>
      <c r="BC724" t="s">
        <v>98</v>
      </c>
      <c r="BD724">
        <v>133.47999999999999</v>
      </c>
      <c r="BE724">
        <v>1497.42</v>
      </c>
      <c r="BF724">
        <v>12713</v>
      </c>
      <c r="BG724">
        <v>20340</v>
      </c>
      <c r="BH724" t="s">
        <v>88</v>
      </c>
      <c r="BI724">
        <v>146.1</v>
      </c>
      <c r="BJ724">
        <v>1588.33</v>
      </c>
      <c r="BK724">
        <v>8500</v>
      </c>
      <c r="BL724">
        <v>22250</v>
      </c>
      <c r="BM724" t="s">
        <v>88</v>
      </c>
    </row>
    <row r="725" spans="1:65" x14ac:dyDescent="0.2">
      <c r="A725">
        <v>10724</v>
      </c>
      <c r="B725" t="s">
        <v>65</v>
      </c>
      <c r="C725" s="1">
        <v>45356</v>
      </c>
      <c r="D725" t="s">
        <v>2322</v>
      </c>
      <c r="E725">
        <v>2009</v>
      </c>
      <c r="F725" t="s">
        <v>241</v>
      </c>
      <c r="G725" t="s">
        <v>261</v>
      </c>
      <c r="H725" t="s">
        <v>287</v>
      </c>
      <c r="I725" t="s">
        <v>70</v>
      </c>
      <c r="J725" t="s">
        <v>263</v>
      </c>
      <c r="K725" t="s">
        <v>133</v>
      </c>
      <c r="L725">
        <v>2999</v>
      </c>
      <c r="M725" t="s">
        <v>73</v>
      </c>
      <c r="N725" t="s">
        <v>207</v>
      </c>
      <c r="O725" t="s">
        <v>75</v>
      </c>
      <c r="P725" t="s">
        <v>76</v>
      </c>
      <c r="Q725" t="s">
        <v>77</v>
      </c>
      <c r="R725" t="s">
        <v>75</v>
      </c>
      <c r="S725" t="s">
        <v>70</v>
      </c>
      <c r="T725">
        <v>61</v>
      </c>
      <c r="U725" t="s">
        <v>854</v>
      </c>
      <c r="V725" t="s">
        <v>80</v>
      </c>
      <c r="W725" t="s">
        <v>2323</v>
      </c>
      <c r="X725">
        <v>627</v>
      </c>
      <c r="Y725" t="s">
        <v>116</v>
      </c>
      <c r="Z725">
        <v>50</v>
      </c>
      <c r="AA725" s="1">
        <v>27053</v>
      </c>
      <c r="AB725" t="s">
        <v>97</v>
      </c>
      <c r="AC725" t="s">
        <v>77</v>
      </c>
      <c r="AD725" t="s">
        <v>70</v>
      </c>
      <c r="AE725">
        <v>4</v>
      </c>
      <c r="AF725">
        <v>16</v>
      </c>
      <c r="AG725" t="s">
        <v>84</v>
      </c>
      <c r="AH725" t="s">
        <v>85</v>
      </c>
      <c r="AI725">
        <v>0</v>
      </c>
      <c r="AJ725" t="s">
        <v>75</v>
      </c>
      <c r="AK725" t="s">
        <v>75</v>
      </c>
      <c r="AL725" t="s">
        <v>75</v>
      </c>
      <c r="AM725" t="s">
        <v>70</v>
      </c>
      <c r="AN725" t="s">
        <v>86</v>
      </c>
      <c r="AO725" t="s">
        <v>70</v>
      </c>
      <c r="AP725" t="s">
        <v>75</v>
      </c>
      <c r="AQ725" t="s">
        <v>75</v>
      </c>
      <c r="AR725" t="s">
        <v>77</v>
      </c>
      <c r="AS725">
        <v>20250</v>
      </c>
      <c r="AT725">
        <v>500</v>
      </c>
      <c r="AU725" t="s">
        <v>75</v>
      </c>
      <c r="AV725" t="s">
        <v>75</v>
      </c>
      <c r="AW725" t="s">
        <v>87</v>
      </c>
      <c r="AX725" t="s">
        <v>70</v>
      </c>
      <c r="AY725">
        <v>109.25</v>
      </c>
      <c r="AZ725">
        <v>1186.29</v>
      </c>
      <c r="BA725">
        <v>6750</v>
      </c>
      <c r="BB725">
        <v>20250</v>
      </c>
      <c r="BC725" t="s">
        <v>88</v>
      </c>
      <c r="BD725">
        <v>78.02</v>
      </c>
      <c r="BE725">
        <v>875.39</v>
      </c>
      <c r="BF725">
        <v>13013</v>
      </c>
      <c r="BG725">
        <v>20820</v>
      </c>
      <c r="BH725" t="s">
        <v>88</v>
      </c>
      <c r="BI725">
        <v>98.39</v>
      </c>
      <c r="BJ725">
        <v>1068.73</v>
      </c>
      <c r="BK725">
        <v>8700</v>
      </c>
      <c r="BL725">
        <v>22750</v>
      </c>
      <c r="BM725" t="s">
        <v>88</v>
      </c>
    </row>
    <row r="726" spans="1:65" hidden="1" x14ac:dyDescent="0.2">
      <c r="A726">
        <v>10725</v>
      </c>
      <c r="B726" t="s">
        <v>65</v>
      </c>
      <c r="C726" s="1">
        <v>45356</v>
      </c>
      <c r="D726" t="s">
        <v>70</v>
      </c>
      <c r="E726">
        <v>2006</v>
      </c>
      <c r="F726" t="s">
        <v>89</v>
      </c>
      <c r="G726" t="s">
        <v>589</v>
      </c>
      <c r="H726" t="s">
        <v>332</v>
      </c>
      <c r="I726" t="s">
        <v>70</v>
      </c>
      <c r="J726" t="s">
        <v>92</v>
      </c>
      <c r="K726" t="s">
        <v>72</v>
      </c>
      <c r="L726">
        <v>2362</v>
      </c>
      <c r="M726" t="s">
        <v>73</v>
      </c>
      <c r="N726" t="s">
        <v>74</v>
      </c>
      <c r="O726" t="s">
        <v>75</v>
      </c>
      <c r="P726" t="s">
        <v>76</v>
      </c>
      <c r="Q726" t="s">
        <v>77</v>
      </c>
      <c r="R726" t="s">
        <v>75</v>
      </c>
      <c r="S726" t="s">
        <v>70</v>
      </c>
      <c r="T726" t="s">
        <v>2324</v>
      </c>
      <c r="U726" t="s">
        <v>2325</v>
      </c>
      <c r="V726" t="s">
        <v>114</v>
      </c>
      <c r="W726" t="s">
        <v>771</v>
      </c>
      <c r="X726">
        <v>2110</v>
      </c>
      <c r="Y726" t="s">
        <v>116</v>
      </c>
      <c r="Z726">
        <v>42</v>
      </c>
      <c r="AA726" s="1">
        <v>29975</v>
      </c>
      <c r="AB726" t="s">
        <v>97</v>
      </c>
      <c r="AC726" t="s">
        <v>77</v>
      </c>
      <c r="AD726" t="s">
        <v>70</v>
      </c>
      <c r="AE726">
        <v>4</v>
      </c>
      <c r="AF726">
        <v>16</v>
      </c>
      <c r="AG726" t="s">
        <v>84</v>
      </c>
      <c r="AH726" t="s">
        <v>85</v>
      </c>
      <c r="AI726">
        <v>0</v>
      </c>
      <c r="AJ726" t="s">
        <v>75</v>
      </c>
      <c r="AK726" t="s">
        <v>75</v>
      </c>
      <c r="AL726" t="s">
        <v>75</v>
      </c>
      <c r="AM726" t="s">
        <v>70</v>
      </c>
      <c r="AN726" t="s">
        <v>86</v>
      </c>
      <c r="AO726" t="s">
        <v>70</v>
      </c>
      <c r="AP726" t="s">
        <v>75</v>
      </c>
      <c r="AQ726" t="s">
        <v>75</v>
      </c>
      <c r="AR726" t="s">
        <v>77</v>
      </c>
      <c r="AS726">
        <v>12300</v>
      </c>
      <c r="AT726">
        <v>500</v>
      </c>
      <c r="AU726" t="s">
        <v>75</v>
      </c>
      <c r="AV726" t="s">
        <v>75</v>
      </c>
      <c r="AW726" t="s">
        <v>87</v>
      </c>
      <c r="AX726" t="s">
        <v>70</v>
      </c>
      <c r="AY726">
        <v>-1</v>
      </c>
      <c r="AZ726">
        <v>-1</v>
      </c>
      <c r="BA726">
        <v>-1</v>
      </c>
      <c r="BB726">
        <v>-1</v>
      </c>
      <c r="BC726" t="s">
        <v>149</v>
      </c>
      <c r="BD726">
        <v>84.4</v>
      </c>
      <c r="BE726">
        <v>947.06</v>
      </c>
      <c r="BF726">
        <v>7725</v>
      </c>
      <c r="BG726">
        <v>12360</v>
      </c>
      <c r="BH726" t="s">
        <v>88</v>
      </c>
      <c r="BI726">
        <v>125.31</v>
      </c>
      <c r="BJ726">
        <v>1362.42</v>
      </c>
      <c r="BK726">
        <v>5150</v>
      </c>
      <c r="BL726">
        <v>13700</v>
      </c>
      <c r="BM726" t="s">
        <v>88</v>
      </c>
    </row>
    <row r="727" spans="1:65" hidden="1" x14ac:dyDescent="0.2">
      <c r="A727">
        <v>10726</v>
      </c>
      <c r="B727" t="s">
        <v>65</v>
      </c>
      <c r="C727" s="1">
        <v>45356</v>
      </c>
      <c r="D727" t="s">
        <v>70</v>
      </c>
      <c r="E727">
        <v>2006</v>
      </c>
      <c r="F727" t="s">
        <v>67</v>
      </c>
      <c r="G727" t="s">
        <v>99</v>
      </c>
      <c r="H727" t="s">
        <v>1148</v>
      </c>
      <c r="I727" t="s">
        <v>557</v>
      </c>
      <c r="J727" t="s">
        <v>100</v>
      </c>
      <c r="K727" t="s">
        <v>72</v>
      </c>
      <c r="L727">
        <v>1797</v>
      </c>
      <c r="M727" t="s">
        <v>73</v>
      </c>
      <c r="N727" t="s">
        <v>93</v>
      </c>
      <c r="O727" t="s">
        <v>75</v>
      </c>
      <c r="P727" t="s">
        <v>76</v>
      </c>
      <c r="Q727" t="s">
        <v>77</v>
      </c>
      <c r="R727" t="s">
        <v>75</v>
      </c>
      <c r="S727">
        <v>11</v>
      </c>
      <c r="T727">
        <v>12</v>
      </c>
      <c r="U727" t="s">
        <v>2326</v>
      </c>
      <c r="V727" t="s">
        <v>194</v>
      </c>
      <c r="W727" t="s">
        <v>115</v>
      </c>
      <c r="X727">
        <v>600</v>
      </c>
      <c r="Y727" t="s">
        <v>116</v>
      </c>
      <c r="Z727">
        <v>31</v>
      </c>
      <c r="AA727" s="1">
        <v>33993</v>
      </c>
      <c r="AB727" t="s">
        <v>97</v>
      </c>
      <c r="AC727" t="s">
        <v>77</v>
      </c>
      <c r="AD727" t="s">
        <v>70</v>
      </c>
      <c r="AE727">
        <v>4</v>
      </c>
      <c r="AF727">
        <v>16</v>
      </c>
      <c r="AG727" t="s">
        <v>124</v>
      </c>
      <c r="AH727" t="s">
        <v>85</v>
      </c>
      <c r="AI727">
        <v>0</v>
      </c>
      <c r="AJ727" t="s">
        <v>75</v>
      </c>
      <c r="AK727" t="s">
        <v>75</v>
      </c>
      <c r="AL727" t="s">
        <v>75</v>
      </c>
      <c r="AM727" t="s">
        <v>70</v>
      </c>
      <c r="AN727" t="s">
        <v>86</v>
      </c>
      <c r="AO727" t="s">
        <v>70</v>
      </c>
      <c r="AP727" t="s">
        <v>75</v>
      </c>
      <c r="AQ727" t="s">
        <v>75</v>
      </c>
      <c r="AR727" t="s">
        <v>77</v>
      </c>
      <c r="AS727">
        <v>6800</v>
      </c>
      <c r="AT727">
        <v>500</v>
      </c>
      <c r="AU727" t="s">
        <v>75</v>
      </c>
      <c r="AV727" t="s">
        <v>75</v>
      </c>
      <c r="AW727" t="s">
        <v>87</v>
      </c>
      <c r="AX727" t="s">
        <v>70</v>
      </c>
      <c r="AY727">
        <v>-1</v>
      </c>
      <c r="AZ727">
        <v>-1</v>
      </c>
      <c r="BA727">
        <v>-1</v>
      </c>
      <c r="BB727">
        <v>-1</v>
      </c>
      <c r="BC727" t="s">
        <v>149</v>
      </c>
      <c r="BD727">
        <v>88.71</v>
      </c>
      <c r="BE727">
        <v>995.43</v>
      </c>
      <c r="BF727">
        <v>5513</v>
      </c>
      <c r="BG727">
        <v>8820</v>
      </c>
      <c r="BH727" t="s">
        <v>88</v>
      </c>
      <c r="BI727">
        <v>186.45</v>
      </c>
      <c r="BJ727">
        <v>2029.32</v>
      </c>
      <c r="BK727">
        <v>3700</v>
      </c>
      <c r="BL727">
        <v>9800</v>
      </c>
      <c r="BM727" t="s">
        <v>88</v>
      </c>
    </row>
    <row r="728" spans="1:65" hidden="1" x14ac:dyDescent="0.2">
      <c r="A728">
        <v>10727</v>
      </c>
      <c r="B728" t="s">
        <v>65</v>
      </c>
      <c r="C728" s="1">
        <v>45356</v>
      </c>
      <c r="D728" t="s">
        <v>2327</v>
      </c>
      <c r="E728">
        <v>2005</v>
      </c>
      <c r="F728" t="s">
        <v>217</v>
      </c>
      <c r="G728">
        <v>407</v>
      </c>
      <c r="H728" t="s">
        <v>70</v>
      </c>
      <c r="I728" t="s">
        <v>70</v>
      </c>
      <c r="J728" t="s">
        <v>92</v>
      </c>
      <c r="K728" t="s">
        <v>72</v>
      </c>
      <c r="L728">
        <v>2946</v>
      </c>
      <c r="M728" t="s">
        <v>245</v>
      </c>
      <c r="N728" t="s">
        <v>93</v>
      </c>
      <c r="O728" t="s">
        <v>75</v>
      </c>
      <c r="P728" t="s">
        <v>76</v>
      </c>
      <c r="Q728" t="s">
        <v>77</v>
      </c>
      <c r="R728" t="s">
        <v>75</v>
      </c>
      <c r="S728" t="s">
        <v>70</v>
      </c>
      <c r="T728">
        <v>35</v>
      </c>
      <c r="U728" t="s">
        <v>2328</v>
      </c>
      <c r="V728" t="s">
        <v>95</v>
      </c>
      <c r="W728" t="s">
        <v>2329</v>
      </c>
      <c r="X728">
        <v>3210</v>
      </c>
      <c r="Y728" t="s">
        <v>82</v>
      </c>
      <c r="Z728">
        <v>24</v>
      </c>
      <c r="AA728" s="1">
        <v>36549</v>
      </c>
      <c r="AB728" t="s">
        <v>254</v>
      </c>
      <c r="AC728" t="s">
        <v>77</v>
      </c>
      <c r="AD728" t="s">
        <v>70</v>
      </c>
      <c r="AE728">
        <v>4</v>
      </c>
      <c r="AF728">
        <v>16</v>
      </c>
      <c r="AG728" t="s">
        <v>84</v>
      </c>
      <c r="AH728" t="s">
        <v>148</v>
      </c>
      <c r="AI728">
        <v>0</v>
      </c>
      <c r="AJ728" t="s">
        <v>75</v>
      </c>
      <c r="AK728" t="s">
        <v>75</v>
      </c>
      <c r="AL728" t="s">
        <v>75</v>
      </c>
      <c r="AM728" t="s">
        <v>70</v>
      </c>
      <c r="AN728" t="s">
        <v>86</v>
      </c>
      <c r="AO728" t="s">
        <v>70</v>
      </c>
      <c r="AP728" t="s">
        <v>75</v>
      </c>
      <c r="AQ728" t="s">
        <v>75</v>
      </c>
      <c r="AR728" t="s">
        <v>77</v>
      </c>
      <c r="AS728">
        <v>6550</v>
      </c>
      <c r="AT728">
        <v>500</v>
      </c>
      <c r="AU728" t="s">
        <v>75</v>
      </c>
      <c r="AV728" t="s">
        <v>75</v>
      </c>
      <c r="AW728" t="s">
        <v>87</v>
      </c>
      <c r="AX728" t="s">
        <v>70</v>
      </c>
      <c r="AY728">
        <v>125.79</v>
      </c>
      <c r="AZ728">
        <v>1365.76</v>
      </c>
      <c r="BA728">
        <v>1</v>
      </c>
      <c r="BB728">
        <v>8950</v>
      </c>
      <c r="BC728" t="s">
        <v>88</v>
      </c>
      <c r="BD728">
        <v>-1</v>
      </c>
      <c r="BE728">
        <v>-1</v>
      </c>
      <c r="BF728">
        <v>-1</v>
      </c>
      <c r="BG728">
        <v>-1</v>
      </c>
      <c r="BH728" t="s">
        <v>149</v>
      </c>
      <c r="BI728">
        <v>179.11</v>
      </c>
      <c r="BJ728">
        <v>1949.35</v>
      </c>
      <c r="BK728">
        <v>2900</v>
      </c>
      <c r="BL728">
        <v>7750</v>
      </c>
      <c r="BM728" t="s">
        <v>88</v>
      </c>
    </row>
    <row r="729" spans="1:65" x14ac:dyDescent="0.2">
      <c r="A729">
        <v>10728</v>
      </c>
      <c r="B729" t="s">
        <v>65</v>
      </c>
      <c r="C729" s="1">
        <v>45356</v>
      </c>
      <c r="D729" t="s">
        <v>70</v>
      </c>
      <c r="E729">
        <v>2005</v>
      </c>
      <c r="F729" t="s">
        <v>167</v>
      </c>
      <c r="G729" t="s">
        <v>2330</v>
      </c>
      <c r="H729" t="s">
        <v>70</v>
      </c>
      <c r="I729" t="s">
        <v>70</v>
      </c>
      <c r="J729" t="s">
        <v>100</v>
      </c>
      <c r="K729" t="s">
        <v>2331</v>
      </c>
      <c r="L729">
        <v>658</v>
      </c>
      <c r="M729" t="s">
        <v>228</v>
      </c>
      <c r="N729" t="s">
        <v>93</v>
      </c>
      <c r="O729" t="s">
        <v>75</v>
      </c>
      <c r="P729" t="s">
        <v>76</v>
      </c>
      <c r="Q729" t="s">
        <v>77</v>
      </c>
      <c r="R729" t="s">
        <v>75</v>
      </c>
      <c r="S729" t="s">
        <v>70</v>
      </c>
      <c r="T729">
        <v>41</v>
      </c>
      <c r="U729" t="s">
        <v>2332</v>
      </c>
      <c r="V729" t="s">
        <v>103</v>
      </c>
      <c r="W729" t="s">
        <v>359</v>
      </c>
      <c r="X729">
        <v>614</v>
      </c>
      <c r="Y729" t="s">
        <v>116</v>
      </c>
      <c r="Z729">
        <v>45</v>
      </c>
      <c r="AA729" s="1">
        <v>28879</v>
      </c>
      <c r="AB729" t="s">
        <v>97</v>
      </c>
      <c r="AC729" t="s">
        <v>77</v>
      </c>
      <c r="AD729" t="s">
        <v>70</v>
      </c>
      <c r="AE729">
        <v>4</v>
      </c>
      <c r="AF729">
        <v>16</v>
      </c>
      <c r="AG729" t="s">
        <v>124</v>
      </c>
      <c r="AH729" t="s">
        <v>85</v>
      </c>
      <c r="AI729">
        <v>0</v>
      </c>
      <c r="AJ729" t="s">
        <v>75</v>
      </c>
      <c r="AK729" t="s">
        <v>75</v>
      </c>
      <c r="AL729" t="s">
        <v>75</v>
      </c>
      <c r="AM729" t="s">
        <v>70</v>
      </c>
      <c r="AN729" t="s">
        <v>86</v>
      </c>
      <c r="AO729" t="s">
        <v>70</v>
      </c>
      <c r="AP729" t="s">
        <v>75</v>
      </c>
      <c r="AQ729" t="s">
        <v>75</v>
      </c>
      <c r="AR729" t="s">
        <v>77</v>
      </c>
      <c r="AS729">
        <v>4550</v>
      </c>
      <c r="AT729">
        <v>500</v>
      </c>
      <c r="AU729" t="s">
        <v>75</v>
      </c>
      <c r="AV729" t="s">
        <v>75</v>
      </c>
      <c r="AW729" t="s">
        <v>87</v>
      </c>
      <c r="AX729" t="s">
        <v>70</v>
      </c>
      <c r="AY729">
        <v>68.44</v>
      </c>
      <c r="AZ729">
        <v>743.56</v>
      </c>
      <c r="BA729">
        <v>1</v>
      </c>
      <c r="BB729">
        <v>7900</v>
      </c>
      <c r="BC729" t="s">
        <v>88</v>
      </c>
      <c r="BD729">
        <v>53.06</v>
      </c>
      <c r="BE729">
        <v>595.59</v>
      </c>
      <c r="BF729">
        <v>3413</v>
      </c>
      <c r="BG729">
        <v>5460</v>
      </c>
      <c r="BH729" t="s">
        <v>88</v>
      </c>
      <c r="BI729">
        <v>73.66</v>
      </c>
      <c r="BJ729">
        <v>798.89</v>
      </c>
      <c r="BK729">
        <v>2300</v>
      </c>
      <c r="BL729">
        <v>6100</v>
      </c>
      <c r="BM729" t="s">
        <v>88</v>
      </c>
    </row>
    <row r="730" spans="1:65" x14ac:dyDescent="0.2">
      <c r="A730">
        <v>10729</v>
      </c>
      <c r="B730" t="s">
        <v>65</v>
      </c>
      <c r="C730" s="1">
        <v>45356</v>
      </c>
      <c r="D730" t="s">
        <v>2333</v>
      </c>
      <c r="E730">
        <v>1997</v>
      </c>
      <c r="F730" t="s">
        <v>89</v>
      </c>
      <c r="G730" t="s">
        <v>2334</v>
      </c>
      <c r="H730" t="s">
        <v>70</v>
      </c>
      <c r="I730" t="s">
        <v>70</v>
      </c>
      <c r="J730" t="s">
        <v>92</v>
      </c>
      <c r="K730" t="s">
        <v>72</v>
      </c>
      <c r="L730">
        <v>1998</v>
      </c>
      <c r="M730" t="s">
        <v>73</v>
      </c>
      <c r="N730" t="s">
        <v>74</v>
      </c>
      <c r="O730" t="s">
        <v>75</v>
      </c>
      <c r="P730" t="s">
        <v>76</v>
      </c>
      <c r="Q730" t="s">
        <v>77</v>
      </c>
      <c r="R730" t="s">
        <v>75</v>
      </c>
      <c r="S730" t="s">
        <v>70</v>
      </c>
      <c r="T730">
        <v>42</v>
      </c>
      <c r="U730" t="s">
        <v>2335</v>
      </c>
      <c r="V730" t="s">
        <v>80</v>
      </c>
      <c r="W730" t="s">
        <v>2336</v>
      </c>
      <c r="X730">
        <v>8061</v>
      </c>
      <c r="Y730" t="s">
        <v>172</v>
      </c>
      <c r="Z730">
        <v>53</v>
      </c>
      <c r="AA730" s="1">
        <v>25957</v>
      </c>
      <c r="AB730" t="s">
        <v>97</v>
      </c>
      <c r="AC730" t="s">
        <v>77</v>
      </c>
      <c r="AD730" t="s">
        <v>70</v>
      </c>
      <c r="AE730">
        <v>4</v>
      </c>
      <c r="AF730">
        <v>16</v>
      </c>
      <c r="AG730" t="s">
        <v>84</v>
      </c>
      <c r="AH730" t="s">
        <v>85</v>
      </c>
      <c r="AI730">
        <v>1</v>
      </c>
      <c r="AJ730" t="s">
        <v>77</v>
      </c>
      <c r="AK730" t="s">
        <v>77</v>
      </c>
      <c r="AL730" t="s">
        <v>77</v>
      </c>
      <c r="AM730">
        <v>14</v>
      </c>
      <c r="AN730" s="1">
        <v>44895</v>
      </c>
      <c r="AO730" t="s">
        <v>117</v>
      </c>
      <c r="AP730" t="s">
        <v>75</v>
      </c>
      <c r="AQ730" t="s">
        <v>75</v>
      </c>
      <c r="AR730" t="s">
        <v>77</v>
      </c>
      <c r="AS730">
        <v>3390</v>
      </c>
      <c r="AT730">
        <v>500</v>
      </c>
      <c r="AU730" t="s">
        <v>75</v>
      </c>
      <c r="AV730" t="s">
        <v>75</v>
      </c>
      <c r="AW730" t="s">
        <v>87</v>
      </c>
      <c r="AX730" t="s">
        <v>70</v>
      </c>
      <c r="AY730">
        <v>48.17</v>
      </c>
      <c r="AZ730">
        <v>523.57000000000005</v>
      </c>
      <c r="BA730">
        <v>1</v>
      </c>
      <c r="BB730">
        <v>7300</v>
      </c>
      <c r="BC730" t="s">
        <v>98</v>
      </c>
      <c r="BD730">
        <v>43.55</v>
      </c>
      <c r="BE730">
        <v>488.87</v>
      </c>
      <c r="BF730">
        <v>3150</v>
      </c>
      <c r="BG730">
        <v>5040</v>
      </c>
      <c r="BH730" t="s">
        <v>98</v>
      </c>
      <c r="BI730">
        <v>86.27</v>
      </c>
      <c r="BJ730">
        <v>936.47</v>
      </c>
      <c r="BK730">
        <v>2100</v>
      </c>
      <c r="BL730">
        <v>5650</v>
      </c>
      <c r="BM730" t="s">
        <v>98</v>
      </c>
    </row>
    <row r="731" spans="1:65" hidden="1" x14ac:dyDescent="0.2">
      <c r="A731">
        <v>10730</v>
      </c>
      <c r="B731" t="s">
        <v>65</v>
      </c>
      <c r="C731" s="1">
        <v>45356</v>
      </c>
      <c r="D731" t="s">
        <v>2337</v>
      </c>
      <c r="E731">
        <v>2000</v>
      </c>
      <c r="F731" t="s">
        <v>89</v>
      </c>
      <c r="G731" t="s">
        <v>2338</v>
      </c>
      <c r="H731" t="s">
        <v>70</v>
      </c>
      <c r="I731" t="s">
        <v>70</v>
      </c>
      <c r="J731" t="s">
        <v>71</v>
      </c>
      <c r="K731" t="s">
        <v>72</v>
      </c>
      <c r="L731">
        <v>1497</v>
      </c>
      <c r="M731" t="s">
        <v>73</v>
      </c>
      <c r="N731" t="s">
        <v>74</v>
      </c>
      <c r="O731" t="s">
        <v>75</v>
      </c>
      <c r="P731" t="s">
        <v>76</v>
      </c>
      <c r="Q731" t="s">
        <v>77</v>
      </c>
      <c r="R731" t="s">
        <v>75</v>
      </c>
      <c r="S731" t="s">
        <v>70</v>
      </c>
      <c r="T731">
        <v>99</v>
      </c>
      <c r="U731" t="s">
        <v>2339</v>
      </c>
      <c r="V731" t="s">
        <v>103</v>
      </c>
      <c r="W731" t="s">
        <v>2340</v>
      </c>
      <c r="X731">
        <v>5010</v>
      </c>
      <c r="Y731" t="s">
        <v>239</v>
      </c>
      <c r="Z731">
        <v>45</v>
      </c>
      <c r="AA731" s="1">
        <v>28879</v>
      </c>
      <c r="AB731" t="s">
        <v>97</v>
      </c>
      <c r="AC731" t="s">
        <v>77</v>
      </c>
      <c r="AD731" t="s">
        <v>70</v>
      </c>
      <c r="AE731">
        <v>4</v>
      </c>
      <c r="AF731">
        <v>16</v>
      </c>
      <c r="AG731" t="s">
        <v>84</v>
      </c>
      <c r="AH731" t="s">
        <v>85</v>
      </c>
      <c r="AI731">
        <v>0</v>
      </c>
      <c r="AJ731" t="s">
        <v>75</v>
      </c>
      <c r="AK731" t="s">
        <v>75</v>
      </c>
      <c r="AL731" t="s">
        <v>75</v>
      </c>
      <c r="AM731" t="s">
        <v>70</v>
      </c>
      <c r="AN731" t="s">
        <v>86</v>
      </c>
      <c r="AO731" t="s">
        <v>70</v>
      </c>
      <c r="AP731" t="s">
        <v>75</v>
      </c>
      <c r="AQ731" t="s">
        <v>75</v>
      </c>
      <c r="AR731" t="s">
        <v>77</v>
      </c>
      <c r="AS731">
        <v>2760</v>
      </c>
      <c r="AT731">
        <v>500</v>
      </c>
      <c r="AU731" t="s">
        <v>75</v>
      </c>
      <c r="AV731" t="s">
        <v>75</v>
      </c>
      <c r="AW731" t="s">
        <v>87</v>
      </c>
      <c r="AX731" t="s">
        <v>70</v>
      </c>
      <c r="AY731">
        <v>-1</v>
      </c>
      <c r="AZ731">
        <v>-1</v>
      </c>
      <c r="BA731">
        <v>-1</v>
      </c>
      <c r="BB731">
        <v>-1</v>
      </c>
      <c r="BC731" t="s">
        <v>159</v>
      </c>
      <c r="BD731">
        <v>40.840000000000003</v>
      </c>
      <c r="BE731">
        <v>458.52</v>
      </c>
      <c r="BF731">
        <v>1725</v>
      </c>
      <c r="BG731">
        <v>2760</v>
      </c>
      <c r="BH731" t="s">
        <v>98</v>
      </c>
      <c r="BI731">
        <v>59.46</v>
      </c>
      <c r="BJ731">
        <v>644</v>
      </c>
      <c r="BK731">
        <v>1150</v>
      </c>
      <c r="BL731">
        <v>3100</v>
      </c>
      <c r="BM731" t="s">
        <v>98</v>
      </c>
    </row>
    <row r="732" spans="1:65" hidden="1" x14ac:dyDescent="0.2">
      <c r="A732">
        <v>10731</v>
      </c>
      <c r="B732" t="s">
        <v>65</v>
      </c>
      <c r="C732" s="1">
        <v>45356</v>
      </c>
      <c r="D732" t="s">
        <v>2341</v>
      </c>
      <c r="E732">
        <v>2007</v>
      </c>
      <c r="F732" t="s">
        <v>1312</v>
      </c>
      <c r="G732" t="s">
        <v>1313</v>
      </c>
      <c r="H732" t="s">
        <v>143</v>
      </c>
      <c r="I732" t="s">
        <v>70</v>
      </c>
      <c r="J732" t="s">
        <v>92</v>
      </c>
      <c r="K732" t="s">
        <v>72</v>
      </c>
      <c r="L732">
        <v>4806</v>
      </c>
      <c r="M732" t="s">
        <v>245</v>
      </c>
      <c r="N732" t="s">
        <v>74</v>
      </c>
      <c r="O732" t="s">
        <v>75</v>
      </c>
      <c r="P732" t="s">
        <v>76</v>
      </c>
      <c r="Q732" t="s">
        <v>77</v>
      </c>
      <c r="R732" t="s">
        <v>75</v>
      </c>
      <c r="S732" t="s">
        <v>70</v>
      </c>
      <c r="T732">
        <v>269</v>
      </c>
      <c r="U732" t="s">
        <v>2342</v>
      </c>
      <c r="V732" t="s">
        <v>95</v>
      </c>
      <c r="W732" t="s">
        <v>2343</v>
      </c>
      <c r="X732">
        <v>2113</v>
      </c>
      <c r="Y732" t="s">
        <v>116</v>
      </c>
      <c r="Z732">
        <v>44</v>
      </c>
      <c r="AA732" s="1">
        <v>29244</v>
      </c>
      <c r="AB732" t="s">
        <v>97</v>
      </c>
      <c r="AC732" t="s">
        <v>77</v>
      </c>
      <c r="AD732" t="s">
        <v>70</v>
      </c>
      <c r="AE732">
        <v>4</v>
      </c>
      <c r="AF732">
        <v>16</v>
      </c>
      <c r="AG732" t="s">
        <v>84</v>
      </c>
      <c r="AH732" t="s">
        <v>85</v>
      </c>
      <c r="AI732">
        <v>1</v>
      </c>
      <c r="AJ732" t="s">
        <v>75</v>
      </c>
      <c r="AK732" t="s">
        <v>77</v>
      </c>
      <c r="AL732" t="s">
        <v>77</v>
      </c>
      <c r="AM732">
        <v>29</v>
      </c>
      <c r="AN732" s="1">
        <v>44439</v>
      </c>
      <c r="AO732" t="s">
        <v>117</v>
      </c>
      <c r="AP732" t="s">
        <v>75</v>
      </c>
      <c r="AQ732" t="s">
        <v>75</v>
      </c>
      <c r="AR732" t="s">
        <v>77</v>
      </c>
      <c r="AS732">
        <v>24225</v>
      </c>
      <c r="AT732">
        <v>500</v>
      </c>
      <c r="AU732" t="s">
        <v>75</v>
      </c>
      <c r="AV732" t="s">
        <v>75</v>
      </c>
      <c r="AW732" t="s">
        <v>87</v>
      </c>
      <c r="AX732" t="s">
        <v>70</v>
      </c>
      <c r="AY732">
        <v>150.19</v>
      </c>
      <c r="AZ732">
        <v>1630.52</v>
      </c>
      <c r="BA732">
        <v>8075</v>
      </c>
      <c r="BB732">
        <v>24225</v>
      </c>
      <c r="BC732" t="s">
        <v>88</v>
      </c>
      <c r="BD732">
        <v>-1</v>
      </c>
      <c r="BE732">
        <v>-1</v>
      </c>
      <c r="BF732">
        <v>-1</v>
      </c>
      <c r="BG732">
        <v>-1</v>
      </c>
      <c r="BH732" t="s">
        <v>159</v>
      </c>
      <c r="BI732">
        <v>291.66000000000003</v>
      </c>
      <c r="BJ732">
        <v>3177.12</v>
      </c>
      <c r="BK732">
        <v>9700</v>
      </c>
      <c r="BL732">
        <v>25400</v>
      </c>
      <c r="BM732" t="s">
        <v>88</v>
      </c>
    </row>
    <row r="733" spans="1:65" x14ac:dyDescent="0.2">
      <c r="A733">
        <v>10732</v>
      </c>
      <c r="B733" t="s">
        <v>65</v>
      </c>
      <c r="C733" s="1">
        <v>45356</v>
      </c>
      <c r="D733" t="s">
        <v>2344</v>
      </c>
      <c r="E733">
        <v>2007</v>
      </c>
      <c r="F733" t="s">
        <v>67</v>
      </c>
      <c r="G733" t="s">
        <v>366</v>
      </c>
      <c r="H733" t="s">
        <v>2345</v>
      </c>
      <c r="I733" t="s">
        <v>367</v>
      </c>
      <c r="J733" t="s">
        <v>71</v>
      </c>
      <c r="K733" t="s">
        <v>72</v>
      </c>
      <c r="L733">
        <v>4494</v>
      </c>
      <c r="M733" t="s">
        <v>223</v>
      </c>
      <c r="N733" t="s">
        <v>164</v>
      </c>
      <c r="O733" t="s">
        <v>75</v>
      </c>
      <c r="P733" t="s">
        <v>76</v>
      </c>
      <c r="Q733" t="s">
        <v>77</v>
      </c>
      <c r="R733" t="s">
        <v>75</v>
      </c>
      <c r="S733" t="s">
        <v>70</v>
      </c>
      <c r="T733">
        <v>64</v>
      </c>
      <c r="U733" t="s">
        <v>2346</v>
      </c>
      <c r="V733" t="s">
        <v>80</v>
      </c>
      <c r="W733" t="s">
        <v>345</v>
      </c>
      <c r="X733">
        <v>4010</v>
      </c>
      <c r="Y733" t="s">
        <v>346</v>
      </c>
      <c r="Z733">
        <v>33</v>
      </c>
      <c r="AA733" s="1">
        <v>33262</v>
      </c>
      <c r="AB733" t="s">
        <v>254</v>
      </c>
      <c r="AC733" t="s">
        <v>77</v>
      </c>
      <c r="AD733" t="s">
        <v>70</v>
      </c>
      <c r="AE733">
        <v>4</v>
      </c>
      <c r="AF733">
        <v>16</v>
      </c>
      <c r="AG733" t="s">
        <v>124</v>
      </c>
      <c r="AH733" t="s">
        <v>148</v>
      </c>
      <c r="AI733">
        <v>0</v>
      </c>
      <c r="AJ733" t="s">
        <v>75</v>
      </c>
      <c r="AK733" t="s">
        <v>75</v>
      </c>
      <c r="AL733" t="s">
        <v>75</v>
      </c>
      <c r="AM733" t="s">
        <v>70</v>
      </c>
      <c r="AN733" t="s">
        <v>86</v>
      </c>
      <c r="AO733" t="s">
        <v>70</v>
      </c>
      <c r="AP733" t="s">
        <v>75</v>
      </c>
      <c r="AQ733" t="s">
        <v>75</v>
      </c>
      <c r="AR733" t="s">
        <v>77</v>
      </c>
      <c r="AS733">
        <v>11580</v>
      </c>
      <c r="AT733">
        <v>500</v>
      </c>
      <c r="AU733" t="s">
        <v>75</v>
      </c>
      <c r="AV733" t="s">
        <v>75</v>
      </c>
      <c r="AW733" t="s">
        <v>87</v>
      </c>
      <c r="AX733" t="s">
        <v>70</v>
      </c>
      <c r="AY733">
        <v>102.2</v>
      </c>
      <c r="AZ733">
        <v>1109.8499999999999</v>
      </c>
      <c r="BA733">
        <v>2500</v>
      </c>
      <c r="BB733">
        <v>12500</v>
      </c>
      <c r="BC733" t="s">
        <v>88</v>
      </c>
      <c r="BD733">
        <v>88.85</v>
      </c>
      <c r="BE733">
        <v>996.88</v>
      </c>
      <c r="BF733">
        <v>7238</v>
      </c>
      <c r="BG733">
        <v>11580</v>
      </c>
      <c r="BH733" t="s">
        <v>88</v>
      </c>
      <c r="BI733">
        <v>141.80000000000001</v>
      </c>
      <c r="BJ733">
        <v>1542.27</v>
      </c>
      <c r="BK733">
        <v>4800</v>
      </c>
      <c r="BL733">
        <v>12850</v>
      </c>
      <c r="BM733" t="s">
        <v>88</v>
      </c>
    </row>
    <row r="734" spans="1:65" x14ac:dyDescent="0.2">
      <c r="A734">
        <v>10733</v>
      </c>
      <c r="B734" t="s">
        <v>65</v>
      </c>
      <c r="C734" s="1">
        <v>45356</v>
      </c>
      <c r="D734" t="s">
        <v>2347</v>
      </c>
      <c r="E734">
        <v>2011</v>
      </c>
      <c r="F734" t="s">
        <v>67</v>
      </c>
      <c r="G734" t="s">
        <v>2348</v>
      </c>
      <c r="H734" t="s">
        <v>1148</v>
      </c>
      <c r="I734" t="s">
        <v>70</v>
      </c>
      <c r="J734" t="s">
        <v>92</v>
      </c>
      <c r="K734" t="s">
        <v>133</v>
      </c>
      <c r="L734">
        <v>2488</v>
      </c>
      <c r="M734" t="s">
        <v>144</v>
      </c>
      <c r="N734" t="s">
        <v>207</v>
      </c>
      <c r="O734" t="s">
        <v>75</v>
      </c>
      <c r="P734" t="s">
        <v>76</v>
      </c>
      <c r="Q734" t="s">
        <v>77</v>
      </c>
      <c r="R734" t="s">
        <v>75</v>
      </c>
      <c r="S734" t="s">
        <v>70</v>
      </c>
      <c r="T734">
        <v>150</v>
      </c>
      <c r="U734" t="s">
        <v>2349</v>
      </c>
      <c r="V734" t="s">
        <v>95</v>
      </c>
      <c r="W734" t="s">
        <v>2343</v>
      </c>
      <c r="X734">
        <v>2579</v>
      </c>
      <c r="Y734" t="s">
        <v>116</v>
      </c>
      <c r="Z734">
        <v>32</v>
      </c>
      <c r="AA734" s="1">
        <v>33627</v>
      </c>
      <c r="AB734" t="s">
        <v>97</v>
      </c>
      <c r="AC734" t="s">
        <v>77</v>
      </c>
      <c r="AD734" t="s">
        <v>70</v>
      </c>
      <c r="AE734">
        <v>4</v>
      </c>
      <c r="AF734">
        <v>16</v>
      </c>
      <c r="AG734" t="s">
        <v>124</v>
      </c>
      <c r="AH734" t="s">
        <v>148</v>
      </c>
      <c r="AI734">
        <v>0</v>
      </c>
      <c r="AJ734" t="s">
        <v>75</v>
      </c>
      <c r="AK734" t="s">
        <v>75</v>
      </c>
      <c r="AL734" t="s">
        <v>75</v>
      </c>
      <c r="AM734" t="s">
        <v>70</v>
      </c>
      <c r="AN734" t="s">
        <v>86</v>
      </c>
      <c r="AO734" t="s">
        <v>70</v>
      </c>
      <c r="AP734" t="s">
        <v>75</v>
      </c>
      <c r="AQ734" t="s">
        <v>75</v>
      </c>
      <c r="AR734" t="s">
        <v>77</v>
      </c>
      <c r="AS734">
        <v>19440</v>
      </c>
      <c r="AT734">
        <v>500</v>
      </c>
      <c r="AU734" t="s">
        <v>75</v>
      </c>
      <c r="AV734" t="s">
        <v>75</v>
      </c>
      <c r="AW734" t="s">
        <v>87</v>
      </c>
      <c r="AX734" t="s">
        <v>70</v>
      </c>
      <c r="AY734">
        <v>133.75</v>
      </c>
      <c r="AZ734">
        <v>1452.09</v>
      </c>
      <c r="BA734">
        <v>6800</v>
      </c>
      <c r="BB734">
        <v>20400</v>
      </c>
      <c r="BC734" t="s">
        <v>88</v>
      </c>
      <c r="BD734">
        <v>108.97</v>
      </c>
      <c r="BE734">
        <v>1222.57</v>
      </c>
      <c r="BF734">
        <v>12150</v>
      </c>
      <c r="BG734">
        <v>19440</v>
      </c>
      <c r="BH734" t="s">
        <v>88</v>
      </c>
      <c r="BI734">
        <v>103.82</v>
      </c>
      <c r="BJ734">
        <v>1127.98</v>
      </c>
      <c r="BK734">
        <v>8100</v>
      </c>
      <c r="BL734">
        <v>21300</v>
      </c>
      <c r="BM734" t="s">
        <v>88</v>
      </c>
    </row>
    <row r="735" spans="1:65" x14ac:dyDescent="0.2">
      <c r="A735">
        <v>10734</v>
      </c>
      <c r="B735" t="s">
        <v>65</v>
      </c>
      <c r="C735" s="1">
        <v>45356</v>
      </c>
      <c r="D735" t="s">
        <v>70</v>
      </c>
      <c r="E735">
        <v>1995</v>
      </c>
      <c r="F735" t="s">
        <v>67</v>
      </c>
      <c r="G735" t="s">
        <v>502</v>
      </c>
      <c r="H735" t="s">
        <v>70</v>
      </c>
      <c r="I735" t="s">
        <v>70</v>
      </c>
      <c r="J735" t="s">
        <v>71</v>
      </c>
      <c r="K735" t="s">
        <v>72</v>
      </c>
      <c r="L735">
        <v>1796</v>
      </c>
      <c r="M735" t="s">
        <v>73</v>
      </c>
      <c r="N735" t="s">
        <v>74</v>
      </c>
      <c r="O735" t="s">
        <v>75</v>
      </c>
      <c r="P735" t="s">
        <v>76</v>
      </c>
      <c r="Q735" t="s">
        <v>77</v>
      </c>
      <c r="R735" t="s">
        <v>75</v>
      </c>
      <c r="S735" t="s">
        <v>70</v>
      </c>
      <c r="T735">
        <v>11</v>
      </c>
      <c r="U735" t="s">
        <v>2350</v>
      </c>
      <c r="V735" t="s">
        <v>194</v>
      </c>
      <c r="W735" t="s">
        <v>834</v>
      </c>
      <c r="X735">
        <v>7020</v>
      </c>
      <c r="Y735" t="s">
        <v>158</v>
      </c>
      <c r="Z735">
        <v>76</v>
      </c>
      <c r="AA735" s="1">
        <v>17556</v>
      </c>
      <c r="AB735" t="s">
        <v>97</v>
      </c>
      <c r="AC735" t="s">
        <v>77</v>
      </c>
      <c r="AD735" t="s">
        <v>70</v>
      </c>
      <c r="AE735">
        <v>4</v>
      </c>
      <c r="AF735">
        <v>16</v>
      </c>
      <c r="AG735" t="s">
        <v>124</v>
      </c>
      <c r="AH735" t="s">
        <v>85</v>
      </c>
      <c r="AI735">
        <v>0</v>
      </c>
      <c r="AJ735" t="s">
        <v>75</v>
      </c>
      <c r="AK735" t="s">
        <v>75</v>
      </c>
      <c r="AL735" t="s">
        <v>75</v>
      </c>
      <c r="AM735" t="s">
        <v>70</v>
      </c>
      <c r="AN735" t="s">
        <v>86</v>
      </c>
      <c r="AO735" t="s">
        <v>70</v>
      </c>
      <c r="AP735" t="s">
        <v>75</v>
      </c>
      <c r="AQ735" t="s">
        <v>75</v>
      </c>
      <c r="AR735" t="s">
        <v>77</v>
      </c>
      <c r="AS735">
        <v>2025</v>
      </c>
      <c r="AT735">
        <v>500</v>
      </c>
      <c r="AU735" t="s">
        <v>75</v>
      </c>
      <c r="AV735" t="s">
        <v>75</v>
      </c>
      <c r="AW735" t="s">
        <v>87</v>
      </c>
      <c r="AX735" t="s">
        <v>70</v>
      </c>
      <c r="AY735">
        <v>37.979999999999997</v>
      </c>
      <c r="AZ735">
        <v>413.09</v>
      </c>
      <c r="BA735">
        <v>1</v>
      </c>
      <c r="BB735">
        <v>6700</v>
      </c>
      <c r="BC735" t="s">
        <v>98</v>
      </c>
      <c r="BD735">
        <v>37.94</v>
      </c>
      <c r="BE735">
        <v>425.96</v>
      </c>
      <c r="BF735">
        <v>2025</v>
      </c>
      <c r="BG735">
        <v>3240</v>
      </c>
      <c r="BH735" t="s">
        <v>98</v>
      </c>
      <c r="BI735">
        <v>46.04</v>
      </c>
      <c r="BJ735">
        <v>497.62</v>
      </c>
      <c r="BK735">
        <v>1350</v>
      </c>
      <c r="BL735">
        <v>3650</v>
      </c>
      <c r="BM735" t="s">
        <v>88</v>
      </c>
    </row>
    <row r="736" spans="1:65" x14ac:dyDescent="0.2">
      <c r="A736">
        <v>10735</v>
      </c>
      <c r="B736" t="s">
        <v>65</v>
      </c>
      <c r="C736" s="1">
        <v>45356</v>
      </c>
      <c r="D736" t="s">
        <v>70</v>
      </c>
      <c r="E736">
        <v>1997</v>
      </c>
      <c r="F736" t="s">
        <v>141</v>
      </c>
      <c r="G736" t="s">
        <v>1491</v>
      </c>
      <c r="H736" t="s">
        <v>1541</v>
      </c>
      <c r="I736" t="s">
        <v>70</v>
      </c>
      <c r="J736" t="s">
        <v>100</v>
      </c>
      <c r="K736" t="s">
        <v>72</v>
      </c>
      <c r="L736">
        <v>1343</v>
      </c>
      <c r="M736" t="s">
        <v>73</v>
      </c>
      <c r="N736" t="s">
        <v>74</v>
      </c>
      <c r="O736" t="s">
        <v>75</v>
      </c>
      <c r="P736" t="s">
        <v>76</v>
      </c>
      <c r="Q736" t="s">
        <v>77</v>
      </c>
      <c r="R736" t="s">
        <v>75</v>
      </c>
      <c r="S736" t="s">
        <v>70</v>
      </c>
      <c r="T736">
        <v>17</v>
      </c>
      <c r="U736" t="s">
        <v>807</v>
      </c>
      <c r="V736" t="s">
        <v>80</v>
      </c>
      <c r="W736" t="s">
        <v>2351</v>
      </c>
      <c r="X736">
        <v>9712</v>
      </c>
      <c r="Y736" t="s">
        <v>835</v>
      </c>
      <c r="Z736">
        <v>20</v>
      </c>
      <c r="AA736" s="1">
        <v>38010</v>
      </c>
      <c r="AB736" t="s">
        <v>97</v>
      </c>
      <c r="AC736" t="s">
        <v>77</v>
      </c>
      <c r="AD736" t="s">
        <v>70</v>
      </c>
      <c r="AE736">
        <v>4</v>
      </c>
      <c r="AF736">
        <v>16</v>
      </c>
      <c r="AG736" t="s">
        <v>84</v>
      </c>
      <c r="AH736" t="s">
        <v>85</v>
      </c>
      <c r="AI736">
        <v>0</v>
      </c>
      <c r="AJ736" t="s">
        <v>75</v>
      </c>
      <c r="AK736" t="s">
        <v>75</v>
      </c>
      <c r="AL736" t="s">
        <v>75</v>
      </c>
      <c r="AM736" t="s">
        <v>70</v>
      </c>
      <c r="AN736" t="s">
        <v>86</v>
      </c>
      <c r="AO736" t="s">
        <v>70</v>
      </c>
      <c r="AP736" t="s">
        <v>75</v>
      </c>
      <c r="AQ736" t="s">
        <v>75</v>
      </c>
      <c r="AR736" t="s">
        <v>77</v>
      </c>
      <c r="AS736">
        <v>2288</v>
      </c>
      <c r="AT736">
        <v>500</v>
      </c>
      <c r="AU736" t="s">
        <v>75</v>
      </c>
      <c r="AV736" t="s">
        <v>75</v>
      </c>
      <c r="AW736" t="s">
        <v>87</v>
      </c>
      <c r="AX736" t="s">
        <v>70</v>
      </c>
      <c r="AY736">
        <v>55.69</v>
      </c>
      <c r="AZ736">
        <v>605.21</v>
      </c>
      <c r="BA736">
        <v>1</v>
      </c>
      <c r="BB736">
        <v>6500</v>
      </c>
      <c r="BC736" t="s">
        <v>88</v>
      </c>
      <c r="BD736">
        <v>70.28</v>
      </c>
      <c r="BE736">
        <v>788.66</v>
      </c>
      <c r="BF736">
        <v>2288</v>
      </c>
      <c r="BG736">
        <v>3660</v>
      </c>
      <c r="BH736" t="s">
        <v>216</v>
      </c>
      <c r="BI736">
        <v>86.3</v>
      </c>
      <c r="BJ736">
        <v>936.24</v>
      </c>
      <c r="BK736">
        <v>1500</v>
      </c>
      <c r="BL736">
        <v>4100</v>
      </c>
      <c r="BM736" t="s">
        <v>88</v>
      </c>
    </row>
    <row r="737" spans="1:65" hidden="1" x14ac:dyDescent="0.2">
      <c r="A737">
        <v>10736</v>
      </c>
      <c r="B737" t="s">
        <v>65</v>
      </c>
      <c r="C737" s="1">
        <v>45356</v>
      </c>
      <c r="D737" t="s">
        <v>2352</v>
      </c>
      <c r="E737">
        <v>2005</v>
      </c>
      <c r="F737" t="s">
        <v>89</v>
      </c>
      <c r="G737" t="s">
        <v>90</v>
      </c>
      <c r="H737" t="s">
        <v>314</v>
      </c>
      <c r="I737" t="s">
        <v>2353</v>
      </c>
      <c r="J737" t="s">
        <v>100</v>
      </c>
      <c r="K737" t="s">
        <v>72</v>
      </c>
      <c r="L737">
        <v>1794</v>
      </c>
      <c r="M737" t="s">
        <v>73</v>
      </c>
      <c r="N737" t="s">
        <v>93</v>
      </c>
      <c r="O737" t="s">
        <v>75</v>
      </c>
      <c r="P737" t="s">
        <v>76</v>
      </c>
      <c r="Q737" t="s">
        <v>77</v>
      </c>
      <c r="R737" t="s">
        <v>75</v>
      </c>
      <c r="S737" t="s">
        <v>112</v>
      </c>
      <c r="T737">
        <v>138</v>
      </c>
      <c r="U737" t="s">
        <v>933</v>
      </c>
      <c r="V737" t="s">
        <v>95</v>
      </c>
      <c r="W737" t="s">
        <v>305</v>
      </c>
      <c r="X737">
        <v>2013</v>
      </c>
      <c r="Y737" t="s">
        <v>116</v>
      </c>
      <c r="Z737">
        <v>27</v>
      </c>
      <c r="AA737" s="1">
        <v>35454</v>
      </c>
      <c r="AB737" t="s">
        <v>97</v>
      </c>
      <c r="AC737" t="s">
        <v>77</v>
      </c>
      <c r="AD737" t="s">
        <v>70</v>
      </c>
      <c r="AE737">
        <v>4</v>
      </c>
      <c r="AF737">
        <v>16</v>
      </c>
      <c r="AG737" t="s">
        <v>84</v>
      </c>
      <c r="AH737" t="s">
        <v>85</v>
      </c>
      <c r="AI737">
        <v>1</v>
      </c>
      <c r="AJ737" t="s">
        <v>77</v>
      </c>
      <c r="AK737" t="s">
        <v>77</v>
      </c>
      <c r="AL737" t="s">
        <v>77</v>
      </c>
      <c r="AM737">
        <v>3</v>
      </c>
      <c r="AN737" s="1">
        <v>45230</v>
      </c>
      <c r="AO737" t="s">
        <v>106</v>
      </c>
      <c r="AP737" t="s">
        <v>75</v>
      </c>
      <c r="AQ737" t="s">
        <v>75</v>
      </c>
      <c r="AR737" t="s">
        <v>77</v>
      </c>
      <c r="AS737">
        <v>5940</v>
      </c>
      <c r="AT737">
        <v>500</v>
      </c>
      <c r="AU737" t="s">
        <v>75</v>
      </c>
      <c r="AV737" t="s">
        <v>75</v>
      </c>
      <c r="AW737" t="s">
        <v>87</v>
      </c>
      <c r="AX737" t="s">
        <v>70</v>
      </c>
      <c r="AY737">
        <v>95.63</v>
      </c>
      <c r="AZ737">
        <v>1038.53</v>
      </c>
      <c r="BA737">
        <v>1</v>
      </c>
      <c r="BB737">
        <v>7800</v>
      </c>
      <c r="BC737" t="s">
        <v>98</v>
      </c>
      <c r="BD737">
        <v>118.73</v>
      </c>
      <c r="BE737">
        <v>1331.96</v>
      </c>
      <c r="BF737">
        <v>3713</v>
      </c>
      <c r="BG737">
        <v>5940</v>
      </c>
      <c r="BH737" t="s">
        <v>88</v>
      </c>
      <c r="BI737">
        <v>-1</v>
      </c>
      <c r="BJ737">
        <v>-1</v>
      </c>
      <c r="BK737">
        <v>-1</v>
      </c>
      <c r="BL737">
        <v>-1</v>
      </c>
      <c r="BM737" t="s">
        <v>159</v>
      </c>
    </row>
    <row r="738" spans="1:65" x14ac:dyDescent="0.2">
      <c r="A738">
        <v>10737</v>
      </c>
      <c r="B738" t="s">
        <v>65</v>
      </c>
      <c r="C738" s="1">
        <v>45356</v>
      </c>
      <c r="D738" t="s">
        <v>2354</v>
      </c>
      <c r="E738">
        <v>2006</v>
      </c>
      <c r="F738" t="s">
        <v>67</v>
      </c>
      <c r="G738" t="s">
        <v>995</v>
      </c>
      <c r="H738" t="s">
        <v>1148</v>
      </c>
      <c r="I738" t="s">
        <v>2355</v>
      </c>
      <c r="J738" t="s">
        <v>92</v>
      </c>
      <c r="K738" t="s">
        <v>72</v>
      </c>
      <c r="L738">
        <v>2488</v>
      </c>
      <c r="M738" t="s">
        <v>73</v>
      </c>
      <c r="N738" t="s">
        <v>93</v>
      </c>
      <c r="O738" t="s">
        <v>75</v>
      </c>
      <c r="P738" t="s">
        <v>76</v>
      </c>
      <c r="Q738" t="s">
        <v>77</v>
      </c>
      <c r="R738" t="s">
        <v>75</v>
      </c>
      <c r="S738" t="s">
        <v>70</v>
      </c>
      <c r="T738">
        <v>30</v>
      </c>
      <c r="U738" t="s">
        <v>2356</v>
      </c>
      <c r="V738" t="s">
        <v>95</v>
      </c>
      <c r="W738" t="s">
        <v>305</v>
      </c>
      <c r="X738">
        <v>2013</v>
      </c>
      <c r="Y738" t="s">
        <v>116</v>
      </c>
      <c r="Z738">
        <v>47</v>
      </c>
      <c r="AA738" s="1">
        <v>28149</v>
      </c>
      <c r="AB738" t="s">
        <v>97</v>
      </c>
      <c r="AC738" t="s">
        <v>77</v>
      </c>
      <c r="AD738" t="s">
        <v>70</v>
      </c>
      <c r="AE738">
        <v>4</v>
      </c>
      <c r="AF738">
        <v>16</v>
      </c>
      <c r="AG738" t="s">
        <v>124</v>
      </c>
      <c r="AH738" t="s">
        <v>85</v>
      </c>
      <c r="AI738">
        <v>0</v>
      </c>
      <c r="AJ738" t="s">
        <v>75</v>
      </c>
      <c r="AK738" t="s">
        <v>75</v>
      </c>
      <c r="AL738" t="s">
        <v>75</v>
      </c>
      <c r="AM738" t="s">
        <v>70</v>
      </c>
      <c r="AN738" t="s">
        <v>86</v>
      </c>
      <c r="AO738" t="s">
        <v>70</v>
      </c>
      <c r="AP738" t="s">
        <v>75</v>
      </c>
      <c r="AQ738" t="s">
        <v>75</v>
      </c>
      <c r="AR738" t="s">
        <v>77</v>
      </c>
      <c r="AS738">
        <v>10620</v>
      </c>
      <c r="AT738">
        <v>500</v>
      </c>
      <c r="AU738" t="s">
        <v>75</v>
      </c>
      <c r="AV738" t="s">
        <v>75</v>
      </c>
      <c r="AW738" t="s">
        <v>87</v>
      </c>
      <c r="AX738" t="s">
        <v>70</v>
      </c>
      <c r="AY738">
        <v>76.63</v>
      </c>
      <c r="AZ738">
        <v>832.38</v>
      </c>
      <c r="BA738">
        <v>1700</v>
      </c>
      <c r="BB738">
        <v>11700</v>
      </c>
      <c r="BC738" t="s">
        <v>88</v>
      </c>
      <c r="BD738">
        <v>84.41</v>
      </c>
      <c r="BE738">
        <v>947.17</v>
      </c>
      <c r="BF738">
        <v>6638</v>
      </c>
      <c r="BG738">
        <v>10620</v>
      </c>
      <c r="BH738" t="s">
        <v>88</v>
      </c>
      <c r="BI738">
        <v>92.24</v>
      </c>
      <c r="BJ738">
        <v>1001.66</v>
      </c>
      <c r="BK738">
        <v>4400</v>
      </c>
      <c r="BL738">
        <v>11800</v>
      </c>
      <c r="BM738" t="s">
        <v>88</v>
      </c>
    </row>
    <row r="739" spans="1:65" x14ac:dyDescent="0.2">
      <c r="A739">
        <v>10738</v>
      </c>
      <c r="B739" t="s">
        <v>65</v>
      </c>
      <c r="C739" s="1">
        <v>45356</v>
      </c>
      <c r="D739" t="s">
        <v>2357</v>
      </c>
      <c r="E739">
        <v>2005</v>
      </c>
      <c r="F739" t="s">
        <v>141</v>
      </c>
      <c r="G739" t="s">
        <v>1011</v>
      </c>
      <c r="H739" t="s">
        <v>1012</v>
      </c>
      <c r="I739" t="s">
        <v>70</v>
      </c>
      <c r="J739" t="s">
        <v>71</v>
      </c>
      <c r="K739" t="s">
        <v>72</v>
      </c>
      <c r="L739">
        <v>2997</v>
      </c>
      <c r="M739" t="s">
        <v>223</v>
      </c>
      <c r="N739" t="s">
        <v>93</v>
      </c>
      <c r="O739" t="s">
        <v>75</v>
      </c>
      <c r="P739" t="s">
        <v>76</v>
      </c>
      <c r="Q739" t="s">
        <v>77</v>
      </c>
      <c r="R739" t="s">
        <v>75</v>
      </c>
      <c r="S739" t="s">
        <v>70</v>
      </c>
      <c r="T739" t="s">
        <v>2358</v>
      </c>
      <c r="U739" t="s">
        <v>2359</v>
      </c>
      <c r="V739" t="s">
        <v>95</v>
      </c>
      <c r="W739" t="s">
        <v>1795</v>
      </c>
      <c r="X739">
        <v>8013</v>
      </c>
      <c r="Y739" t="s">
        <v>172</v>
      </c>
      <c r="Z739">
        <v>33</v>
      </c>
      <c r="AA739" s="1">
        <v>33262</v>
      </c>
      <c r="AB739" t="s">
        <v>97</v>
      </c>
      <c r="AC739" t="s">
        <v>77</v>
      </c>
      <c r="AD739" t="s">
        <v>70</v>
      </c>
      <c r="AE739">
        <v>4</v>
      </c>
      <c r="AF739">
        <v>16</v>
      </c>
      <c r="AG739" t="s">
        <v>124</v>
      </c>
      <c r="AH739" t="s">
        <v>148</v>
      </c>
      <c r="AI739">
        <v>1</v>
      </c>
      <c r="AJ739" t="s">
        <v>75</v>
      </c>
      <c r="AK739" t="s">
        <v>77</v>
      </c>
      <c r="AL739" t="s">
        <v>77</v>
      </c>
      <c r="AM739">
        <v>26</v>
      </c>
      <c r="AN739" s="1">
        <v>44530</v>
      </c>
      <c r="AO739" t="s">
        <v>106</v>
      </c>
      <c r="AP739" t="s">
        <v>75</v>
      </c>
      <c r="AQ739" t="s">
        <v>75</v>
      </c>
      <c r="AR739" t="s">
        <v>77</v>
      </c>
      <c r="AS739">
        <v>6850</v>
      </c>
      <c r="AT739">
        <v>500</v>
      </c>
      <c r="AU739" t="s">
        <v>75</v>
      </c>
      <c r="AV739" t="s">
        <v>75</v>
      </c>
      <c r="AW739" t="s">
        <v>87</v>
      </c>
      <c r="AX739" t="s">
        <v>70</v>
      </c>
      <c r="AY739">
        <v>129.94999999999999</v>
      </c>
      <c r="AZ739">
        <v>1410.91</v>
      </c>
      <c r="BA739">
        <v>1</v>
      </c>
      <c r="BB739">
        <v>8950</v>
      </c>
      <c r="BC739" t="s">
        <v>88</v>
      </c>
      <c r="BD739">
        <v>79.260000000000005</v>
      </c>
      <c r="BE739">
        <v>889.39</v>
      </c>
      <c r="BF739">
        <v>4350</v>
      </c>
      <c r="BG739">
        <v>6960</v>
      </c>
      <c r="BH739" t="s">
        <v>88</v>
      </c>
      <c r="BI739">
        <v>106.8</v>
      </c>
      <c r="BJ739">
        <v>1160.43</v>
      </c>
      <c r="BK739">
        <v>2900</v>
      </c>
      <c r="BL739">
        <v>7750</v>
      </c>
      <c r="BM739" t="s">
        <v>88</v>
      </c>
    </row>
    <row r="740" spans="1:65" x14ac:dyDescent="0.2">
      <c r="A740">
        <v>10739</v>
      </c>
      <c r="B740" t="s">
        <v>65</v>
      </c>
      <c r="C740" s="1">
        <v>45356</v>
      </c>
      <c r="D740" t="s">
        <v>2360</v>
      </c>
      <c r="E740">
        <v>2005</v>
      </c>
      <c r="F740" t="s">
        <v>67</v>
      </c>
      <c r="G740" t="s">
        <v>859</v>
      </c>
      <c r="H740" t="s">
        <v>961</v>
      </c>
      <c r="I740" t="s">
        <v>70</v>
      </c>
      <c r="J740" t="s">
        <v>92</v>
      </c>
      <c r="K740" t="s">
        <v>72</v>
      </c>
      <c r="L740">
        <v>1797</v>
      </c>
      <c r="M740" t="s">
        <v>73</v>
      </c>
      <c r="N740" t="s">
        <v>93</v>
      </c>
      <c r="O740" t="s">
        <v>75</v>
      </c>
      <c r="P740" t="s">
        <v>76</v>
      </c>
      <c r="Q740" t="s">
        <v>77</v>
      </c>
      <c r="R740" t="s">
        <v>75</v>
      </c>
      <c r="S740" t="s">
        <v>70</v>
      </c>
      <c r="T740">
        <v>52</v>
      </c>
      <c r="U740" t="s">
        <v>2361</v>
      </c>
      <c r="V740" t="s">
        <v>95</v>
      </c>
      <c r="W740" t="s">
        <v>1795</v>
      </c>
      <c r="X740">
        <v>8013</v>
      </c>
      <c r="Y740" t="s">
        <v>172</v>
      </c>
      <c r="Z740">
        <v>33</v>
      </c>
      <c r="AA740" s="1">
        <v>33262</v>
      </c>
      <c r="AB740" t="s">
        <v>97</v>
      </c>
      <c r="AC740" t="s">
        <v>77</v>
      </c>
      <c r="AD740" t="s">
        <v>70</v>
      </c>
      <c r="AE740">
        <v>4</v>
      </c>
      <c r="AF740">
        <v>16</v>
      </c>
      <c r="AG740" t="s">
        <v>124</v>
      </c>
      <c r="AH740" t="s">
        <v>85</v>
      </c>
      <c r="AI740">
        <v>1</v>
      </c>
      <c r="AJ740" t="s">
        <v>77</v>
      </c>
      <c r="AK740" t="s">
        <v>77</v>
      </c>
      <c r="AL740" t="s">
        <v>77</v>
      </c>
      <c r="AM740">
        <v>7</v>
      </c>
      <c r="AN740" s="1">
        <v>45107</v>
      </c>
      <c r="AO740" t="s">
        <v>117</v>
      </c>
      <c r="AP740" t="s">
        <v>75</v>
      </c>
      <c r="AQ740" t="s">
        <v>75</v>
      </c>
      <c r="AR740" t="s">
        <v>77</v>
      </c>
      <c r="AS740">
        <v>5160</v>
      </c>
      <c r="AT740">
        <v>500</v>
      </c>
      <c r="AU740" t="s">
        <v>75</v>
      </c>
      <c r="AV740" t="s">
        <v>75</v>
      </c>
      <c r="AW740" t="s">
        <v>87</v>
      </c>
      <c r="AX740" t="s">
        <v>70</v>
      </c>
      <c r="AY740">
        <v>82.4</v>
      </c>
      <c r="AZ740">
        <v>895</v>
      </c>
      <c r="BA740">
        <v>1</v>
      </c>
      <c r="BB740">
        <v>8400</v>
      </c>
      <c r="BC740" t="s">
        <v>98</v>
      </c>
      <c r="BD740">
        <v>68.64</v>
      </c>
      <c r="BE740">
        <v>770.25</v>
      </c>
      <c r="BF740">
        <v>3225</v>
      </c>
      <c r="BG740">
        <v>5160</v>
      </c>
      <c r="BH740" t="s">
        <v>88</v>
      </c>
      <c r="BI740">
        <v>149.27000000000001</v>
      </c>
      <c r="BJ740">
        <v>1623.75</v>
      </c>
      <c r="BK740">
        <v>2050</v>
      </c>
      <c r="BL740">
        <v>5500</v>
      </c>
      <c r="BM740" t="s">
        <v>98</v>
      </c>
    </row>
    <row r="741" spans="1:65" hidden="1" x14ac:dyDescent="0.2">
      <c r="A741">
        <v>10740</v>
      </c>
      <c r="B741" t="s">
        <v>65</v>
      </c>
      <c r="C741" s="1">
        <v>45356</v>
      </c>
      <c r="D741" t="s">
        <v>70</v>
      </c>
      <c r="E741">
        <v>2006</v>
      </c>
      <c r="F741" t="s">
        <v>67</v>
      </c>
      <c r="G741" t="s">
        <v>976</v>
      </c>
      <c r="H741" t="s">
        <v>70</v>
      </c>
      <c r="I741" t="s">
        <v>70</v>
      </c>
      <c r="J741" t="s">
        <v>71</v>
      </c>
      <c r="K741" t="s">
        <v>72</v>
      </c>
      <c r="L741">
        <v>1998</v>
      </c>
      <c r="M741" t="s">
        <v>73</v>
      </c>
      <c r="N741" t="s">
        <v>74</v>
      </c>
      <c r="O741" t="s">
        <v>75</v>
      </c>
      <c r="P741" t="s">
        <v>76</v>
      </c>
      <c r="Q741" t="s">
        <v>77</v>
      </c>
      <c r="R741" t="s">
        <v>75</v>
      </c>
      <c r="S741" t="s">
        <v>70</v>
      </c>
      <c r="T741">
        <v>587</v>
      </c>
      <c r="U741" t="s">
        <v>2362</v>
      </c>
      <c r="V741" t="s">
        <v>80</v>
      </c>
      <c r="W741" t="s">
        <v>2363</v>
      </c>
      <c r="X741">
        <v>3187</v>
      </c>
      <c r="Y741" t="s">
        <v>147</v>
      </c>
      <c r="Z741">
        <v>25</v>
      </c>
      <c r="AA741" s="1">
        <v>36184</v>
      </c>
      <c r="AB741" t="s">
        <v>97</v>
      </c>
      <c r="AC741" t="s">
        <v>77</v>
      </c>
      <c r="AD741" t="s">
        <v>70</v>
      </c>
      <c r="AE741">
        <v>4</v>
      </c>
      <c r="AF741">
        <v>16</v>
      </c>
      <c r="AG741" t="s">
        <v>84</v>
      </c>
      <c r="AH741" t="s">
        <v>85</v>
      </c>
      <c r="AI741">
        <v>0</v>
      </c>
      <c r="AJ741" t="s">
        <v>75</v>
      </c>
      <c r="AK741" t="s">
        <v>75</v>
      </c>
      <c r="AL741" t="s">
        <v>75</v>
      </c>
      <c r="AM741" t="s">
        <v>70</v>
      </c>
      <c r="AN741" t="s">
        <v>86</v>
      </c>
      <c r="AO741" t="s">
        <v>70</v>
      </c>
      <c r="AP741" t="s">
        <v>75</v>
      </c>
      <c r="AQ741" t="s">
        <v>75</v>
      </c>
      <c r="AR741" t="s">
        <v>77</v>
      </c>
      <c r="AS741">
        <v>6720</v>
      </c>
      <c r="AT741">
        <v>500</v>
      </c>
      <c r="AU741" t="s">
        <v>75</v>
      </c>
      <c r="AV741" t="s">
        <v>75</v>
      </c>
      <c r="AW741" t="s">
        <v>87</v>
      </c>
      <c r="AX741" t="s">
        <v>70</v>
      </c>
      <c r="AY741">
        <v>90.92</v>
      </c>
      <c r="AZ741">
        <v>987.48</v>
      </c>
      <c r="BA741">
        <v>1</v>
      </c>
      <c r="BB741">
        <v>8650</v>
      </c>
      <c r="BC741" t="s">
        <v>88</v>
      </c>
      <c r="BD741">
        <v>79.290000000000006</v>
      </c>
      <c r="BE741">
        <v>889.71</v>
      </c>
      <c r="BF741">
        <v>4200</v>
      </c>
      <c r="BG741">
        <v>6720</v>
      </c>
      <c r="BH741" t="s">
        <v>88</v>
      </c>
      <c r="BI741">
        <v>-1</v>
      </c>
      <c r="BJ741">
        <v>-1</v>
      </c>
      <c r="BK741">
        <v>-1</v>
      </c>
      <c r="BL741">
        <v>-1</v>
      </c>
      <c r="BM741" t="s">
        <v>107</v>
      </c>
    </row>
    <row r="742" spans="1:65" x14ac:dyDescent="0.2">
      <c r="A742">
        <v>10741</v>
      </c>
      <c r="B742" t="s">
        <v>65</v>
      </c>
      <c r="C742" s="1">
        <v>45356</v>
      </c>
      <c r="D742" t="s">
        <v>70</v>
      </c>
      <c r="E742">
        <v>2011</v>
      </c>
      <c r="F742" t="s">
        <v>89</v>
      </c>
      <c r="G742" t="s">
        <v>356</v>
      </c>
      <c r="H742" t="s">
        <v>70</v>
      </c>
      <c r="I742" t="s">
        <v>357</v>
      </c>
      <c r="J742" t="s">
        <v>100</v>
      </c>
      <c r="K742" t="s">
        <v>72</v>
      </c>
      <c r="L742">
        <v>1798</v>
      </c>
      <c r="M742" t="s">
        <v>228</v>
      </c>
      <c r="N742" t="s">
        <v>164</v>
      </c>
      <c r="O742" t="s">
        <v>75</v>
      </c>
      <c r="P742" t="s">
        <v>76</v>
      </c>
      <c r="Q742" t="s">
        <v>77</v>
      </c>
      <c r="R742" t="s">
        <v>75</v>
      </c>
      <c r="S742" t="s">
        <v>70</v>
      </c>
      <c r="T742">
        <v>1</v>
      </c>
      <c r="U742" t="s">
        <v>1928</v>
      </c>
      <c r="V742" t="s">
        <v>785</v>
      </c>
      <c r="W742" t="s">
        <v>1573</v>
      </c>
      <c r="X742">
        <v>2019</v>
      </c>
      <c r="Y742" t="s">
        <v>116</v>
      </c>
      <c r="Z742">
        <v>40</v>
      </c>
      <c r="AA742" s="1">
        <v>30705</v>
      </c>
      <c r="AB742" t="s">
        <v>97</v>
      </c>
      <c r="AC742" t="s">
        <v>77</v>
      </c>
      <c r="AD742" t="s">
        <v>70</v>
      </c>
      <c r="AE742">
        <v>4</v>
      </c>
      <c r="AF742">
        <v>16</v>
      </c>
      <c r="AG742" t="s">
        <v>124</v>
      </c>
      <c r="AH742" t="s">
        <v>85</v>
      </c>
      <c r="AI742">
        <v>0</v>
      </c>
      <c r="AJ742" t="s">
        <v>75</v>
      </c>
      <c r="AK742" t="s">
        <v>75</v>
      </c>
      <c r="AL742" t="s">
        <v>75</v>
      </c>
      <c r="AM742" t="s">
        <v>70</v>
      </c>
      <c r="AN742" t="s">
        <v>86</v>
      </c>
      <c r="AO742" t="s">
        <v>70</v>
      </c>
      <c r="AP742" t="s">
        <v>75</v>
      </c>
      <c r="AQ742" t="s">
        <v>75</v>
      </c>
      <c r="AR742" t="s">
        <v>77</v>
      </c>
      <c r="AS742">
        <v>12780</v>
      </c>
      <c r="AT742">
        <v>500</v>
      </c>
      <c r="AU742" t="s">
        <v>75</v>
      </c>
      <c r="AV742" t="s">
        <v>75</v>
      </c>
      <c r="AW742" t="s">
        <v>87</v>
      </c>
      <c r="AX742" t="s">
        <v>70</v>
      </c>
      <c r="AY742">
        <v>100.53</v>
      </c>
      <c r="AZ742">
        <v>1091.72</v>
      </c>
      <c r="BA742">
        <v>3750</v>
      </c>
      <c r="BB742">
        <v>13750</v>
      </c>
      <c r="BC742" t="s">
        <v>98</v>
      </c>
      <c r="BD742">
        <v>93.45</v>
      </c>
      <c r="BE742">
        <v>1048.48</v>
      </c>
      <c r="BF742">
        <v>7988</v>
      </c>
      <c r="BG742">
        <v>12780</v>
      </c>
      <c r="BH742" t="s">
        <v>98</v>
      </c>
      <c r="BI742">
        <v>124.17</v>
      </c>
      <c r="BJ742">
        <v>1349.93</v>
      </c>
      <c r="BK742">
        <v>5300</v>
      </c>
      <c r="BL742">
        <v>14150</v>
      </c>
      <c r="BM742" t="s">
        <v>88</v>
      </c>
    </row>
    <row r="743" spans="1:65" x14ac:dyDescent="0.2">
      <c r="A743">
        <v>10742</v>
      </c>
      <c r="B743" t="s">
        <v>65</v>
      </c>
      <c r="C743" s="1">
        <v>45356</v>
      </c>
      <c r="D743" t="s">
        <v>2364</v>
      </c>
      <c r="E743">
        <v>2002</v>
      </c>
      <c r="F743" t="s">
        <v>269</v>
      </c>
      <c r="G743" t="s">
        <v>270</v>
      </c>
      <c r="H743" t="s">
        <v>174</v>
      </c>
      <c r="I743" t="s">
        <v>2365</v>
      </c>
      <c r="J743" t="s">
        <v>1298</v>
      </c>
      <c r="K743" t="s">
        <v>72</v>
      </c>
      <c r="L743">
        <v>3984</v>
      </c>
      <c r="M743" t="s">
        <v>73</v>
      </c>
      <c r="N743" t="s">
        <v>93</v>
      </c>
      <c r="O743" t="s">
        <v>75</v>
      </c>
      <c r="P743" t="s">
        <v>76</v>
      </c>
      <c r="Q743" t="s">
        <v>77</v>
      </c>
      <c r="R743" t="s">
        <v>75</v>
      </c>
      <c r="S743" t="s">
        <v>70</v>
      </c>
      <c r="T743">
        <v>49</v>
      </c>
      <c r="U743" t="s">
        <v>2366</v>
      </c>
      <c r="V743" t="s">
        <v>114</v>
      </c>
      <c r="W743" t="s">
        <v>2058</v>
      </c>
      <c r="X743">
        <v>8042</v>
      </c>
      <c r="Y743" t="s">
        <v>172</v>
      </c>
      <c r="Z743">
        <v>76</v>
      </c>
      <c r="AA743" s="1">
        <v>17556</v>
      </c>
      <c r="AB743" t="s">
        <v>97</v>
      </c>
      <c r="AC743" t="s">
        <v>77</v>
      </c>
      <c r="AD743" t="s">
        <v>70</v>
      </c>
      <c r="AE743">
        <v>4</v>
      </c>
      <c r="AF743">
        <v>16</v>
      </c>
      <c r="AG743" t="s">
        <v>84</v>
      </c>
      <c r="AH743" t="s">
        <v>85</v>
      </c>
      <c r="AI743">
        <v>0</v>
      </c>
      <c r="AJ743" t="s">
        <v>75</v>
      </c>
      <c r="AK743" t="s">
        <v>75</v>
      </c>
      <c r="AL743" t="s">
        <v>75</v>
      </c>
      <c r="AM743" t="s">
        <v>70</v>
      </c>
      <c r="AN743" t="s">
        <v>86</v>
      </c>
      <c r="AO743" t="s">
        <v>70</v>
      </c>
      <c r="AP743" t="s">
        <v>75</v>
      </c>
      <c r="AQ743" t="s">
        <v>75</v>
      </c>
      <c r="AR743" t="s">
        <v>77</v>
      </c>
      <c r="AS743">
        <v>6272</v>
      </c>
      <c r="AT743">
        <v>500</v>
      </c>
      <c r="AU743" t="s">
        <v>75</v>
      </c>
      <c r="AV743" t="s">
        <v>75</v>
      </c>
      <c r="AW743" t="s">
        <v>87</v>
      </c>
      <c r="AX743" t="s">
        <v>70</v>
      </c>
      <c r="AY743">
        <v>74.349999999999994</v>
      </c>
      <c r="AZ743">
        <v>807.63</v>
      </c>
      <c r="BA743">
        <v>600</v>
      </c>
      <c r="BB743">
        <v>10600</v>
      </c>
      <c r="BC743" t="s">
        <v>98</v>
      </c>
      <c r="BD743">
        <v>43.61</v>
      </c>
      <c r="BE743">
        <v>489.62</v>
      </c>
      <c r="BF743">
        <v>4800</v>
      </c>
      <c r="BG743">
        <v>7680</v>
      </c>
      <c r="BH743" t="s">
        <v>98</v>
      </c>
      <c r="BI743">
        <v>73.31</v>
      </c>
      <c r="BJ743">
        <v>795.09</v>
      </c>
      <c r="BK743">
        <v>2750</v>
      </c>
      <c r="BL743">
        <v>7350</v>
      </c>
      <c r="BM743" t="s">
        <v>98</v>
      </c>
    </row>
    <row r="744" spans="1:65" hidden="1" x14ac:dyDescent="0.2">
      <c r="A744">
        <v>10743</v>
      </c>
      <c r="B744" t="s">
        <v>65</v>
      </c>
      <c r="C744" s="1">
        <v>45356</v>
      </c>
      <c r="D744" t="s">
        <v>2367</v>
      </c>
      <c r="E744">
        <v>2004</v>
      </c>
      <c r="F744" t="s">
        <v>269</v>
      </c>
      <c r="G744" t="s">
        <v>2368</v>
      </c>
      <c r="H744" t="s">
        <v>2369</v>
      </c>
      <c r="I744" t="s">
        <v>70</v>
      </c>
      <c r="J744" t="s">
        <v>263</v>
      </c>
      <c r="K744" t="s">
        <v>509</v>
      </c>
      <c r="L744">
        <v>2499</v>
      </c>
      <c r="M744" t="s">
        <v>175</v>
      </c>
      <c r="N744" t="s">
        <v>207</v>
      </c>
      <c r="O744" t="s">
        <v>75</v>
      </c>
      <c r="P744" t="s">
        <v>76</v>
      </c>
      <c r="Q744" t="s">
        <v>77</v>
      </c>
      <c r="R744" t="s">
        <v>75</v>
      </c>
      <c r="S744" t="s">
        <v>70</v>
      </c>
      <c r="T744">
        <v>111</v>
      </c>
      <c r="U744" t="s">
        <v>2370</v>
      </c>
      <c r="V744" t="s">
        <v>95</v>
      </c>
      <c r="W744" t="s">
        <v>2371</v>
      </c>
      <c r="X744">
        <v>7476</v>
      </c>
      <c r="Y744" t="s">
        <v>172</v>
      </c>
      <c r="Z744">
        <v>25</v>
      </c>
      <c r="AA744" s="1">
        <v>36184</v>
      </c>
      <c r="AB744" t="s">
        <v>97</v>
      </c>
      <c r="AC744" t="s">
        <v>77</v>
      </c>
      <c r="AD744" t="s">
        <v>70</v>
      </c>
      <c r="AE744">
        <v>4</v>
      </c>
      <c r="AF744">
        <v>16</v>
      </c>
      <c r="AG744" t="s">
        <v>124</v>
      </c>
      <c r="AH744" t="s">
        <v>85</v>
      </c>
      <c r="AI744">
        <v>1</v>
      </c>
      <c r="AJ744" t="s">
        <v>77</v>
      </c>
      <c r="AK744" t="s">
        <v>77</v>
      </c>
      <c r="AL744" t="s">
        <v>77</v>
      </c>
      <c r="AM744">
        <v>23</v>
      </c>
      <c r="AN744" s="1">
        <v>44620</v>
      </c>
      <c r="AO744" t="s">
        <v>106</v>
      </c>
      <c r="AP744" t="s">
        <v>75</v>
      </c>
      <c r="AQ744" t="s">
        <v>75</v>
      </c>
      <c r="AR744" t="s">
        <v>77</v>
      </c>
      <c r="AS744">
        <v>11000</v>
      </c>
      <c r="AT744">
        <v>500</v>
      </c>
      <c r="AU744" t="s">
        <v>75</v>
      </c>
      <c r="AV744" t="s">
        <v>75</v>
      </c>
      <c r="AW744" t="s">
        <v>87</v>
      </c>
      <c r="AX744" t="s">
        <v>70</v>
      </c>
      <c r="AY744">
        <v>-1</v>
      </c>
      <c r="AZ744">
        <v>-1</v>
      </c>
      <c r="BA744">
        <v>-1</v>
      </c>
      <c r="BB744">
        <v>-1</v>
      </c>
      <c r="BC744" t="s">
        <v>159</v>
      </c>
      <c r="BD744">
        <v>93.48</v>
      </c>
      <c r="BE744">
        <v>1048.79</v>
      </c>
      <c r="BF744">
        <v>8663</v>
      </c>
      <c r="BG744">
        <v>13860</v>
      </c>
      <c r="BH744" t="s">
        <v>88</v>
      </c>
      <c r="BI744">
        <v>124.16</v>
      </c>
      <c r="BJ744">
        <v>1349.89</v>
      </c>
      <c r="BK744">
        <v>5800</v>
      </c>
      <c r="BL744">
        <v>15300</v>
      </c>
      <c r="BM744" t="s">
        <v>88</v>
      </c>
    </row>
    <row r="745" spans="1:65" x14ac:dyDescent="0.2">
      <c r="A745">
        <v>10744</v>
      </c>
      <c r="B745" t="s">
        <v>65</v>
      </c>
      <c r="C745" s="1">
        <v>45356</v>
      </c>
      <c r="D745" t="s">
        <v>2372</v>
      </c>
      <c r="E745">
        <v>2011</v>
      </c>
      <c r="F745" t="s">
        <v>89</v>
      </c>
      <c r="G745" t="s">
        <v>250</v>
      </c>
      <c r="H745" t="s">
        <v>581</v>
      </c>
      <c r="I745" t="s">
        <v>70</v>
      </c>
      <c r="J745" t="s">
        <v>71</v>
      </c>
      <c r="K745" t="s">
        <v>72</v>
      </c>
      <c r="L745">
        <v>2362</v>
      </c>
      <c r="M745" t="s">
        <v>228</v>
      </c>
      <c r="N745" t="s">
        <v>93</v>
      </c>
      <c r="O745" t="s">
        <v>75</v>
      </c>
      <c r="P745" t="s">
        <v>76</v>
      </c>
      <c r="Q745" t="s">
        <v>77</v>
      </c>
      <c r="R745" t="s">
        <v>75</v>
      </c>
      <c r="S745" t="s">
        <v>70</v>
      </c>
      <c r="T745">
        <v>3</v>
      </c>
      <c r="U745" t="s">
        <v>2373</v>
      </c>
      <c r="V745" t="s">
        <v>194</v>
      </c>
      <c r="W745" t="s">
        <v>253</v>
      </c>
      <c r="X745">
        <v>8025</v>
      </c>
      <c r="Y745" t="s">
        <v>172</v>
      </c>
      <c r="Z745">
        <v>30</v>
      </c>
      <c r="AA745" s="1">
        <v>34358</v>
      </c>
      <c r="AB745" t="s">
        <v>97</v>
      </c>
      <c r="AC745" t="s">
        <v>77</v>
      </c>
      <c r="AD745" t="s">
        <v>70</v>
      </c>
      <c r="AE745">
        <v>4</v>
      </c>
      <c r="AF745">
        <v>16</v>
      </c>
      <c r="AG745" t="s">
        <v>124</v>
      </c>
      <c r="AH745" t="s">
        <v>85</v>
      </c>
      <c r="AI745">
        <v>1</v>
      </c>
      <c r="AJ745" t="s">
        <v>77</v>
      </c>
      <c r="AK745" t="s">
        <v>77</v>
      </c>
      <c r="AL745" t="s">
        <v>77</v>
      </c>
      <c r="AM745">
        <v>9</v>
      </c>
      <c r="AN745" s="1">
        <v>45046</v>
      </c>
      <c r="AO745" t="s">
        <v>106</v>
      </c>
      <c r="AP745" t="s">
        <v>75</v>
      </c>
      <c r="AQ745" t="s">
        <v>75</v>
      </c>
      <c r="AR745" t="s">
        <v>77</v>
      </c>
      <c r="AS745">
        <v>17025</v>
      </c>
      <c r="AT745">
        <v>500</v>
      </c>
      <c r="AU745" t="s">
        <v>75</v>
      </c>
      <c r="AV745" t="s">
        <v>75</v>
      </c>
      <c r="AW745" t="s">
        <v>87</v>
      </c>
      <c r="AX745" t="s">
        <v>70</v>
      </c>
      <c r="AY745">
        <v>145.79</v>
      </c>
      <c r="AZ745">
        <v>1582.71</v>
      </c>
      <c r="BA745">
        <v>5675</v>
      </c>
      <c r="BB745">
        <v>17025</v>
      </c>
      <c r="BC745" t="s">
        <v>98</v>
      </c>
      <c r="BD745">
        <v>174.57</v>
      </c>
      <c r="BE745">
        <v>1958.31</v>
      </c>
      <c r="BF745">
        <v>11850</v>
      </c>
      <c r="BG745">
        <v>18960</v>
      </c>
      <c r="BH745" t="s">
        <v>88</v>
      </c>
      <c r="BI745">
        <v>215.02</v>
      </c>
      <c r="BJ745">
        <v>2341.0100000000002</v>
      </c>
      <c r="BK745">
        <v>7200</v>
      </c>
      <c r="BL745">
        <v>19000</v>
      </c>
      <c r="BM745" t="s">
        <v>88</v>
      </c>
    </row>
    <row r="746" spans="1:65" x14ac:dyDescent="0.2">
      <c r="A746">
        <v>10745</v>
      </c>
      <c r="B746" t="s">
        <v>65</v>
      </c>
      <c r="C746" s="1">
        <v>45356</v>
      </c>
      <c r="D746" t="s">
        <v>2374</v>
      </c>
      <c r="E746">
        <v>2006</v>
      </c>
      <c r="F746" t="s">
        <v>350</v>
      </c>
      <c r="G746" t="s">
        <v>351</v>
      </c>
      <c r="H746" t="s">
        <v>1249</v>
      </c>
      <c r="I746" t="s">
        <v>70</v>
      </c>
      <c r="J746" t="s">
        <v>92</v>
      </c>
      <c r="K746" t="s">
        <v>72</v>
      </c>
      <c r="L746">
        <v>2360</v>
      </c>
      <c r="M746" t="s">
        <v>352</v>
      </c>
      <c r="N746" t="s">
        <v>93</v>
      </c>
      <c r="O746" t="s">
        <v>75</v>
      </c>
      <c r="P746" t="s">
        <v>76</v>
      </c>
      <c r="Q746" t="s">
        <v>77</v>
      </c>
      <c r="R746" t="s">
        <v>75</v>
      </c>
      <c r="S746" t="s">
        <v>70</v>
      </c>
      <c r="T746">
        <v>40</v>
      </c>
      <c r="U746" t="s">
        <v>2375</v>
      </c>
      <c r="V746" t="s">
        <v>95</v>
      </c>
      <c r="W746" t="s">
        <v>1640</v>
      </c>
      <c r="X746">
        <v>3508</v>
      </c>
      <c r="Y746" t="s">
        <v>82</v>
      </c>
      <c r="Z746">
        <v>44</v>
      </c>
      <c r="AA746" s="1">
        <v>29244</v>
      </c>
      <c r="AB746" t="s">
        <v>97</v>
      </c>
      <c r="AC746" t="s">
        <v>77</v>
      </c>
      <c r="AD746" t="s">
        <v>70</v>
      </c>
      <c r="AE746">
        <v>4</v>
      </c>
      <c r="AF746">
        <v>16</v>
      </c>
      <c r="AG746" t="s">
        <v>84</v>
      </c>
      <c r="AH746" t="s">
        <v>85</v>
      </c>
      <c r="AI746">
        <v>0</v>
      </c>
      <c r="AJ746" t="s">
        <v>75</v>
      </c>
      <c r="AK746" t="s">
        <v>75</v>
      </c>
      <c r="AL746" t="s">
        <v>75</v>
      </c>
      <c r="AM746" t="s">
        <v>70</v>
      </c>
      <c r="AN746" t="s">
        <v>86</v>
      </c>
      <c r="AO746" t="s">
        <v>70</v>
      </c>
      <c r="AP746" t="s">
        <v>75</v>
      </c>
      <c r="AQ746" t="s">
        <v>75</v>
      </c>
      <c r="AR746" t="s">
        <v>77</v>
      </c>
      <c r="AS746">
        <v>10200</v>
      </c>
      <c r="AT746">
        <v>500</v>
      </c>
      <c r="AU746" t="s">
        <v>75</v>
      </c>
      <c r="AV746" t="s">
        <v>75</v>
      </c>
      <c r="AW746" t="s">
        <v>87</v>
      </c>
      <c r="AX746" t="s">
        <v>70</v>
      </c>
      <c r="AY746">
        <v>73.08</v>
      </c>
      <c r="AZ746">
        <v>793.83</v>
      </c>
      <c r="BA746">
        <v>2000</v>
      </c>
      <c r="BB746">
        <v>12000</v>
      </c>
      <c r="BC746" t="s">
        <v>88</v>
      </c>
      <c r="BD746">
        <v>69.5</v>
      </c>
      <c r="BE746">
        <v>779.83</v>
      </c>
      <c r="BF746">
        <v>6788</v>
      </c>
      <c r="BG746">
        <v>10860</v>
      </c>
      <c r="BH746" t="s">
        <v>88</v>
      </c>
      <c r="BI746">
        <v>70.8</v>
      </c>
      <c r="BJ746">
        <v>767.07</v>
      </c>
      <c r="BK746">
        <v>4500</v>
      </c>
      <c r="BL746">
        <v>12050</v>
      </c>
      <c r="BM746" t="s">
        <v>88</v>
      </c>
    </row>
    <row r="747" spans="1:65" x14ac:dyDescent="0.2">
      <c r="A747">
        <v>10746</v>
      </c>
      <c r="B747" t="s">
        <v>65</v>
      </c>
      <c r="C747" s="1">
        <v>45356</v>
      </c>
      <c r="D747" t="s">
        <v>2376</v>
      </c>
      <c r="E747">
        <v>2007</v>
      </c>
      <c r="F747" t="s">
        <v>350</v>
      </c>
      <c r="G747">
        <v>380</v>
      </c>
      <c r="H747" t="s">
        <v>1506</v>
      </c>
      <c r="I747" t="s">
        <v>2377</v>
      </c>
      <c r="J747" t="s">
        <v>71</v>
      </c>
      <c r="K747" t="s">
        <v>72</v>
      </c>
      <c r="L747">
        <v>3828</v>
      </c>
      <c r="M747" t="s">
        <v>223</v>
      </c>
      <c r="N747" t="s">
        <v>93</v>
      </c>
      <c r="O747" t="s">
        <v>75</v>
      </c>
      <c r="P747" t="s">
        <v>76</v>
      </c>
      <c r="Q747" t="s">
        <v>77</v>
      </c>
      <c r="R747" t="s">
        <v>75</v>
      </c>
      <c r="S747" t="s">
        <v>70</v>
      </c>
      <c r="T747" t="s">
        <v>1934</v>
      </c>
      <c r="U747" t="s">
        <v>2378</v>
      </c>
      <c r="V747" t="s">
        <v>95</v>
      </c>
      <c r="W747" t="s">
        <v>2379</v>
      </c>
      <c r="X747">
        <v>484</v>
      </c>
      <c r="Y747" t="s">
        <v>138</v>
      </c>
      <c r="Z747">
        <v>63</v>
      </c>
      <c r="AA747" s="1">
        <v>22305</v>
      </c>
      <c r="AB747" t="s">
        <v>97</v>
      </c>
      <c r="AC747" t="s">
        <v>77</v>
      </c>
      <c r="AD747" t="s">
        <v>70</v>
      </c>
      <c r="AE747">
        <v>4</v>
      </c>
      <c r="AF747">
        <v>16</v>
      </c>
      <c r="AG747" t="s">
        <v>124</v>
      </c>
      <c r="AH747" t="s">
        <v>148</v>
      </c>
      <c r="AI747">
        <v>0</v>
      </c>
      <c r="AJ747" t="s">
        <v>75</v>
      </c>
      <c r="AK747" t="s">
        <v>75</v>
      </c>
      <c r="AL747" t="s">
        <v>75</v>
      </c>
      <c r="AM747" t="s">
        <v>70</v>
      </c>
      <c r="AN747" t="s">
        <v>86</v>
      </c>
      <c r="AO747" t="s">
        <v>70</v>
      </c>
      <c r="AP747" t="s">
        <v>75</v>
      </c>
      <c r="AQ747" t="s">
        <v>75</v>
      </c>
      <c r="AR747" t="s">
        <v>77</v>
      </c>
      <c r="AS747">
        <v>7080</v>
      </c>
      <c r="AT747">
        <v>500</v>
      </c>
      <c r="AU747" t="s">
        <v>75</v>
      </c>
      <c r="AV747" t="s">
        <v>75</v>
      </c>
      <c r="AW747" t="s">
        <v>87</v>
      </c>
      <c r="AX747" t="s">
        <v>70</v>
      </c>
      <c r="AY747">
        <v>82.04</v>
      </c>
      <c r="AZ747">
        <v>891.1</v>
      </c>
      <c r="BA747">
        <v>1</v>
      </c>
      <c r="BB747">
        <v>9200</v>
      </c>
      <c r="BC747" t="s">
        <v>88</v>
      </c>
      <c r="BD747">
        <v>61.39</v>
      </c>
      <c r="BE747">
        <v>688.93</v>
      </c>
      <c r="BF747">
        <v>4425</v>
      </c>
      <c r="BG747">
        <v>7080</v>
      </c>
      <c r="BH747" t="s">
        <v>88</v>
      </c>
      <c r="BI747">
        <v>65.58</v>
      </c>
      <c r="BJ747">
        <v>710.82</v>
      </c>
      <c r="BK747">
        <v>2950</v>
      </c>
      <c r="BL747">
        <v>7900</v>
      </c>
      <c r="BM747" t="s">
        <v>88</v>
      </c>
    </row>
    <row r="748" spans="1:65" hidden="1" x14ac:dyDescent="0.2">
      <c r="A748">
        <v>10747</v>
      </c>
      <c r="B748" t="s">
        <v>65</v>
      </c>
      <c r="C748" s="1">
        <v>45356</v>
      </c>
      <c r="D748" t="s">
        <v>2380</v>
      </c>
      <c r="E748">
        <v>1988</v>
      </c>
      <c r="F748" t="s">
        <v>89</v>
      </c>
      <c r="G748" t="s">
        <v>90</v>
      </c>
      <c r="H748" t="s">
        <v>174</v>
      </c>
      <c r="I748" t="s">
        <v>70</v>
      </c>
      <c r="J748" t="s">
        <v>1381</v>
      </c>
      <c r="K748" t="s">
        <v>72</v>
      </c>
      <c r="L748">
        <v>1295</v>
      </c>
      <c r="M748" t="s">
        <v>175</v>
      </c>
      <c r="N748" t="s">
        <v>74</v>
      </c>
      <c r="O748" t="s">
        <v>75</v>
      </c>
      <c r="P748" t="s">
        <v>76</v>
      </c>
      <c r="Q748" t="s">
        <v>77</v>
      </c>
      <c r="R748" t="s">
        <v>75</v>
      </c>
      <c r="S748">
        <v>1</v>
      </c>
      <c r="T748">
        <v>73</v>
      </c>
      <c r="U748" t="s">
        <v>2381</v>
      </c>
      <c r="V748" t="s">
        <v>80</v>
      </c>
      <c r="W748" t="s">
        <v>2382</v>
      </c>
      <c r="X748">
        <v>8023</v>
      </c>
      <c r="Y748" t="s">
        <v>172</v>
      </c>
      <c r="Z748">
        <v>25</v>
      </c>
      <c r="AA748" s="1">
        <v>36184</v>
      </c>
      <c r="AB748" t="s">
        <v>97</v>
      </c>
      <c r="AC748" t="s">
        <v>77</v>
      </c>
      <c r="AD748" t="s">
        <v>70</v>
      </c>
      <c r="AE748">
        <v>4</v>
      </c>
      <c r="AF748">
        <v>16</v>
      </c>
      <c r="AG748" t="s">
        <v>124</v>
      </c>
      <c r="AH748" t="s">
        <v>85</v>
      </c>
      <c r="AI748">
        <v>1</v>
      </c>
      <c r="AJ748" t="s">
        <v>77</v>
      </c>
      <c r="AK748" t="s">
        <v>77</v>
      </c>
      <c r="AL748" t="s">
        <v>77</v>
      </c>
      <c r="AM748">
        <v>4</v>
      </c>
      <c r="AN748" s="1">
        <v>45199</v>
      </c>
      <c r="AO748" t="s">
        <v>106</v>
      </c>
      <c r="AP748" t="s">
        <v>75</v>
      </c>
      <c r="AQ748" t="s">
        <v>75</v>
      </c>
      <c r="AR748" t="s">
        <v>77</v>
      </c>
      <c r="AS748">
        <v>1013</v>
      </c>
      <c r="AT748">
        <v>500</v>
      </c>
      <c r="AU748" t="s">
        <v>75</v>
      </c>
      <c r="AV748" t="s">
        <v>75</v>
      </c>
      <c r="AW748" t="s">
        <v>87</v>
      </c>
      <c r="AX748" t="s">
        <v>70</v>
      </c>
      <c r="AY748">
        <v>-1</v>
      </c>
      <c r="AZ748">
        <v>-1</v>
      </c>
      <c r="BA748">
        <v>-1</v>
      </c>
      <c r="BB748">
        <v>-1</v>
      </c>
      <c r="BC748" t="s">
        <v>149</v>
      </c>
      <c r="BD748">
        <v>81.37</v>
      </c>
      <c r="BE748">
        <v>913.02</v>
      </c>
      <c r="BF748">
        <v>1013</v>
      </c>
      <c r="BG748">
        <v>1620</v>
      </c>
      <c r="BH748" t="s">
        <v>88</v>
      </c>
      <c r="BI748">
        <v>-1</v>
      </c>
      <c r="BJ748">
        <v>-1</v>
      </c>
      <c r="BK748">
        <v>-1</v>
      </c>
      <c r="BL748">
        <v>-1</v>
      </c>
      <c r="BM748" t="s">
        <v>159</v>
      </c>
    </row>
    <row r="749" spans="1:65" x14ac:dyDescent="0.2">
      <c r="A749">
        <v>10748</v>
      </c>
      <c r="B749" t="s">
        <v>65</v>
      </c>
      <c r="C749" s="1">
        <v>45356</v>
      </c>
      <c r="D749" t="s">
        <v>70</v>
      </c>
      <c r="E749">
        <v>2005</v>
      </c>
      <c r="F749" t="s">
        <v>463</v>
      </c>
      <c r="G749" t="s">
        <v>464</v>
      </c>
      <c r="H749" t="s">
        <v>599</v>
      </c>
      <c r="I749" t="s">
        <v>70</v>
      </c>
      <c r="J749" t="s">
        <v>100</v>
      </c>
      <c r="K749" t="s">
        <v>72</v>
      </c>
      <c r="L749">
        <v>1298</v>
      </c>
      <c r="M749" t="s">
        <v>73</v>
      </c>
      <c r="N749" t="s">
        <v>74</v>
      </c>
      <c r="O749" t="s">
        <v>75</v>
      </c>
      <c r="P749" t="s">
        <v>76</v>
      </c>
      <c r="Q749" t="s">
        <v>77</v>
      </c>
      <c r="R749" t="s">
        <v>75</v>
      </c>
      <c r="S749" t="s">
        <v>70</v>
      </c>
      <c r="T749">
        <v>71</v>
      </c>
      <c r="U749" t="s">
        <v>2383</v>
      </c>
      <c r="V749" t="s">
        <v>80</v>
      </c>
      <c r="W749" t="s">
        <v>1913</v>
      </c>
      <c r="X749">
        <v>1021</v>
      </c>
      <c r="Y749" t="s">
        <v>116</v>
      </c>
      <c r="Z749">
        <v>31</v>
      </c>
      <c r="AA749" s="1">
        <v>33993</v>
      </c>
      <c r="AB749" t="s">
        <v>97</v>
      </c>
      <c r="AC749" t="s">
        <v>77</v>
      </c>
      <c r="AD749" t="s">
        <v>70</v>
      </c>
      <c r="AE749">
        <v>4</v>
      </c>
      <c r="AF749">
        <v>16</v>
      </c>
      <c r="AG749" t="s">
        <v>84</v>
      </c>
      <c r="AH749" t="s">
        <v>148</v>
      </c>
      <c r="AI749">
        <v>1</v>
      </c>
      <c r="AJ749" t="s">
        <v>77</v>
      </c>
      <c r="AK749" t="s">
        <v>77</v>
      </c>
      <c r="AL749" t="s">
        <v>77</v>
      </c>
      <c r="AM749">
        <v>13</v>
      </c>
      <c r="AN749" s="1">
        <v>44926</v>
      </c>
      <c r="AO749" t="s">
        <v>106</v>
      </c>
      <c r="AP749" t="s">
        <v>75</v>
      </c>
      <c r="AQ749" t="s">
        <v>75</v>
      </c>
      <c r="AR749" t="s">
        <v>77</v>
      </c>
      <c r="AS749">
        <v>5600</v>
      </c>
      <c r="AT749">
        <v>500</v>
      </c>
      <c r="AU749" t="s">
        <v>75</v>
      </c>
      <c r="AV749" t="s">
        <v>75</v>
      </c>
      <c r="AW749" t="s">
        <v>87</v>
      </c>
      <c r="AX749" t="s">
        <v>70</v>
      </c>
      <c r="AY749">
        <v>117.31</v>
      </c>
      <c r="AZ749">
        <v>1273.79</v>
      </c>
      <c r="BA749">
        <v>1</v>
      </c>
      <c r="BB749">
        <v>8950</v>
      </c>
      <c r="BC749" t="s">
        <v>88</v>
      </c>
      <c r="BD749">
        <v>97.6</v>
      </c>
      <c r="BE749">
        <v>1095.05</v>
      </c>
      <c r="BF749">
        <v>4538</v>
      </c>
      <c r="BG749">
        <v>7260</v>
      </c>
      <c r="BH749" t="s">
        <v>88</v>
      </c>
      <c r="BI749">
        <v>147.16999999999999</v>
      </c>
      <c r="BJ749">
        <v>1600.92</v>
      </c>
      <c r="BK749">
        <v>3000</v>
      </c>
      <c r="BL749">
        <v>8100</v>
      </c>
      <c r="BM749" t="s">
        <v>88</v>
      </c>
    </row>
    <row r="750" spans="1:65" x14ac:dyDescent="0.2">
      <c r="A750">
        <v>10749</v>
      </c>
      <c r="B750" t="s">
        <v>65</v>
      </c>
      <c r="C750" s="1">
        <v>45356</v>
      </c>
      <c r="D750" t="s">
        <v>70</v>
      </c>
      <c r="E750">
        <v>2016</v>
      </c>
      <c r="F750" t="s">
        <v>342</v>
      </c>
      <c r="G750" t="s">
        <v>957</v>
      </c>
      <c r="H750" t="s">
        <v>2384</v>
      </c>
      <c r="I750" t="s">
        <v>959</v>
      </c>
      <c r="J750" t="s">
        <v>92</v>
      </c>
      <c r="K750" t="s">
        <v>72</v>
      </c>
      <c r="L750">
        <v>2359</v>
      </c>
      <c r="M750" t="s">
        <v>245</v>
      </c>
      <c r="N750" t="s">
        <v>93</v>
      </c>
      <c r="O750" t="s">
        <v>75</v>
      </c>
      <c r="P750" t="s">
        <v>76</v>
      </c>
      <c r="Q750" t="s">
        <v>77</v>
      </c>
      <c r="R750" t="s">
        <v>75</v>
      </c>
      <c r="S750" t="s">
        <v>70</v>
      </c>
      <c r="T750">
        <v>54</v>
      </c>
      <c r="U750" t="s">
        <v>2385</v>
      </c>
      <c r="V750" t="s">
        <v>95</v>
      </c>
      <c r="W750" t="s">
        <v>2386</v>
      </c>
      <c r="X750">
        <v>5013</v>
      </c>
      <c r="Y750" t="s">
        <v>239</v>
      </c>
      <c r="Z750">
        <v>48</v>
      </c>
      <c r="AA750" s="1">
        <v>27783</v>
      </c>
      <c r="AB750" t="s">
        <v>97</v>
      </c>
      <c r="AC750" t="s">
        <v>77</v>
      </c>
      <c r="AD750" t="s">
        <v>70</v>
      </c>
      <c r="AE750">
        <v>4</v>
      </c>
      <c r="AF750">
        <v>16</v>
      </c>
      <c r="AG750" t="s">
        <v>84</v>
      </c>
      <c r="AH750" t="s">
        <v>85</v>
      </c>
      <c r="AI750">
        <v>0</v>
      </c>
      <c r="AJ750" t="s">
        <v>75</v>
      </c>
      <c r="AK750" t="s">
        <v>75</v>
      </c>
      <c r="AL750" t="s">
        <v>75</v>
      </c>
      <c r="AM750" t="s">
        <v>70</v>
      </c>
      <c r="AN750" t="s">
        <v>86</v>
      </c>
      <c r="AO750" t="s">
        <v>70</v>
      </c>
      <c r="AP750" t="s">
        <v>75</v>
      </c>
      <c r="AQ750" t="s">
        <v>75</v>
      </c>
      <c r="AR750" t="s">
        <v>77</v>
      </c>
      <c r="AS750">
        <v>27780</v>
      </c>
      <c r="AT750">
        <v>500</v>
      </c>
      <c r="AU750" t="s">
        <v>75</v>
      </c>
      <c r="AV750" t="s">
        <v>75</v>
      </c>
      <c r="AW750" t="s">
        <v>87</v>
      </c>
      <c r="AX750" t="s">
        <v>70</v>
      </c>
      <c r="AY750">
        <v>97.34</v>
      </c>
      <c r="AZ750">
        <v>1057.0899999999999</v>
      </c>
      <c r="BA750">
        <v>12175</v>
      </c>
      <c r="BB750">
        <v>36525</v>
      </c>
      <c r="BC750" t="s">
        <v>88</v>
      </c>
      <c r="BD750">
        <v>100.86</v>
      </c>
      <c r="BE750">
        <v>1131.54</v>
      </c>
      <c r="BF750">
        <v>17363</v>
      </c>
      <c r="BG750">
        <v>27780</v>
      </c>
      <c r="BH750" t="s">
        <v>88</v>
      </c>
      <c r="BI750">
        <v>88.96</v>
      </c>
      <c r="BJ750">
        <v>965.89</v>
      </c>
      <c r="BK750">
        <v>11600</v>
      </c>
      <c r="BL750">
        <v>30100</v>
      </c>
      <c r="BM750" t="s">
        <v>88</v>
      </c>
    </row>
    <row r="751" spans="1:65" x14ac:dyDescent="0.2">
      <c r="A751">
        <v>10750</v>
      </c>
      <c r="B751" t="s">
        <v>65</v>
      </c>
      <c r="C751" s="1">
        <v>45356</v>
      </c>
      <c r="D751" t="s">
        <v>2387</v>
      </c>
      <c r="E751">
        <v>2015</v>
      </c>
      <c r="F751" t="s">
        <v>89</v>
      </c>
      <c r="G751" t="s">
        <v>331</v>
      </c>
      <c r="H751" t="s">
        <v>2388</v>
      </c>
      <c r="I751" t="s">
        <v>70</v>
      </c>
      <c r="J751" t="s">
        <v>92</v>
      </c>
      <c r="K751" t="s">
        <v>72</v>
      </c>
      <c r="L751">
        <v>3456</v>
      </c>
      <c r="M751" t="s">
        <v>245</v>
      </c>
      <c r="N751" t="s">
        <v>93</v>
      </c>
      <c r="O751" t="s">
        <v>75</v>
      </c>
      <c r="P751" t="s">
        <v>76</v>
      </c>
      <c r="Q751" t="s">
        <v>77</v>
      </c>
      <c r="R751" t="s">
        <v>75</v>
      </c>
      <c r="S751" t="s">
        <v>70</v>
      </c>
      <c r="T751">
        <v>147</v>
      </c>
      <c r="U751" t="s">
        <v>2389</v>
      </c>
      <c r="V751" t="s">
        <v>95</v>
      </c>
      <c r="W751" t="s">
        <v>2390</v>
      </c>
      <c r="X751">
        <v>7471</v>
      </c>
      <c r="Y751" t="s">
        <v>172</v>
      </c>
      <c r="Z751">
        <v>50</v>
      </c>
      <c r="AA751" s="1">
        <v>27053</v>
      </c>
      <c r="AB751" t="s">
        <v>97</v>
      </c>
      <c r="AC751" t="s">
        <v>77</v>
      </c>
      <c r="AD751" t="s">
        <v>70</v>
      </c>
      <c r="AE751">
        <v>4</v>
      </c>
      <c r="AF751">
        <v>16</v>
      </c>
      <c r="AG751" t="s">
        <v>124</v>
      </c>
      <c r="AH751" t="s">
        <v>85</v>
      </c>
      <c r="AI751">
        <v>0</v>
      </c>
      <c r="AJ751" t="s">
        <v>75</v>
      </c>
      <c r="AK751" t="s">
        <v>75</v>
      </c>
      <c r="AL751" t="s">
        <v>75</v>
      </c>
      <c r="AM751" t="s">
        <v>70</v>
      </c>
      <c r="AN751" t="s">
        <v>86</v>
      </c>
      <c r="AO751" t="s">
        <v>70</v>
      </c>
      <c r="AP751" t="s">
        <v>75</v>
      </c>
      <c r="AQ751" t="s">
        <v>75</v>
      </c>
      <c r="AR751" t="s">
        <v>77</v>
      </c>
      <c r="AS751">
        <v>32460</v>
      </c>
      <c r="AT751">
        <v>500</v>
      </c>
      <c r="AU751" t="s">
        <v>75</v>
      </c>
      <c r="AV751" t="s">
        <v>75</v>
      </c>
      <c r="AW751" t="s">
        <v>87</v>
      </c>
      <c r="AX751" t="s">
        <v>70</v>
      </c>
      <c r="AY751">
        <v>103.86</v>
      </c>
      <c r="AZ751">
        <v>1127.83</v>
      </c>
      <c r="BA751">
        <v>14700</v>
      </c>
      <c r="BB751">
        <v>44100</v>
      </c>
      <c r="BC751" t="s">
        <v>88</v>
      </c>
      <c r="BD751">
        <v>105.15</v>
      </c>
      <c r="BE751">
        <v>1179.72</v>
      </c>
      <c r="BF751">
        <v>20288</v>
      </c>
      <c r="BG751">
        <v>32460</v>
      </c>
      <c r="BH751" t="s">
        <v>98</v>
      </c>
      <c r="BI751">
        <v>91.28</v>
      </c>
      <c r="BJ751">
        <v>991.2</v>
      </c>
      <c r="BK751">
        <v>14100</v>
      </c>
      <c r="BL751">
        <v>36650</v>
      </c>
      <c r="BM751" t="s">
        <v>88</v>
      </c>
    </row>
    <row r="752" spans="1:65" x14ac:dyDescent="0.2">
      <c r="A752">
        <v>10751</v>
      </c>
      <c r="B752" t="s">
        <v>65</v>
      </c>
      <c r="C752" s="1">
        <v>45356</v>
      </c>
      <c r="D752" t="s">
        <v>2391</v>
      </c>
      <c r="E752">
        <v>2007</v>
      </c>
      <c r="F752" t="s">
        <v>652</v>
      </c>
      <c r="G752" t="s">
        <v>1905</v>
      </c>
      <c r="H752" t="s">
        <v>678</v>
      </c>
      <c r="I752" t="s">
        <v>2392</v>
      </c>
      <c r="J752" t="s">
        <v>71</v>
      </c>
      <c r="K752" t="s">
        <v>72</v>
      </c>
      <c r="L752">
        <v>1995</v>
      </c>
      <c r="M752" t="s">
        <v>188</v>
      </c>
      <c r="N752" t="s">
        <v>93</v>
      </c>
      <c r="O752" t="s">
        <v>75</v>
      </c>
      <c r="P752" t="s">
        <v>76</v>
      </c>
      <c r="Q752" t="s">
        <v>77</v>
      </c>
      <c r="R752" t="s">
        <v>75</v>
      </c>
      <c r="S752" t="s">
        <v>70</v>
      </c>
      <c r="T752">
        <v>24</v>
      </c>
      <c r="U752" t="s">
        <v>2393</v>
      </c>
      <c r="V752" t="s">
        <v>80</v>
      </c>
      <c r="W752" t="s">
        <v>1206</v>
      </c>
      <c r="X752">
        <v>8061</v>
      </c>
      <c r="Y752" t="s">
        <v>172</v>
      </c>
      <c r="Z752">
        <v>26</v>
      </c>
      <c r="AA752" s="1">
        <v>35819</v>
      </c>
      <c r="AB752" t="s">
        <v>97</v>
      </c>
      <c r="AC752" t="s">
        <v>77</v>
      </c>
      <c r="AD752" t="s">
        <v>70</v>
      </c>
      <c r="AE752">
        <v>4</v>
      </c>
      <c r="AF752">
        <v>16</v>
      </c>
      <c r="AG752" t="s">
        <v>84</v>
      </c>
      <c r="AH752" t="s">
        <v>148</v>
      </c>
      <c r="AI752">
        <v>0</v>
      </c>
      <c r="AJ752" t="s">
        <v>75</v>
      </c>
      <c r="AK752" t="s">
        <v>75</v>
      </c>
      <c r="AL752" t="s">
        <v>75</v>
      </c>
      <c r="AM752" t="s">
        <v>70</v>
      </c>
      <c r="AN752" t="s">
        <v>86</v>
      </c>
      <c r="AO752" t="s">
        <v>70</v>
      </c>
      <c r="AP752" t="s">
        <v>75</v>
      </c>
      <c r="AQ752" t="s">
        <v>75</v>
      </c>
      <c r="AR752" t="s">
        <v>77</v>
      </c>
      <c r="AS752">
        <v>7680</v>
      </c>
      <c r="AT752">
        <v>500</v>
      </c>
      <c r="AU752" t="s">
        <v>75</v>
      </c>
      <c r="AV752" t="s">
        <v>75</v>
      </c>
      <c r="AW752" t="s">
        <v>87</v>
      </c>
      <c r="AX752" t="s">
        <v>70</v>
      </c>
      <c r="AY752">
        <v>117.53</v>
      </c>
      <c r="AZ752">
        <v>1276.1199999999999</v>
      </c>
      <c r="BA752">
        <v>250</v>
      </c>
      <c r="BB752">
        <v>10250</v>
      </c>
      <c r="BC752" t="s">
        <v>88</v>
      </c>
      <c r="BD752">
        <v>92.41</v>
      </c>
      <c r="BE752">
        <v>1036.8499999999999</v>
      </c>
      <c r="BF752">
        <v>4800</v>
      </c>
      <c r="BG752">
        <v>7680</v>
      </c>
      <c r="BH752" t="s">
        <v>88</v>
      </c>
      <c r="BI752">
        <v>172.32</v>
      </c>
      <c r="BJ752">
        <v>1875.22</v>
      </c>
      <c r="BK752">
        <v>3200</v>
      </c>
      <c r="BL752">
        <v>8550</v>
      </c>
      <c r="BM752" t="s">
        <v>88</v>
      </c>
    </row>
    <row r="753" spans="1:65" x14ac:dyDescent="0.2">
      <c r="A753">
        <v>10752</v>
      </c>
      <c r="B753" t="s">
        <v>65</v>
      </c>
      <c r="C753" s="1">
        <v>45356</v>
      </c>
      <c r="D753" t="s">
        <v>70</v>
      </c>
      <c r="E753">
        <v>2011</v>
      </c>
      <c r="F753" t="s">
        <v>463</v>
      </c>
      <c r="G753" t="s">
        <v>464</v>
      </c>
      <c r="H753" t="s">
        <v>827</v>
      </c>
      <c r="I753" t="s">
        <v>863</v>
      </c>
      <c r="J753" t="s">
        <v>100</v>
      </c>
      <c r="K753" t="s">
        <v>72</v>
      </c>
      <c r="L753">
        <v>1372</v>
      </c>
      <c r="M753" t="s">
        <v>73</v>
      </c>
      <c r="N753" t="s">
        <v>93</v>
      </c>
      <c r="O753" t="s">
        <v>75</v>
      </c>
      <c r="P753" t="s">
        <v>76</v>
      </c>
      <c r="Q753" t="s">
        <v>77</v>
      </c>
      <c r="R753" t="s">
        <v>75</v>
      </c>
      <c r="S753" t="s">
        <v>70</v>
      </c>
      <c r="T753">
        <v>36</v>
      </c>
      <c r="U753" t="s">
        <v>2394</v>
      </c>
      <c r="V753" t="s">
        <v>95</v>
      </c>
      <c r="W753" t="s">
        <v>324</v>
      </c>
      <c r="X753">
        <v>3210</v>
      </c>
      <c r="Y753" t="s">
        <v>82</v>
      </c>
      <c r="Z753">
        <v>28</v>
      </c>
      <c r="AA753" s="1">
        <v>35088</v>
      </c>
      <c r="AB753" t="s">
        <v>97</v>
      </c>
      <c r="AC753" t="s">
        <v>77</v>
      </c>
      <c r="AD753" t="s">
        <v>70</v>
      </c>
      <c r="AE753">
        <v>4</v>
      </c>
      <c r="AF753">
        <v>16</v>
      </c>
      <c r="AG753" t="s">
        <v>84</v>
      </c>
      <c r="AH753" t="s">
        <v>85</v>
      </c>
      <c r="AI753">
        <v>0</v>
      </c>
      <c r="AJ753" t="s">
        <v>75</v>
      </c>
      <c r="AK753" t="s">
        <v>75</v>
      </c>
      <c r="AL753" t="s">
        <v>75</v>
      </c>
      <c r="AM753" t="s">
        <v>70</v>
      </c>
      <c r="AN753" t="s">
        <v>86</v>
      </c>
      <c r="AO753" t="s">
        <v>70</v>
      </c>
      <c r="AP753" t="s">
        <v>75</v>
      </c>
      <c r="AQ753" t="s">
        <v>75</v>
      </c>
      <c r="AR753" t="s">
        <v>77</v>
      </c>
      <c r="AS753">
        <v>11820</v>
      </c>
      <c r="AT753">
        <v>500</v>
      </c>
      <c r="AU753" t="s">
        <v>75</v>
      </c>
      <c r="AV753" t="s">
        <v>75</v>
      </c>
      <c r="AW753" t="s">
        <v>87</v>
      </c>
      <c r="AX753" t="s">
        <v>70</v>
      </c>
      <c r="AY753">
        <v>105.62</v>
      </c>
      <c r="AZ753">
        <v>1146.9100000000001</v>
      </c>
      <c r="BA753">
        <v>2500</v>
      </c>
      <c r="BB753">
        <v>12500</v>
      </c>
      <c r="BC753" t="s">
        <v>88</v>
      </c>
      <c r="BD753">
        <v>99.35</v>
      </c>
      <c r="BE753">
        <v>1114.68</v>
      </c>
      <c r="BF753">
        <v>7388</v>
      </c>
      <c r="BG753">
        <v>11820</v>
      </c>
      <c r="BH753" t="s">
        <v>88</v>
      </c>
      <c r="BI753">
        <v>113.26</v>
      </c>
      <c r="BJ753">
        <v>1230.98</v>
      </c>
      <c r="BK753">
        <v>4900</v>
      </c>
      <c r="BL753">
        <v>13100</v>
      </c>
      <c r="BM753" t="s">
        <v>88</v>
      </c>
    </row>
    <row r="754" spans="1:65" x14ac:dyDescent="0.2">
      <c r="A754">
        <v>10753</v>
      </c>
      <c r="B754" t="s">
        <v>65</v>
      </c>
      <c r="C754" s="1">
        <v>45356</v>
      </c>
      <c r="D754" t="s">
        <v>2395</v>
      </c>
      <c r="E754">
        <v>1999</v>
      </c>
      <c r="F754" t="s">
        <v>89</v>
      </c>
      <c r="G754" t="s">
        <v>250</v>
      </c>
      <c r="H754" t="s">
        <v>314</v>
      </c>
      <c r="I754" t="s">
        <v>2396</v>
      </c>
      <c r="J754" t="s">
        <v>92</v>
      </c>
      <c r="K754" t="s">
        <v>72</v>
      </c>
      <c r="L754">
        <v>2164</v>
      </c>
      <c r="M754" t="s">
        <v>175</v>
      </c>
      <c r="N754" t="s">
        <v>93</v>
      </c>
      <c r="O754" t="s">
        <v>75</v>
      </c>
      <c r="P754" t="s">
        <v>76</v>
      </c>
      <c r="Q754" t="s">
        <v>77</v>
      </c>
      <c r="R754" t="s">
        <v>75</v>
      </c>
      <c r="S754" t="s">
        <v>70</v>
      </c>
      <c r="T754">
        <v>145</v>
      </c>
      <c r="U754" t="s">
        <v>2397</v>
      </c>
      <c r="V754" t="s">
        <v>80</v>
      </c>
      <c r="W754" t="s">
        <v>1645</v>
      </c>
      <c r="X754">
        <v>9812</v>
      </c>
      <c r="Y754" t="s">
        <v>835</v>
      </c>
      <c r="Z754">
        <v>61</v>
      </c>
      <c r="AA754" s="1">
        <v>23035</v>
      </c>
      <c r="AB754" t="s">
        <v>97</v>
      </c>
      <c r="AC754" t="s">
        <v>77</v>
      </c>
      <c r="AD754" t="s">
        <v>70</v>
      </c>
      <c r="AE754">
        <v>4</v>
      </c>
      <c r="AF754">
        <v>16</v>
      </c>
      <c r="AG754" t="s">
        <v>124</v>
      </c>
      <c r="AH754" t="s">
        <v>85</v>
      </c>
      <c r="AI754">
        <v>1</v>
      </c>
      <c r="AJ754" t="s">
        <v>77</v>
      </c>
      <c r="AK754" t="s">
        <v>77</v>
      </c>
      <c r="AL754" t="s">
        <v>77</v>
      </c>
      <c r="AM754">
        <v>4</v>
      </c>
      <c r="AN754" s="1">
        <v>45199</v>
      </c>
      <c r="AO754" t="s">
        <v>139</v>
      </c>
      <c r="AP754" t="s">
        <v>75</v>
      </c>
      <c r="AQ754" t="s">
        <v>75</v>
      </c>
      <c r="AR754" t="s">
        <v>77</v>
      </c>
      <c r="AS754">
        <v>3240</v>
      </c>
      <c r="AT754">
        <v>500</v>
      </c>
      <c r="AU754" t="s">
        <v>75</v>
      </c>
      <c r="AV754" t="s">
        <v>75</v>
      </c>
      <c r="AW754" t="s">
        <v>87</v>
      </c>
      <c r="AX754" t="s">
        <v>70</v>
      </c>
      <c r="AY754">
        <v>40.729999999999997</v>
      </c>
      <c r="AZ754">
        <v>442.88</v>
      </c>
      <c r="BA754">
        <v>1</v>
      </c>
      <c r="BB754">
        <v>6850</v>
      </c>
      <c r="BC754" t="s">
        <v>88</v>
      </c>
      <c r="BD754">
        <v>32.08</v>
      </c>
      <c r="BE754">
        <v>360.15</v>
      </c>
      <c r="BF754">
        <v>2025</v>
      </c>
      <c r="BG754">
        <v>3240</v>
      </c>
      <c r="BH754" t="s">
        <v>88</v>
      </c>
      <c r="BI754">
        <v>75.05</v>
      </c>
      <c r="BJ754">
        <v>814.13</v>
      </c>
      <c r="BK754">
        <v>1350</v>
      </c>
      <c r="BL754">
        <v>3650</v>
      </c>
      <c r="BM754" t="s">
        <v>88</v>
      </c>
    </row>
    <row r="755" spans="1:65" x14ac:dyDescent="0.2">
      <c r="A755">
        <v>10754</v>
      </c>
      <c r="B755" t="s">
        <v>65</v>
      </c>
      <c r="C755" s="1">
        <v>45356</v>
      </c>
      <c r="D755" t="s">
        <v>2398</v>
      </c>
      <c r="E755">
        <v>2012</v>
      </c>
      <c r="F755" t="s">
        <v>89</v>
      </c>
      <c r="G755" t="s">
        <v>109</v>
      </c>
      <c r="H755" t="s">
        <v>1794</v>
      </c>
      <c r="I755" t="s">
        <v>70</v>
      </c>
      <c r="J755" t="s">
        <v>111</v>
      </c>
      <c r="K755" t="s">
        <v>133</v>
      </c>
      <c r="L755">
        <v>2982</v>
      </c>
      <c r="M755" t="s">
        <v>175</v>
      </c>
      <c r="N755" t="s">
        <v>207</v>
      </c>
      <c r="O755" t="s">
        <v>75</v>
      </c>
      <c r="P755" t="s">
        <v>76</v>
      </c>
      <c r="Q755" t="s">
        <v>77</v>
      </c>
      <c r="R755" t="s">
        <v>75</v>
      </c>
      <c r="S755" t="s">
        <v>70</v>
      </c>
      <c r="T755">
        <v>172</v>
      </c>
      <c r="U755" t="s">
        <v>2061</v>
      </c>
      <c r="V755" t="s">
        <v>95</v>
      </c>
      <c r="W755" t="s">
        <v>2399</v>
      </c>
      <c r="X755">
        <v>1072</v>
      </c>
      <c r="Y755" t="s">
        <v>116</v>
      </c>
      <c r="Z755">
        <v>40</v>
      </c>
      <c r="AA755" s="1">
        <v>30705</v>
      </c>
      <c r="AB755" t="s">
        <v>97</v>
      </c>
      <c r="AC755" t="s">
        <v>77</v>
      </c>
      <c r="AD755" t="s">
        <v>70</v>
      </c>
      <c r="AE755">
        <v>4</v>
      </c>
      <c r="AF755">
        <v>16</v>
      </c>
      <c r="AG755" t="s">
        <v>84</v>
      </c>
      <c r="AH755" t="s">
        <v>85</v>
      </c>
      <c r="AI755">
        <v>0</v>
      </c>
      <c r="AJ755" t="s">
        <v>75</v>
      </c>
      <c r="AK755" t="s">
        <v>75</v>
      </c>
      <c r="AL755" t="s">
        <v>75</v>
      </c>
      <c r="AM755" t="s">
        <v>70</v>
      </c>
      <c r="AN755" t="s">
        <v>86</v>
      </c>
      <c r="AO755" t="s">
        <v>70</v>
      </c>
      <c r="AP755" t="s">
        <v>75</v>
      </c>
      <c r="AQ755" t="s">
        <v>75</v>
      </c>
      <c r="AR755" t="s">
        <v>77</v>
      </c>
      <c r="AS755">
        <v>32820</v>
      </c>
      <c r="AT755">
        <v>500</v>
      </c>
      <c r="AU755" t="s">
        <v>75</v>
      </c>
      <c r="AV755" t="s">
        <v>75</v>
      </c>
      <c r="AW755" t="s">
        <v>87</v>
      </c>
      <c r="AX755" t="s">
        <v>70</v>
      </c>
      <c r="AY755">
        <v>124.11</v>
      </c>
      <c r="AZ755">
        <v>1347.56</v>
      </c>
      <c r="BA755">
        <v>15525</v>
      </c>
      <c r="BB755">
        <v>46575</v>
      </c>
      <c r="BC755" t="s">
        <v>88</v>
      </c>
      <c r="BD755">
        <v>109.48</v>
      </c>
      <c r="BE755">
        <v>1228.3</v>
      </c>
      <c r="BF755">
        <v>23850</v>
      </c>
      <c r="BG755">
        <v>38160</v>
      </c>
      <c r="BH755" t="s">
        <v>88</v>
      </c>
      <c r="BI755">
        <v>141.86000000000001</v>
      </c>
      <c r="BJ755">
        <v>1542.91</v>
      </c>
      <c r="BK755">
        <v>14600</v>
      </c>
      <c r="BL755">
        <v>37950</v>
      </c>
      <c r="BM755" t="s">
        <v>88</v>
      </c>
    </row>
    <row r="756" spans="1:65" x14ac:dyDescent="0.2">
      <c r="A756">
        <v>10755</v>
      </c>
      <c r="B756" t="s">
        <v>65</v>
      </c>
      <c r="C756" s="1">
        <v>45356</v>
      </c>
      <c r="D756" t="s">
        <v>2400</v>
      </c>
      <c r="E756">
        <v>2004</v>
      </c>
      <c r="F756" t="s">
        <v>89</v>
      </c>
      <c r="G756" t="s">
        <v>1247</v>
      </c>
      <c r="H756" t="s">
        <v>275</v>
      </c>
      <c r="I756" t="s">
        <v>70</v>
      </c>
      <c r="J756" t="s">
        <v>92</v>
      </c>
      <c r="K756" t="s">
        <v>72</v>
      </c>
      <c r="L756">
        <v>2362</v>
      </c>
      <c r="M756" t="s">
        <v>73</v>
      </c>
      <c r="N756" t="s">
        <v>74</v>
      </c>
      <c r="O756" t="s">
        <v>75</v>
      </c>
      <c r="P756" t="s">
        <v>76</v>
      </c>
      <c r="Q756" t="s">
        <v>77</v>
      </c>
      <c r="R756" t="s">
        <v>75</v>
      </c>
      <c r="S756" t="s">
        <v>70</v>
      </c>
      <c r="T756">
        <v>37</v>
      </c>
      <c r="U756" t="s">
        <v>2401</v>
      </c>
      <c r="V756" t="s">
        <v>95</v>
      </c>
      <c r="W756" t="s">
        <v>2402</v>
      </c>
      <c r="X756">
        <v>4817</v>
      </c>
      <c r="Y756" t="s">
        <v>623</v>
      </c>
      <c r="Z756">
        <v>25</v>
      </c>
      <c r="AA756" s="1">
        <v>36184</v>
      </c>
      <c r="AB756" t="s">
        <v>97</v>
      </c>
      <c r="AC756" t="s">
        <v>77</v>
      </c>
      <c r="AD756" t="s">
        <v>70</v>
      </c>
      <c r="AE756">
        <v>4</v>
      </c>
      <c r="AF756">
        <v>16</v>
      </c>
      <c r="AG756" t="s">
        <v>124</v>
      </c>
      <c r="AH756" t="s">
        <v>85</v>
      </c>
      <c r="AI756">
        <v>0</v>
      </c>
      <c r="AJ756" t="s">
        <v>75</v>
      </c>
      <c r="AK756" t="s">
        <v>75</v>
      </c>
      <c r="AL756" t="s">
        <v>75</v>
      </c>
      <c r="AM756" t="s">
        <v>70</v>
      </c>
      <c r="AN756" t="s">
        <v>86</v>
      </c>
      <c r="AO756" t="s">
        <v>70</v>
      </c>
      <c r="AP756" t="s">
        <v>75</v>
      </c>
      <c r="AQ756" t="s">
        <v>75</v>
      </c>
      <c r="AR756" t="s">
        <v>77</v>
      </c>
      <c r="AS756">
        <v>9250</v>
      </c>
      <c r="AT756">
        <v>500</v>
      </c>
      <c r="AU756" t="s">
        <v>75</v>
      </c>
      <c r="AV756" t="s">
        <v>75</v>
      </c>
      <c r="AW756" t="s">
        <v>87</v>
      </c>
      <c r="AX756" t="s">
        <v>70</v>
      </c>
      <c r="AY756">
        <v>97.56</v>
      </c>
      <c r="AZ756">
        <v>1059.45</v>
      </c>
      <c r="BA756">
        <v>1800</v>
      </c>
      <c r="BB756">
        <v>11800</v>
      </c>
      <c r="BC756" t="s">
        <v>88</v>
      </c>
      <c r="BD756">
        <v>83.52</v>
      </c>
      <c r="BE756">
        <v>937.11</v>
      </c>
      <c r="BF756">
        <v>6750</v>
      </c>
      <c r="BG756">
        <v>10800</v>
      </c>
      <c r="BH756" t="s">
        <v>88</v>
      </c>
      <c r="BI756">
        <v>167.8</v>
      </c>
      <c r="BJ756">
        <v>1825.95</v>
      </c>
      <c r="BK756">
        <v>4500</v>
      </c>
      <c r="BL756">
        <v>12000</v>
      </c>
      <c r="BM756" t="s">
        <v>98</v>
      </c>
    </row>
    <row r="757" spans="1:65" x14ac:dyDescent="0.2">
      <c r="A757">
        <v>10756</v>
      </c>
      <c r="B757" t="s">
        <v>65</v>
      </c>
      <c r="C757" s="1">
        <v>45356</v>
      </c>
      <c r="D757" t="s">
        <v>2403</v>
      </c>
      <c r="E757">
        <v>2014</v>
      </c>
      <c r="F757" t="s">
        <v>463</v>
      </c>
      <c r="G757" t="s">
        <v>464</v>
      </c>
      <c r="H757" t="s">
        <v>314</v>
      </c>
      <c r="I757" t="s">
        <v>863</v>
      </c>
      <c r="J757" t="s">
        <v>100</v>
      </c>
      <c r="K757" t="s">
        <v>72</v>
      </c>
      <c r="L757">
        <v>1372</v>
      </c>
      <c r="M757" t="s">
        <v>175</v>
      </c>
      <c r="N757" t="s">
        <v>93</v>
      </c>
      <c r="O757" t="s">
        <v>75</v>
      </c>
      <c r="P757" t="s">
        <v>76</v>
      </c>
      <c r="Q757" t="s">
        <v>77</v>
      </c>
      <c r="R757" t="s">
        <v>75</v>
      </c>
      <c r="S757" t="s">
        <v>70</v>
      </c>
      <c r="T757" t="s">
        <v>2404</v>
      </c>
      <c r="U757" t="s">
        <v>2405</v>
      </c>
      <c r="V757" t="s">
        <v>95</v>
      </c>
      <c r="W757" t="s">
        <v>2406</v>
      </c>
      <c r="X757">
        <v>8081</v>
      </c>
      <c r="Y757" t="s">
        <v>172</v>
      </c>
      <c r="Z757">
        <v>19</v>
      </c>
      <c r="AA757" s="1">
        <v>38376</v>
      </c>
      <c r="AB757" t="s">
        <v>83</v>
      </c>
      <c r="AC757" t="s">
        <v>77</v>
      </c>
      <c r="AD757" t="s">
        <v>70</v>
      </c>
      <c r="AE757">
        <v>3</v>
      </c>
      <c r="AF757">
        <v>16</v>
      </c>
      <c r="AG757" t="s">
        <v>124</v>
      </c>
      <c r="AH757" t="s">
        <v>148</v>
      </c>
      <c r="AI757">
        <v>0</v>
      </c>
      <c r="AJ757" t="s">
        <v>75</v>
      </c>
      <c r="AK757" t="s">
        <v>75</v>
      </c>
      <c r="AL757" t="s">
        <v>75</v>
      </c>
      <c r="AM757" t="s">
        <v>70</v>
      </c>
      <c r="AN757" t="s">
        <v>86</v>
      </c>
      <c r="AO757" t="s">
        <v>70</v>
      </c>
      <c r="AP757" t="s">
        <v>75</v>
      </c>
      <c r="AQ757" t="s">
        <v>75</v>
      </c>
      <c r="AR757" t="s">
        <v>77</v>
      </c>
      <c r="AS757">
        <v>12840</v>
      </c>
      <c r="AT757">
        <v>500</v>
      </c>
      <c r="AU757" t="s">
        <v>75</v>
      </c>
      <c r="AV757" t="s">
        <v>75</v>
      </c>
      <c r="AW757" t="s">
        <v>87</v>
      </c>
      <c r="AX757" t="s">
        <v>70</v>
      </c>
      <c r="AY757">
        <v>202.84</v>
      </c>
      <c r="AZ757">
        <v>2201.7199999999998</v>
      </c>
      <c r="BA757">
        <v>5350</v>
      </c>
      <c r="BB757">
        <v>16050</v>
      </c>
      <c r="BC757" t="s">
        <v>88</v>
      </c>
      <c r="BD757">
        <v>173.42</v>
      </c>
      <c r="BE757">
        <v>1945.36</v>
      </c>
      <c r="BF757">
        <v>8025</v>
      </c>
      <c r="BG757">
        <v>12840</v>
      </c>
      <c r="BH757" t="s">
        <v>216</v>
      </c>
      <c r="BI757">
        <v>237.04</v>
      </c>
      <c r="BJ757">
        <v>2581.29</v>
      </c>
      <c r="BK757">
        <v>5350</v>
      </c>
      <c r="BL757">
        <v>14200</v>
      </c>
      <c r="BM757" t="s">
        <v>88</v>
      </c>
    </row>
    <row r="758" spans="1:65" x14ac:dyDescent="0.2">
      <c r="A758">
        <v>10757</v>
      </c>
      <c r="B758" t="s">
        <v>65</v>
      </c>
      <c r="C758" s="1">
        <v>45356</v>
      </c>
      <c r="D758" t="s">
        <v>70</v>
      </c>
      <c r="E758">
        <v>2009</v>
      </c>
      <c r="F758" t="s">
        <v>269</v>
      </c>
      <c r="G758" t="s">
        <v>2169</v>
      </c>
      <c r="H758" t="s">
        <v>680</v>
      </c>
      <c r="I758" t="s">
        <v>2407</v>
      </c>
      <c r="J758" t="s">
        <v>92</v>
      </c>
      <c r="K758" t="s">
        <v>72</v>
      </c>
      <c r="L758">
        <v>3984</v>
      </c>
      <c r="M758" t="s">
        <v>245</v>
      </c>
      <c r="N758" t="s">
        <v>93</v>
      </c>
      <c r="O758" t="s">
        <v>75</v>
      </c>
      <c r="P758" t="s">
        <v>76</v>
      </c>
      <c r="Q758" t="s">
        <v>77</v>
      </c>
      <c r="R758" t="s">
        <v>75</v>
      </c>
      <c r="S758" t="s">
        <v>70</v>
      </c>
      <c r="T758">
        <v>30</v>
      </c>
      <c r="U758" t="s">
        <v>2408</v>
      </c>
      <c r="V758" t="s">
        <v>95</v>
      </c>
      <c r="W758" t="s">
        <v>123</v>
      </c>
      <c r="X758">
        <v>2016</v>
      </c>
      <c r="Y758" t="s">
        <v>116</v>
      </c>
      <c r="Z758">
        <v>34</v>
      </c>
      <c r="AA758" s="1">
        <v>32897</v>
      </c>
      <c r="AB758" t="s">
        <v>97</v>
      </c>
      <c r="AC758" t="s">
        <v>77</v>
      </c>
      <c r="AD758" t="s">
        <v>70</v>
      </c>
      <c r="AE758">
        <v>4</v>
      </c>
      <c r="AF758">
        <v>16</v>
      </c>
      <c r="AG758" t="s">
        <v>84</v>
      </c>
      <c r="AH758" t="s">
        <v>85</v>
      </c>
      <c r="AI758">
        <v>0</v>
      </c>
      <c r="AJ758" t="s">
        <v>75</v>
      </c>
      <c r="AK758" t="s">
        <v>75</v>
      </c>
      <c r="AL758" t="s">
        <v>75</v>
      </c>
      <c r="AM758" t="s">
        <v>70</v>
      </c>
      <c r="AN758" t="s">
        <v>86</v>
      </c>
      <c r="AO758" t="s">
        <v>70</v>
      </c>
      <c r="AP758" t="s">
        <v>75</v>
      </c>
      <c r="AQ758" t="s">
        <v>75</v>
      </c>
      <c r="AR758" t="s">
        <v>77</v>
      </c>
      <c r="AS758">
        <v>10560</v>
      </c>
      <c r="AT758">
        <v>500</v>
      </c>
      <c r="AU758" t="s">
        <v>75</v>
      </c>
      <c r="AV758" t="s">
        <v>75</v>
      </c>
      <c r="AW758" t="s">
        <v>87</v>
      </c>
      <c r="AX758" t="s">
        <v>70</v>
      </c>
      <c r="AY758">
        <v>103.09</v>
      </c>
      <c r="AZ758">
        <v>1119.49</v>
      </c>
      <c r="BA758">
        <v>3250</v>
      </c>
      <c r="BB758">
        <v>13250</v>
      </c>
      <c r="BC758" t="s">
        <v>98</v>
      </c>
      <c r="BD758">
        <v>90.59</v>
      </c>
      <c r="BE758">
        <v>1016.38</v>
      </c>
      <c r="BF758">
        <v>6600</v>
      </c>
      <c r="BG758">
        <v>10560</v>
      </c>
      <c r="BH758" t="s">
        <v>88</v>
      </c>
      <c r="BI758">
        <v>134.51</v>
      </c>
      <c r="BJ758">
        <v>1462.72</v>
      </c>
      <c r="BK758">
        <v>4400</v>
      </c>
      <c r="BL758">
        <v>11700</v>
      </c>
      <c r="BM758" t="s">
        <v>98</v>
      </c>
    </row>
    <row r="759" spans="1:65" x14ac:dyDescent="0.2">
      <c r="A759">
        <v>10758</v>
      </c>
      <c r="B759" t="s">
        <v>65</v>
      </c>
      <c r="C759" s="1">
        <v>45356</v>
      </c>
      <c r="D759" t="s">
        <v>2409</v>
      </c>
      <c r="E759">
        <v>2007</v>
      </c>
      <c r="F759" t="s">
        <v>67</v>
      </c>
      <c r="G759" t="s">
        <v>719</v>
      </c>
      <c r="H759" t="s">
        <v>1148</v>
      </c>
      <c r="I759" t="s">
        <v>70</v>
      </c>
      <c r="J759" t="s">
        <v>92</v>
      </c>
      <c r="K759" t="s">
        <v>72</v>
      </c>
      <c r="L759">
        <v>1997</v>
      </c>
      <c r="M759" t="s">
        <v>228</v>
      </c>
      <c r="N759" t="s">
        <v>93</v>
      </c>
      <c r="O759" t="s">
        <v>75</v>
      </c>
      <c r="P759" t="s">
        <v>76</v>
      </c>
      <c r="Q759" t="s">
        <v>77</v>
      </c>
      <c r="R759" t="s">
        <v>75</v>
      </c>
      <c r="S759" t="s">
        <v>70</v>
      </c>
      <c r="T759">
        <v>404</v>
      </c>
      <c r="U759" t="s">
        <v>2410</v>
      </c>
      <c r="V759" t="s">
        <v>95</v>
      </c>
      <c r="W759" t="s">
        <v>123</v>
      </c>
      <c r="X759">
        <v>2016</v>
      </c>
      <c r="Y759" t="s">
        <v>116</v>
      </c>
      <c r="Z759">
        <v>32</v>
      </c>
      <c r="AA759" s="1">
        <v>33627</v>
      </c>
      <c r="AB759" t="s">
        <v>97</v>
      </c>
      <c r="AC759" t="s">
        <v>77</v>
      </c>
      <c r="AD759" t="s">
        <v>70</v>
      </c>
      <c r="AE759">
        <v>4</v>
      </c>
      <c r="AF759">
        <v>16</v>
      </c>
      <c r="AG759" t="s">
        <v>84</v>
      </c>
      <c r="AH759" t="s">
        <v>85</v>
      </c>
      <c r="AI759">
        <v>1</v>
      </c>
      <c r="AJ759" t="s">
        <v>77</v>
      </c>
      <c r="AK759" t="s">
        <v>77</v>
      </c>
      <c r="AL759" t="s">
        <v>77</v>
      </c>
      <c r="AM759">
        <v>11</v>
      </c>
      <c r="AN759" s="1">
        <v>44985</v>
      </c>
      <c r="AO759" t="s">
        <v>106</v>
      </c>
      <c r="AP759" t="s">
        <v>75</v>
      </c>
      <c r="AQ759" t="s">
        <v>75</v>
      </c>
      <c r="AR759" t="s">
        <v>77</v>
      </c>
      <c r="AS759">
        <v>7980</v>
      </c>
      <c r="AT759">
        <v>500</v>
      </c>
      <c r="AU759" t="s">
        <v>75</v>
      </c>
      <c r="AV759" t="s">
        <v>75</v>
      </c>
      <c r="AW759" t="s">
        <v>87</v>
      </c>
      <c r="AX759" t="s">
        <v>70</v>
      </c>
      <c r="AY759">
        <v>110.65</v>
      </c>
      <c r="AZ759">
        <v>1201.46</v>
      </c>
      <c r="BA759">
        <v>850</v>
      </c>
      <c r="BB759">
        <v>10850</v>
      </c>
      <c r="BC759" t="s">
        <v>88</v>
      </c>
      <c r="BD759">
        <v>110.3</v>
      </c>
      <c r="BE759">
        <v>1237.46</v>
      </c>
      <c r="BF759">
        <v>4988</v>
      </c>
      <c r="BG759">
        <v>7980</v>
      </c>
      <c r="BH759" t="s">
        <v>88</v>
      </c>
      <c r="BI759">
        <v>144.66</v>
      </c>
      <c r="BJ759">
        <v>1573.44</v>
      </c>
      <c r="BK759">
        <v>3300</v>
      </c>
      <c r="BL759">
        <v>8900</v>
      </c>
      <c r="BM759" t="s">
        <v>88</v>
      </c>
    </row>
    <row r="760" spans="1:65" x14ac:dyDescent="0.2">
      <c r="A760">
        <v>10759</v>
      </c>
      <c r="B760" t="s">
        <v>65</v>
      </c>
      <c r="C760" s="1">
        <v>45356</v>
      </c>
      <c r="D760" t="s">
        <v>70</v>
      </c>
      <c r="E760">
        <v>2011</v>
      </c>
      <c r="F760" t="s">
        <v>652</v>
      </c>
      <c r="G760" t="s">
        <v>1744</v>
      </c>
      <c r="H760" t="s">
        <v>2411</v>
      </c>
      <c r="I760" t="s">
        <v>1745</v>
      </c>
      <c r="J760" t="s">
        <v>92</v>
      </c>
      <c r="K760" t="s">
        <v>154</v>
      </c>
      <c r="L760">
        <v>2993</v>
      </c>
      <c r="M760" t="s">
        <v>134</v>
      </c>
      <c r="N760" t="s">
        <v>207</v>
      </c>
      <c r="O760" t="s">
        <v>75</v>
      </c>
      <c r="P760" t="s">
        <v>76</v>
      </c>
      <c r="Q760" t="s">
        <v>77</v>
      </c>
      <c r="R760" t="s">
        <v>75</v>
      </c>
      <c r="S760">
        <v>3</v>
      </c>
      <c r="T760">
        <v>253</v>
      </c>
      <c r="U760" t="s">
        <v>2412</v>
      </c>
      <c r="V760" t="s">
        <v>114</v>
      </c>
      <c r="W760" t="s">
        <v>2413</v>
      </c>
      <c r="X760">
        <v>8053</v>
      </c>
      <c r="Y760" t="s">
        <v>172</v>
      </c>
      <c r="Z760">
        <v>34</v>
      </c>
      <c r="AA760" s="1">
        <v>32897</v>
      </c>
      <c r="AB760" t="s">
        <v>97</v>
      </c>
      <c r="AC760" t="s">
        <v>77</v>
      </c>
      <c r="AD760" t="s">
        <v>70</v>
      </c>
      <c r="AE760">
        <v>4</v>
      </c>
      <c r="AF760">
        <v>16</v>
      </c>
      <c r="AG760" t="s">
        <v>84</v>
      </c>
      <c r="AH760" t="s">
        <v>85</v>
      </c>
      <c r="AI760">
        <v>0</v>
      </c>
      <c r="AJ760" t="s">
        <v>75</v>
      </c>
      <c r="AK760" t="s">
        <v>75</v>
      </c>
      <c r="AL760" t="s">
        <v>75</v>
      </c>
      <c r="AM760" t="s">
        <v>70</v>
      </c>
      <c r="AN760" t="s">
        <v>86</v>
      </c>
      <c r="AO760" t="s">
        <v>70</v>
      </c>
      <c r="AP760" t="s">
        <v>75</v>
      </c>
      <c r="AQ760" t="s">
        <v>75</v>
      </c>
      <c r="AR760" t="s">
        <v>77</v>
      </c>
      <c r="AS760">
        <v>26760</v>
      </c>
      <c r="AT760">
        <v>500</v>
      </c>
      <c r="AU760" t="s">
        <v>75</v>
      </c>
      <c r="AV760" t="s">
        <v>75</v>
      </c>
      <c r="AW760" t="s">
        <v>87</v>
      </c>
      <c r="AX760" t="s">
        <v>70</v>
      </c>
      <c r="AY760">
        <v>148.94</v>
      </c>
      <c r="AZ760">
        <v>1616.96</v>
      </c>
      <c r="BA760">
        <v>11600</v>
      </c>
      <c r="BB760">
        <v>34800</v>
      </c>
      <c r="BC760" t="s">
        <v>88</v>
      </c>
      <c r="BD760">
        <v>119.53</v>
      </c>
      <c r="BE760">
        <v>1341</v>
      </c>
      <c r="BF760">
        <v>16725</v>
      </c>
      <c r="BG760">
        <v>26760</v>
      </c>
      <c r="BH760" t="s">
        <v>88</v>
      </c>
      <c r="BI760">
        <v>113.68</v>
      </c>
      <c r="BJ760">
        <v>1235.57</v>
      </c>
      <c r="BK760">
        <v>13400</v>
      </c>
      <c r="BL760">
        <v>34900</v>
      </c>
      <c r="BM760" t="s">
        <v>88</v>
      </c>
    </row>
    <row r="761" spans="1:65" x14ac:dyDescent="0.2">
      <c r="A761">
        <v>10760</v>
      </c>
      <c r="B761" t="s">
        <v>65</v>
      </c>
      <c r="C761" s="1">
        <v>45356</v>
      </c>
      <c r="D761" t="s">
        <v>70</v>
      </c>
      <c r="E761">
        <v>2016</v>
      </c>
      <c r="F761" t="s">
        <v>67</v>
      </c>
      <c r="G761" t="s">
        <v>1259</v>
      </c>
      <c r="H761" t="s">
        <v>70</v>
      </c>
      <c r="I761" t="s">
        <v>1260</v>
      </c>
      <c r="J761" t="s">
        <v>206</v>
      </c>
      <c r="K761" t="s">
        <v>154</v>
      </c>
      <c r="L761">
        <v>2298</v>
      </c>
      <c r="M761" t="s">
        <v>1723</v>
      </c>
      <c r="N761" t="s">
        <v>207</v>
      </c>
      <c r="O761" t="s">
        <v>75</v>
      </c>
      <c r="P761" t="s">
        <v>76</v>
      </c>
      <c r="Q761" t="s">
        <v>77</v>
      </c>
      <c r="R761" t="s">
        <v>75</v>
      </c>
      <c r="S761" t="s">
        <v>70</v>
      </c>
      <c r="T761">
        <v>50</v>
      </c>
      <c r="U761" t="s">
        <v>2414</v>
      </c>
      <c r="V761" t="s">
        <v>95</v>
      </c>
      <c r="W761" t="s">
        <v>1747</v>
      </c>
      <c r="X761">
        <v>6021</v>
      </c>
      <c r="Y761" t="s">
        <v>239</v>
      </c>
      <c r="Z761">
        <v>40</v>
      </c>
      <c r="AA761" s="1">
        <v>30705</v>
      </c>
      <c r="AB761" t="s">
        <v>97</v>
      </c>
      <c r="AC761" t="s">
        <v>77</v>
      </c>
      <c r="AD761" t="s">
        <v>70</v>
      </c>
      <c r="AE761">
        <v>4</v>
      </c>
      <c r="AF761">
        <v>16</v>
      </c>
      <c r="AG761" t="s">
        <v>84</v>
      </c>
      <c r="AH761" t="s">
        <v>148</v>
      </c>
      <c r="AI761">
        <v>0</v>
      </c>
      <c r="AJ761" t="s">
        <v>75</v>
      </c>
      <c r="AK761" t="s">
        <v>75</v>
      </c>
      <c r="AL761" t="s">
        <v>75</v>
      </c>
      <c r="AM761" t="s">
        <v>70</v>
      </c>
      <c r="AN761" t="s">
        <v>86</v>
      </c>
      <c r="AO761" t="s">
        <v>70</v>
      </c>
      <c r="AP761" t="s">
        <v>75</v>
      </c>
      <c r="AQ761" t="s">
        <v>75</v>
      </c>
      <c r="AR761" t="s">
        <v>77</v>
      </c>
      <c r="AS761">
        <v>37860</v>
      </c>
      <c r="AT761">
        <v>500</v>
      </c>
      <c r="AU761" t="s">
        <v>75</v>
      </c>
      <c r="AV761" t="s">
        <v>75</v>
      </c>
      <c r="AW761" t="s">
        <v>87</v>
      </c>
      <c r="AX761" t="s">
        <v>70</v>
      </c>
      <c r="AY761">
        <v>135.38999999999999</v>
      </c>
      <c r="AZ761">
        <v>1469.93</v>
      </c>
      <c r="BA761">
        <v>17525</v>
      </c>
      <c r="BB761">
        <v>52575</v>
      </c>
      <c r="BC761" t="s">
        <v>98</v>
      </c>
      <c r="BD761">
        <v>96.01</v>
      </c>
      <c r="BE761">
        <v>1077.19</v>
      </c>
      <c r="BF761">
        <v>23663</v>
      </c>
      <c r="BG761">
        <v>37860</v>
      </c>
      <c r="BH761" t="s">
        <v>88</v>
      </c>
      <c r="BI761">
        <v>146.19999999999999</v>
      </c>
      <c r="BJ761">
        <v>1590.23</v>
      </c>
      <c r="BK761">
        <v>15700</v>
      </c>
      <c r="BL761">
        <v>40800</v>
      </c>
      <c r="BM761" t="s">
        <v>88</v>
      </c>
    </row>
    <row r="762" spans="1:65" x14ac:dyDescent="0.2">
      <c r="A762">
        <v>10761</v>
      </c>
      <c r="B762" t="s">
        <v>65</v>
      </c>
      <c r="C762" s="1">
        <v>45356</v>
      </c>
      <c r="D762" t="s">
        <v>70</v>
      </c>
      <c r="E762">
        <v>2012</v>
      </c>
      <c r="F762" t="s">
        <v>89</v>
      </c>
      <c r="G762" t="s">
        <v>356</v>
      </c>
      <c r="H762" t="s">
        <v>70</v>
      </c>
      <c r="I762" t="s">
        <v>483</v>
      </c>
      <c r="J762" t="s">
        <v>100</v>
      </c>
      <c r="K762" t="s">
        <v>72</v>
      </c>
      <c r="L762">
        <v>1798</v>
      </c>
      <c r="M762" t="s">
        <v>228</v>
      </c>
      <c r="N762" t="s">
        <v>164</v>
      </c>
      <c r="O762" t="s">
        <v>75</v>
      </c>
      <c r="P762" t="s">
        <v>76</v>
      </c>
      <c r="Q762" t="s">
        <v>77</v>
      </c>
      <c r="R762" t="s">
        <v>75</v>
      </c>
      <c r="S762" t="s">
        <v>70</v>
      </c>
      <c r="T762" t="s">
        <v>2415</v>
      </c>
      <c r="U762" t="s">
        <v>2416</v>
      </c>
      <c r="V762" t="s">
        <v>95</v>
      </c>
      <c r="W762" t="s">
        <v>415</v>
      </c>
      <c r="X762">
        <v>600</v>
      </c>
      <c r="Y762" t="s">
        <v>116</v>
      </c>
      <c r="Z762">
        <v>33</v>
      </c>
      <c r="AA762" s="1">
        <v>33262</v>
      </c>
      <c r="AB762" t="s">
        <v>248</v>
      </c>
      <c r="AC762" t="s">
        <v>77</v>
      </c>
      <c r="AD762" t="s">
        <v>77</v>
      </c>
      <c r="AE762">
        <v>4</v>
      </c>
      <c r="AF762">
        <v>16</v>
      </c>
      <c r="AG762" t="s">
        <v>124</v>
      </c>
      <c r="AH762" t="s">
        <v>148</v>
      </c>
      <c r="AI762">
        <v>0</v>
      </c>
      <c r="AJ762" t="s">
        <v>75</v>
      </c>
      <c r="AK762" t="s">
        <v>75</v>
      </c>
      <c r="AL762" t="s">
        <v>75</v>
      </c>
      <c r="AM762" t="s">
        <v>70</v>
      </c>
      <c r="AN762" t="s">
        <v>86</v>
      </c>
      <c r="AO762" t="s">
        <v>70</v>
      </c>
      <c r="AP762" t="s">
        <v>75</v>
      </c>
      <c r="AQ762" t="s">
        <v>75</v>
      </c>
      <c r="AR762" t="s">
        <v>77</v>
      </c>
      <c r="AS762">
        <v>15000</v>
      </c>
      <c r="AT762">
        <v>500</v>
      </c>
      <c r="AU762" t="s">
        <v>75</v>
      </c>
      <c r="AV762" t="s">
        <v>75</v>
      </c>
      <c r="AW762" t="s">
        <v>87</v>
      </c>
      <c r="AX762" t="s">
        <v>70</v>
      </c>
      <c r="AY762">
        <v>163.56</v>
      </c>
      <c r="AZ762">
        <v>1775.52</v>
      </c>
      <c r="BA762">
        <v>5275</v>
      </c>
      <c r="BB762">
        <v>15825</v>
      </c>
      <c r="BC762" t="s">
        <v>98</v>
      </c>
      <c r="BD762">
        <v>124.23</v>
      </c>
      <c r="BE762">
        <v>1393.63</v>
      </c>
      <c r="BF762">
        <v>9375</v>
      </c>
      <c r="BG762">
        <v>15000</v>
      </c>
      <c r="BH762" t="s">
        <v>98</v>
      </c>
      <c r="BI762">
        <v>202.75</v>
      </c>
      <c r="BJ762">
        <v>2207.23</v>
      </c>
      <c r="BK762">
        <v>6250</v>
      </c>
      <c r="BL762">
        <v>16550</v>
      </c>
      <c r="BM762" t="s">
        <v>88</v>
      </c>
    </row>
    <row r="763" spans="1:65" x14ac:dyDescent="0.2">
      <c r="A763">
        <v>10762</v>
      </c>
      <c r="B763" t="s">
        <v>65</v>
      </c>
      <c r="C763" s="1">
        <v>45356</v>
      </c>
      <c r="D763" t="s">
        <v>2417</v>
      </c>
      <c r="E763">
        <v>2016</v>
      </c>
      <c r="F763" t="s">
        <v>269</v>
      </c>
      <c r="G763" t="s">
        <v>423</v>
      </c>
      <c r="H763" t="s">
        <v>577</v>
      </c>
      <c r="I763" t="s">
        <v>70</v>
      </c>
      <c r="J763" t="s">
        <v>263</v>
      </c>
      <c r="K763" t="s">
        <v>133</v>
      </c>
      <c r="L763">
        <v>3198</v>
      </c>
      <c r="M763" t="s">
        <v>245</v>
      </c>
      <c r="N763" t="s">
        <v>207</v>
      </c>
      <c r="O763" t="s">
        <v>75</v>
      </c>
      <c r="P763" t="s">
        <v>76</v>
      </c>
      <c r="Q763" t="s">
        <v>77</v>
      </c>
      <c r="R763" t="s">
        <v>75</v>
      </c>
      <c r="S763">
        <v>7</v>
      </c>
      <c r="T763">
        <v>10</v>
      </c>
      <c r="U763" t="s">
        <v>2418</v>
      </c>
      <c r="V763" t="s">
        <v>95</v>
      </c>
      <c r="W763" t="s">
        <v>432</v>
      </c>
      <c r="X763">
        <v>1052</v>
      </c>
      <c r="Y763" t="s">
        <v>116</v>
      </c>
      <c r="Z763">
        <v>52</v>
      </c>
      <c r="AA763" s="1">
        <v>26322</v>
      </c>
      <c r="AB763" t="s">
        <v>97</v>
      </c>
      <c r="AC763" t="s">
        <v>77</v>
      </c>
      <c r="AD763" t="s">
        <v>70</v>
      </c>
      <c r="AE763">
        <v>4</v>
      </c>
      <c r="AF763">
        <v>16</v>
      </c>
      <c r="AG763" t="s">
        <v>124</v>
      </c>
      <c r="AH763" t="s">
        <v>85</v>
      </c>
      <c r="AI763">
        <v>0</v>
      </c>
      <c r="AJ763" t="s">
        <v>75</v>
      </c>
      <c r="AK763" t="s">
        <v>75</v>
      </c>
      <c r="AL763" t="s">
        <v>75</v>
      </c>
      <c r="AM763" t="s">
        <v>70</v>
      </c>
      <c r="AN763" t="s">
        <v>86</v>
      </c>
      <c r="AO763" t="s">
        <v>70</v>
      </c>
      <c r="AP763" t="s">
        <v>75</v>
      </c>
      <c r="AQ763" t="s">
        <v>75</v>
      </c>
      <c r="AR763" t="s">
        <v>77</v>
      </c>
      <c r="AS763">
        <v>44040</v>
      </c>
      <c r="AT763">
        <v>500</v>
      </c>
      <c r="AU763" t="s">
        <v>75</v>
      </c>
      <c r="AV763" t="s">
        <v>75</v>
      </c>
      <c r="AW763" t="s">
        <v>87</v>
      </c>
      <c r="AX763" t="s">
        <v>70</v>
      </c>
      <c r="AY763">
        <v>158.02000000000001</v>
      </c>
      <c r="AZ763">
        <v>1715.48</v>
      </c>
      <c r="BA763">
        <v>19325</v>
      </c>
      <c r="BB763">
        <v>57975</v>
      </c>
      <c r="BC763" t="s">
        <v>88</v>
      </c>
      <c r="BD763">
        <v>136.91999999999999</v>
      </c>
      <c r="BE763">
        <v>1536.04</v>
      </c>
      <c r="BF763">
        <v>27525</v>
      </c>
      <c r="BG763">
        <v>44040</v>
      </c>
      <c r="BH763" t="s">
        <v>88</v>
      </c>
      <c r="BI763">
        <v>158.71</v>
      </c>
      <c r="BJ763">
        <v>1726.71</v>
      </c>
      <c r="BK763">
        <v>18350</v>
      </c>
      <c r="BL763">
        <v>47700</v>
      </c>
      <c r="BM763" t="s">
        <v>88</v>
      </c>
    </row>
    <row r="764" spans="1:65" x14ac:dyDescent="0.2">
      <c r="A764">
        <v>10763</v>
      </c>
      <c r="B764" t="s">
        <v>65</v>
      </c>
      <c r="C764" s="1">
        <v>45356</v>
      </c>
      <c r="D764" t="s">
        <v>2419</v>
      </c>
      <c r="E764">
        <v>2007</v>
      </c>
      <c r="F764" t="s">
        <v>118</v>
      </c>
      <c r="G764" t="s">
        <v>256</v>
      </c>
      <c r="H764" t="s">
        <v>70</v>
      </c>
      <c r="I764" t="s">
        <v>1788</v>
      </c>
      <c r="J764" t="s">
        <v>100</v>
      </c>
      <c r="K764" t="s">
        <v>72</v>
      </c>
      <c r="L764">
        <v>1323</v>
      </c>
      <c r="M764" t="s">
        <v>73</v>
      </c>
      <c r="N764" t="s">
        <v>74</v>
      </c>
      <c r="O764" t="s">
        <v>75</v>
      </c>
      <c r="P764" t="s">
        <v>76</v>
      </c>
      <c r="Q764" t="s">
        <v>77</v>
      </c>
      <c r="R764" t="s">
        <v>75</v>
      </c>
      <c r="S764" t="s">
        <v>70</v>
      </c>
      <c r="T764">
        <v>79</v>
      </c>
      <c r="U764" t="s">
        <v>2420</v>
      </c>
      <c r="V764" t="s">
        <v>95</v>
      </c>
      <c r="W764" t="s">
        <v>1136</v>
      </c>
      <c r="X764">
        <v>2010</v>
      </c>
      <c r="Y764" t="s">
        <v>116</v>
      </c>
      <c r="Z764">
        <v>40</v>
      </c>
      <c r="AA764" s="1">
        <v>30705</v>
      </c>
      <c r="AB764" t="s">
        <v>97</v>
      </c>
      <c r="AC764" t="s">
        <v>77</v>
      </c>
      <c r="AD764" t="s">
        <v>70</v>
      </c>
      <c r="AE764">
        <v>4</v>
      </c>
      <c r="AF764">
        <v>16</v>
      </c>
      <c r="AG764" t="s">
        <v>84</v>
      </c>
      <c r="AH764" t="s">
        <v>85</v>
      </c>
      <c r="AI764">
        <v>1</v>
      </c>
      <c r="AJ764" t="s">
        <v>77</v>
      </c>
      <c r="AK764" t="s">
        <v>77</v>
      </c>
      <c r="AL764" t="s">
        <v>77</v>
      </c>
      <c r="AM764">
        <v>7</v>
      </c>
      <c r="AN764" s="1">
        <v>45107</v>
      </c>
      <c r="AO764" t="s">
        <v>117</v>
      </c>
      <c r="AP764" t="s">
        <v>75</v>
      </c>
      <c r="AQ764" t="s">
        <v>75</v>
      </c>
      <c r="AR764" t="s">
        <v>77</v>
      </c>
      <c r="AS764">
        <v>7030</v>
      </c>
      <c r="AT764">
        <v>500</v>
      </c>
      <c r="AU764" t="s">
        <v>75</v>
      </c>
      <c r="AV764" t="s">
        <v>75</v>
      </c>
      <c r="AW764" t="s">
        <v>87</v>
      </c>
      <c r="AX764" t="s">
        <v>70</v>
      </c>
      <c r="AY764">
        <v>81.569999999999993</v>
      </c>
      <c r="AZ764">
        <v>886.04</v>
      </c>
      <c r="BA764">
        <v>1</v>
      </c>
      <c r="BB764">
        <v>9500</v>
      </c>
      <c r="BC764" t="s">
        <v>98</v>
      </c>
      <c r="BD764">
        <v>76.12</v>
      </c>
      <c r="BE764">
        <v>854.22</v>
      </c>
      <c r="BF764">
        <v>4688</v>
      </c>
      <c r="BG764">
        <v>7500</v>
      </c>
      <c r="BH764" t="s">
        <v>98</v>
      </c>
      <c r="BI764">
        <v>155.51</v>
      </c>
      <c r="BJ764">
        <v>1691.88</v>
      </c>
      <c r="BK764">
        <v>3100</v>
      </c>
      <c r="BL764">
        <v>8350</v>
      </c>
      <c r="BM764" t="s">
        <v>88</v>
      </c>
    </row>
    <row r="765" spans="1:65" x14ac:dyDescent="0.2">
      <c r="A765">
        <v>10764</v>
      </c>
      <c r="B765" t="s">
        <v>65</v>
      </c>
      <c r="C765" s="1">
        <v>45356</v>
      </c>
      <c r="D765" t="s">
        <v>70</v>
      </c>
      <c r="E765">
        <v>2005</v>
      </c>
      <c r="F765" t="s">
        <v>89</v>
      </c>
      <c r="G765" t="s">
        <v>2421</v>
      </c>
      <c r="H765" t="s">
        <v>2422</v>
      </c>
      <c r="I765" t="s">
        <v>70</v>
      </c>
      <c r="J765" t="s">
        <v>71</v>
      </c>
      <c r="K765" t="s">
        <v>72</v>
      </c>
      <c r="L765">
        <v>2490</v>
      </c>
      <c r="M765" t="s">
        <v>188</v>
      </c>
      <c r="N765" t="s">
        <v>93</v>
      </c>
      <c r="O765" t="s">
        <v>75</v>
      </c>
      <c r="P765" t="s">
        <v>76</v>
      </c>
      <c r="Q765" t="s">
        <v>77</v>
      </c>
      <c r="R765" t="s">
        <v>75</v>
      </c>
      <c r="S765" t="s">
        <v>70</v>
      </c>
      <c r="T765">
        <v>8</v>
      </c>
      <c r="U765" t="s">
        <v>997</v>
      </c>
      <c r="V765" t="s">
        <v>95</v>
      </c>
      <c r="W765" t="s">
        <v>874</v>
      </c>
      <c r="X765">
        <v>2023</v>
      </c>
      <c r="Y765" t="s">
        <v>116</v>
      </c>
      <c r="Z765">
        <v>27</v>
      </c>
      <c r="AA765" s="1">
        <v>35454</v>
      </c>
      <c r="AB765" t="s">
        <v>97</v>
      </c>
      <c r="AC765" t="s">
        <v>77</v>
      </c>
      <c r="AD765" t="s">
        <v>70</v>
      </c>
      <c r="AE765">
        <v>4</v>
      </c>
      <c r="AF765">
        <v>16</v>
      </c>
      <c r="AG765" t="s">
        <v>124</v>
      </c>
      <c r="AH765" t="s">
        <v>85</v>
      </c>
      <c r="AI765">
        <v>0</v>
      </c>
      <c r="AJ765" t="s">
        <v>75</v>
      </c>
      <c r="AK765" t="s">
        <v>75</v>
      </c>
      <c r="AL765" t="s">
        <v>75</v>
      </c>
      <c r="AM765" t="s">
        <v>70</v>
      </c>
      <c r="AN765" t="s">
        <v>86</v>
      </c>
      <c r="AO765" t="s">
        <v>70</v>
      </c>
      <c r="AP765" t="s">
        <v>75</v>
      </c>
      <c r="AQ765" t="s">
        <v>75</v>
      </c>
      <c r="AR765" t="s">
        <v>77</v>
      </c>
      <c r="AS765">
        <v>7050</v>
      </c>
      <c r="AT765">
        <v>500</v>
      </c>
      <c r="AU765" t="s">
        <v>75</v>
      </c>
      <c r="AV765" t="s">
        <v>75</v>
      </c>
      <c r="AW765" t="s">
        <v>87</v>
      </c>
      <c r="AX765" t="s">
        <v>70</v>
      </c>
      <c r="AY765">
        <v>171.69</v>
      </c>
      <c r="AZ765">
        <v>1863.81</v>
      </c>
      <c r="BA765">
        <v>1</v>
      </c>
      <c r="BB765">
        <v>9850</v>
      </c>
      <c r="BC765" t="s">
        <v>98</v>
      </c>
      <c r="BD765">
        <v>114.34</v>
      </c>
      <c r="BE765">
        <v>1282.74</v>
      </c>
      <c r="BF765">
        <v>5025</v>
      </c>
      <c r="BG765">
        <v>8040</v>
      </c>
      <c r="BH765" t="s">
        <v>98</v>
      </c>
      <c r="BI765">
        <v>298.51</v>
      </c>
      <c r="BJ765">
        <v>3251.86</v>
      </c>
      <c r="BK765">
        <v>3400</v>
      </c>
      <c r="BL765">
        <v>9100</v>
      </c>
      <c r="BM765" t="s">
        <v>88</v>
      </c>
    </row>
    <row r="766" spans="1:65" x14ac:dyDescent="0.2">
      <c r="A766">
        <v>10765</v>
      </c>
      <c r="B766" t="s">
        <v>65</v>
      </c>
      <c r="C766" s="1">
        <v>45356</v>
      </c>
      <c r="D766" t="s">
        <v>70</v>
      </c>
      <c r="E766">
        <v>2012</v>
      </c>
      <c r="F766" t="s">
        <v>241</v>
      </c>
      <c r="G766" t="s">
        <v>767</v>
      </c>
      <c r="H766" t="s">
        <v>2423</v>
      </c>
      <c r="I766" t="s">
        <v>1812</v>
      </c>
      <c r="J766" t="s">
        <v>71</v>
      </c>
      <c r="K766" t="s">
        <v>72</v>
      </c>
      <c r="L766">
        <v>2986</v>
      </c>
      <c r="M766" t="s">
        <v>245</v>
      </c>
      <c r="N766" t="s">
        <v>93</v>
      </c>
      <c r="O766" t="s">
        <v>75</v>
      </c>
      <c r="P766" t="s">
        <v>76</v>
      </c>
      <c r="Q766" t="s">
        <v>77</v>
      </c>
      <c r="R766" t="s">
        <v>75</v>
      </c>
      <c r="S766" t="s">
        <v>70</v>
      </c>
      <c r="T766">
        <v>47</v>
      </c>
      <c r="U766" t="s">
        <v>2424</v>
      </c>
      <c r="V766" t="s">
        <v>95</v>
      </c>
      <c r="W766" t="s">
        <v>2386</v>
      </c>
      <c r="X766">
        <v>5013</v>
      </c>
      <c r="Y766" t="s">
        <v>239</v>
      </c>
      <c r="Z766">
        <v>67</v>
      </c>
      <c r="AA766" s="1">
        <v>20844</v>
      </c>
      <c r="AB766" t="s">
        <v>97</v>
      </c>
      <c r="AC766" t="s">
        <v>77</v>
      </c>
      <c r="AD766" t="s">
        <v>70</v>
      </c>
      <c r="AE766">
        <v>4</v>
      </c>
      <c r="AF766">
        <v>16</v>
      </c>
      <c r="AG766" t="s">
        <v>84</v>
      </c>
      <c r="AH766" t="s">
        <v>85</v>
      </c>
      <c r="AI766">
        <v>1</v>
      </c>
      <c r="AJ766" t="s">
        <v>75</v>
      </c>
      <c r="AK766" t="s">
        <v>77</v>
      </c>
      <c r="AL766" t="s">
        <v>77</v>
      </c>
      <c r="AM766">
        <v>25</v>
      </c>
      <c r="AN766" s="1">
        <v>44561</v>
      </c>
      <c r="AO766" t="s">
        <v>117</v>
      </c>
      <c r="AP766" t="s">
        <v>75</v>
      </c>
      <c r="AQ766" t="s">
        <v>75</v>
      </c>
      <c r="AR766" t="s">
        <v>77</v>
      </c>
      <c r="AS766">
        <v>16800</v>
      </c>
      <c r="AT766">
        <v>500</v>
      </c>
      <c r="AU766" t="s">
        <v>75</v>
      </c>
      <c r="AV766" t="s">
        <v>75</v>
      </c>
      <c r="AW766" t="s">
        <v>87</v>
      </c>
      <c r="AX766" t="s">
        <v>70</v>
      </c>
      <c r="AY766">
        <v>81.239999999999995</v>
      </c>
      <c r="AZ766">
        <v>882.38</v>
      </c>
      <c r="BA766">
        <v>6725</v>
      </c>
      <c r="BB766">
        <v>20175</v>
      </c>
      <c r="BC766" t="s">
        <v>98</v>
      </c>
      <c r="BD766">
        <v>69.73</v>
      </c>
      <c r="BE766">
        <v>782.49</v>
      </c>
      <c r="BF766">
        <v>10500</v>
      </c>
      <c r="BG766">
        <v>16800</v>
      </c>
      <c r="BH766" t="s">
        <v>98</v>
      </c>
      <c r="BI766">
        <v>68.430000000000007</v>
      </c>
      <c r="BJ766">
        <v>741.93</v>
      </c>
      <c r="BK766">
        <v>7000</v>
      </c>
      <c r="BL766">
        <v>18400</v>
      </c>
      <c r="BM766" t="s">
        <v>88</v>
      </c>
    </row>
    <row r="767" spans="1:65" hidden="1" x14ac:dyDescent="0.2">
      <c r="A767">
        <v>10766</v>
      </c>
      <c r="B767" t="s">
        <v>65</v>
      </c>
      <c r="C767" s="1">
        <v>45356</v>
      </c>
      <c r="D767" t="s">
        <v>2425</v>
      </c>
      <c r="E767">
        <v>2010</v>
      </c>
      <c r="F767" t="s">
        <v>89</v>
      </c>
      <c r="G767" t="s">
        <v>356</v>
      </c>
      <c r="H767" t="s">
        <v>70</v>
      </c>
      <c r="I767" t="s">
        <v>70</v>
      </c>
      <c r="J767" t="s">
        <v>100</v>
      </c>
      <c r="K767" t="s">
        <v>72</v>
      </c>
      <c r="L767">
        <v>1496</v>
      </c>
      <c r="M767" t="s">
        <v>228</v>
      </c>
      <c r="N767" t="s">
        <v>74</v>
      </c>
      <c r="O767" t="s">
        <v>75</v>
      </c>
      <c r="P767" t="s">
        <v>76</v>
      </c>
      <c r="Q767" t="s">
        <v>77</v>
      </c>
      <c r="R767" t="s">
        <v>75</v>
      </c>
      <c r="S767">
        <v>1</v>
      </c>
      <c r="T767">
        <v>35</v>
      </c>
      <c r="U767" t="s">
        <v>2426</v>
      </c>
      <c r="V767" t="s">
        <v>95</v>
      </c>
      <c r="W767" t="s">
        <v>123</v>
      </c>
      <c r="X767">
        <v>2019</v>
      </c>
      <c r="Y767" t="s">
        <v>116</v>
      </c>
      <c r="Z767">
        <v>46</v>
      </c>
      <c r="AA767" s="1">
        <v>28514</v>
      </c>
      <c r="AB767" t="s">
        <v>97</v>
      </c>
      <c r="AC767" t="s">
        <v>77</v>
      </c>
      <c r="AD767" t="s">
        <v>70</v>
      </c>
      <c r="AE767">
        <v>4</v>
      </c>
      <c r="AF767">
        <v>16</v>
      </c>
      <c r="AG767" t="s">
        <v>124</v>
      </c>
      <c r="AH767" t="s">
        <v>85</v>
      </c>
      <c r="AI767">
        <v>0</v>
      </c>
      <c r="AJ767" t="s">
        <v>75</v>
      </c>
      <c r="AK767" t="s">
        <v>75</v>
      </c>
      <c r="AL767" t="s">
        <v>75</v>
      </c>
      <c r="AM767" t="s">
        <v>70</v>
      </c>
      <c r="AN767" t="s">
        <v>86</v>
      </c>
      <c r="AO767" t="s">
        <v>70</v>
      </c>
      <c r="AP767" t="s">
        <v>75</v>
      </c>
      <c r="AQ767" t="s">
        <v>75</v>
      </c>
      <c r="AR767" t="s">
        <v>77</v>
      </c>
      <c r="AS767">
        <v>13190</v>
      </c>
      <c r="AT767">
        <v>500</v>
      </c>
      <c r="AU767" t="s">
        <v>75</v>
      </c>
      <c r="AV767" t="s">
        <v>75</v>
      </c>
      <c r="AW767" t="s">
        <v>87</v>
      </c>
      <c r="AX767" t="s">
        <v>70</v>
      </c>
      <c r="AY767">
        <v>95.85</v>
      </c>
      <c r="AZ767">
        <v>1040.98</v>
      </c>
      <c r="BA767">
        <v>3400</v>
      </c>
      <c r="BB767">
        <v>13400</v>
      </c>
      <c r="BC767" t="s">
        <v>88</v>
      </c>
      <c r="BD767">
        <v>-1</v>
      </c>
      <c r="BE767">
        <v>-1</v>
      </c>
      <c r="BF767">
        <v>-1</v>
      </c>
      <c r="BG767">
        <v>-1</v>
      </c>
      <c r="BH767" t="s">
        <v>159</v>
      </c>
      <c r="BI767">
        <v>123.32</v>
      </c>
      <c r="BJ767">
        <v>1340.65</v>
      </c>
      <c r="BK767">
        <v>5100</v>
      </c>
      <c r="BL767">
        <v>13500</v>
      </c>
      <c r="BM767" t="s">
        <v>88</v>
      </c>
    </row>
    <row r="768" spans="1:65" hidden="1" x14ac:dyDescent="0.2">
      <c r="A768">
        <v>10767</v>
      </c>
      <c r="B768" t="s">
        <v>65</v>
      </c>
      <c r="C768" s="1">
        <v>45356</v>
      </c>
      <c r="D768" t="s">
        <v>2427</v>
      </c>
      <c r="E768">
        <v>2011</v>
      </c>
      <c r="F768" t="s">
        <v>652</v>
      </c>
      <c r="G768" t="s">
        <v>1744</v>
      </c>
      <c r="H768" t="s">
        <v>2411</v>
      </c>
      <c r="I768" t="s">
        <v>1745</v>
      </c>
      <c r="J768" t="s">
        <v>92</v>
      </c>
      <c r="K768" t="s">
        <v>154</v>
      </c>
      <c r="L768">
        <v>2993</v>
      </c>
      <c r="M768" t="s">
        <v>134</v>
      </c>
      <c r="N768" t="s">
        <v>207</v>
      </c>
      <c r="O768" t="s">
        <v>75</v>
      </c>
      <c r="P768" t="s">
        <v>76</v>
      </c>
      <c r="Q768" t="s">
        <v>77</v>
      </c>
      <c r="R768" t="s">
        <v>75</v>
      </c>
      <c r="S768">
        <v>3</v>
      </c>
      <c r="T768">
        <v>253</v>
      </c>
      <c r="U768" t="s">
        <v>2412</v>
      </c>
      <c r="V768" t="s">
        <v>114</v>
      </c>
      <c r="W768" t="s">
        <v>2413</v>
      </c>
      <c r="X768">
        <v>8053</v>
      </c>
      <c r="Y768" t="s">
        <v>172</v>
      </c>
      <c r="Z768">
        <v>34</v>
      </c>
      <c r="AA768" s="1">
        <v>32897</v>
      </c>
      <c r="AB768" t="s">
        <v>97</v>
      </c>
      <c r="AC768" t="s">
        <v>77</v>
      </c>
      <c r="AD768" t="s">
        <v>70</v>
      </c>
      <c r="AE768">
        <v>4</v>
      </c>
      <c r="AF768">
        <v>16</v>
      </c>
      <c r="AG768" t="s">
        <v>84</v>
      </c>
      <c r="AH768" t="s">
        <v>85</v>
      </c>
      <c r="AI768">
        <v>0</v>
      </c>
      <c r="AJ768" t="s">
        <v>75</v>
      </c>
      <c r="AK768" t="s">
        <v>75</v>
      </c>
      <c r="AL768" t="s">
        <v>75</v>
      </c>
      <c r="AM768" t="s">
        <v>70</v>
      </c>
      <c r="AN768" t="s">
        <v>86</v>
      </c>
      <c r="AO768" t="s">
        <v>70</v>
      </c>
      <c r="AP768" t="s">
        <v>75</v>
      </c>
      <c r="AQ768" t="s">
        <v>75</v>
      </c>
      <c r="AR768" t="s">
        <v>77</v>
      </c>
      <c r="AS768">
        <v>32220</v>
      </c>
      <c r="AT768">
        <v>500</v>
      </c>
      <c r="AU768" t="s">
        <v>75</v>
      </c>
      <c r="AV768" t="s">
        <v>75</v>
      </c>
      <c r="AW768" t="s">
        <v>87</v>
      </c>
      <c r="AX768" t="s">
        <v>70</v>
      </c>
      <c r="AY768">
        <v>167.55</v>
      </c>
      <c r="AZ768">
        <v>1818.81</v>
      </c>
      <c r="BA768">
        <v>11600</v>
      </c>
      <c r="BB768">
        <v>34800</v>
      </c>
      <c r="BC768" t="s">
        <v>88</v>
      </c>
      <c r="BD768">
        <v>133.84</v>
      </c>
      <c r="BE768">
        <v>1501.52</v>
      </c>
      <c r="BF768">
        <v>20138</v>
      </c>
      <c r="BG768">
        <v>32220</v>
      </c>
      <c r="BH768" t="s">
        <v>88</v>
      </c>
      <c r="BI768">
        <v>-1</v>
      </c>
      <c r="BJ768">
        <v>-1</v>
      </c>
      <c r="BK768">
        <v>13400</v>
      </c>
      <c r="BL768">
        <v>34900</v>
      </c>
      <c r="BM768" t="s">
        <v>159</v>
      </c>
    </row>
    <row r="769" spans="1:65" hidden="1" x14ac:dyDescent="0.2">
      <c r="A769">
        <v>10768</v>
      </c>
      <c r="B769" t="s">
        <v>65</v>
      </c>
      <c r="C769" s="1">
        <v>45356</v>
      </c>
      <c r="D769" t="s">
        <v>70</v>
      </c>
      <c r="E769">
        <v>2015</v>
      </c>
      <c r="F769" t="s">
        <v>497</v>
      </c>
      <c r="G769" t="s">
        <v>498</v>
      </c>
      <c r="H769" t="s">
        <v>70</v>
      </c>
      <c r="I769" t="s">
        <v>1005</v>
      </c>
      <c r="J769" t="s">
        <v>92</v>
      </c>
      <c r="K769" t="s">
        <v>72</v>
      </c>
      <c r="L769">
        <v>1598</v>
      </c>
      <c r="M769" t="s">
        <v>1272</v>
      </c>
      <c r="N769" t="s">
        <v>93</v>
      </c>
      <c r="O769" t="s">
        <v>75</v>
      </c>
      <c r="P769" t="s">
        <v>76</v>
      </c>
      <c r="Q769" t="s">
        <v>77</v>
      </c>
      <c r="R769" t="s">
        <v>75</v>
      </c>
      <c r="S769" t="s">
        <v>70</v>
      </c>
      <c r="T769">
        <v>2</v>
      </c>
      <c r="U769" t="s">
        <v>2428</v>
      </c>
      <c r="V769" t="s">
        <v>95</v>
      </c>
      <c r="W769" t="s">
        <v>123</v>
      </c>
      <c r="X769">
        <v>2016</v>
      </c>
      <c r="Y769" t="s">
        <v>116</v>
      </c>
      <c r="Z769">
        <v>61</v>
      </c>
      <c r="AA769" s="1">
        <v>23035</v>
      </c>
      <c r="AB769" t="s">
        <v>97</v>
      </c>
      <c r="AC769" t="s">
        <v>77</v>
      </c>
      <c r="AD769" t="s">
        <v>70</v>
      </c>
      <c r="AE769">
        <v>4</v>
      </c>
      <c r="AF769">
        <v>16</v>
      </c>
      <c r="AG769" t="s">
        <v>84</v>
      </c>
      <c r="AH769" t="s">
        <v>148</v>
      </c>
      <c r="AI769">
        <v>1</v>
      </c>
      <c r="AJ769" t="s">
        <v>77</v>
      </c>
      <c r="AK769" t="s">
        <v>77</v>
      </c>
      <c r="AL769" t="s">
        <v>77</v>
      </c>
      <c r="AM769">
        <v>23</v>
      </c>
      <c r="AN769" s="1">
        <v>44620</v>
      </c>
      <c r="AO769" t="s">
        <v>117</v>
      </c>
      <c r="AP769" t="s">
        <v>75</v>
      </c>
      <c r="AQ769" t="s">
        <v>75</v>
      </c>
      <c r="AR769" t="s">
        <v>77</v>
      </c>
      <c r="AS769">
        <v>9900</v>
      </c>
      <c r="AT769">
        <v>500</v>
      </c>
      <c r="AU769" t="s">
        <v>75</v>
      </c>
      <c r="AV769" t="s">
        <v>75</v>
      </c>
      <c r="AW769" t="s">
        <v>87</v>
      </c>
      <c r="AX769" t="s">
        <v>70</v>
      </c>
      <c r="AY769">
        <v>74.97</v>
      </c>
      <c r="AZ769">
        <v>814.34</v>
      </c>
      <c r="BA769">
        <v>4150</v>
      </c>
      <c r="BB769">
        <v>14150</v>
      </c>
      <c r="BC769" t="s">
        <v>88</v>
      </c>
      <c r="BD769">
        <v>73.17</v>
      </c>
      <c r="BE769">
        <v>821.01</v>
      </c>
      <c r="BF769">
        <v>6188</v>
      </c>
      <c r="BG769">
        <v>9900</v>
      </c>
      <c r="BH769" t="s">
        <v>88</v>
      </c>
      <c r="BI769">
        <v>-1</v>
      </c>
      <c r="BJ769">
        <v>-1</v>
      </c>
      <c r="BK769">
        <v>-1</v>
      </c>
      <c r="BL769">
        <v>-1</v>
      </c>
      <c r="BM769" t="s">
        <v>159</v>
      </c>
    </row>
    <row r="770" spans="1:65" x14ac:dyDescent="0.2">
      <c r="A770">
        <v>10769</v>
      </c>
      <c r="B770" t="s">
        <v>65</v>
      </c>
      <c r="C770" s="1">
        <v>45356</v>
      </c>
      <c r="D770" t="s">
        <v>70</v>
      </c>
      <c r="E770">
        <v>2005</v>
      </c>
      <c r="F770" t="s">
        <v>350</v>
      </c>
      <c r="G770" t="s">
        <v>351</v>
      </c>
      <c r="H770" t="s">
        <v>70</v>
      </c>
      <c r="I770" t="s">
        <v>70</v>
      </c>
      <c r="J770" t="s">
        <v>92</v>
      </c>
      <c r="K770" t="s">
        <v>72</v>
      </c>
      <c r="L770">
        <v>2359</v>
      </c>
      <c r="M770" t="s">
        <v>352</v>
      </c>
      <c r="N770" t="s">
        <v>93</v>
      </c>
      <c r="O770" t="s">
        <v>75</v>
      </c>
      <c r="P770" t="s">
        <v>76</v>
      </c>
      <c r="Q770" t="s">
        <v>77</v>
      </c>
      <c r="R770" t="s">
        <v>75</v>
      </c>
      <c r="S770" t="s">
        <v>70</v>
      </c>
      <c r="T770">
        <v>167</v>
      </c>
      <c r="U770" t="s">
        <v>636</v>
      </c>
      <c r="V770" t="s">
        <v>95</v>
      </c>
      <c r="W770" t="s">
        <v>123</v>
      </c>
      <c r="X770">
        <v>2019</v>
      </c>
      <c r="Y770" t="s">
        <v>116</v>
      </c>
      <c r="Z770">
        <v>32</v>
      </c>
      <c r="AA770" s="1">
        <v>33627</v>
      </c>
      <c r="AB770" t="s">
        <v>97</v>
      </c>
      <c r="AC770" t="s">
        <v>77</v>
      </c>
      <c r="AD770" t="s">
        <v>70</v>
      </c>
      <c r="AE770">
        <v>4</v>
      </c>
      <c r="AF770">
        <v>16</v>
      </c>
      <c r="AG770" t="s">
        <v>84</v>
      </c>
      <c r="AH770" t="s">
        <v>148</v>
      </c>
      <c r="AI770">
        <v>0</v>
      </c>
      <c r="AJ770" t="s">
        <v>75</v>
      </c>
      <c r="AK770" t="s">
        <v>75</v>
      </c>
      <c r="AL770" t="s">
        <v>75</v>
      </c>
      <c r="AM770" t="s">
        <v>70</v>
      </c>
      <c r="AN770" t="s">
        <v>86</v>
      </c>
      <c r="AO770" t="s">
        <v>70</v>
      </c>
      <c r="AP770" t="s">
        <v>75</v>
      </c>
      <c r="AQ770" t="s">
        <v>75</v>
      </c>
      <c r="AR770" t="s">
        <v>77</v>
      </c>
      <c r="AS770">
        <v>9650</v>
      </c>
      <c r="AT770">
        <v>500</v>
      </c>
      <c r="AU770" t="s">
        <v>75</v>
      </c>
      <c r="AV770" t="s">
        <v>75</v>
      </c>
      <c r="AW770" t="s">
        <v>87</v>
      </c>
      <c r="AX770" t="s">
        <v>70</v>
      </c>
      <c r="AY770">
        <v>108.07</v>
      </c>
      <c r="AZ770">
        <v>1173.56</v>
      </c>
      <c r="BA770">
        <v>2050</v>
      </c>
      <c r="BB770">
        <v>12050</v>
      </c>
      <c r="BC770" t="s">
        <v>98</v>
      </c>
      <c r="BD770">
        <v>92.46</v>
      </c>
      <c r="BE770">
        <v>1037.42</v>
      </c>
      <c r="BF770">
        <v>6975</v>
      </c>
      <c r="BG770">
        <v>11160</v>
      </c>
      <c r="BH770" t="s">
        <v>88</v>
      </c>
      <c r="BI770">
        <v>90.8</v>
      </c>
      <c r="BJ770">
        <v>985.25</v>
      </c>
      <c r="BK770">
        <v>4650</v>
      </c>
      <c r="BL770">
        <v>12350</v>
      </c>
      <c r="BM770" t="s">
        <v>88</v>
      </c>
    </row>
    <row r="771" spans="1:65" hidden="1" x14ac:dyDescent="0.2">
      <c r="A771">
        <v>10770</v>
      </c>
      <c r="B771" t="s">
        <v>65</v>
      </c>
      <c r="C771" s="1">
        <v>45356</v>
      </c>
      <c r="D771" t="s">
        <v>2429</v>
      </c>
      <c r="E771">
        <v>2009</v>
      </c>
      <c r="F771" t="s">
        <v>2430</v>
      </c>
      <c r="G771" t="s">
        <v>2431</v>
      </c>
      <c r="H771" t="s">
        <v>70</v>
      </c>
      <c r="I771" t="s">
        <v>70</v>
      </c>
      <c r="J771" t="s">
        <v>71</v>
      </c>
      <c r="K771" t="s">
        <v>72</v>
      </c>
      <c r="L771">
        <v>3590</v>
      </c>
      <c r="M771" t="s">
        <v>144</v>
      </c>
      <c r="N771" t="s">
        <v>93</v>
      </c>
      <c r="O771" t="s">
        <v>75</v>
      </c>
      <c r="P771" t="s">
        <v>76</v>
      </c>
      <c r="Q771" t="s">
        <v>77</v>
      </c>
      <c r="R771" t="s">
        <v>75</v>
      </c>
      <c r="S771" t="s">
        <v>70</v>
      </c>
      <c r="T771">
        <v>12</v>
      </c>
      <c r="U771" t="s">
        <v>2432</v>
      </c>
      <c r="V771" t="s">
        <v>194</v>
      </c>
      <c r="W771" t="s">
        <v>1374</v>
      </c>
      <c r="X771">
        <v>2024</v>
      </c>
      <c r="Y771" t="s">
        <v>116</v>
      </c>
      <c r="Z771">
        <v>42</v>
      </c>
      <c r="AA771" s="1">
        <v>29975</v>
      </c>
      <c r="AB771" t="s">
        <v>248</v>
      </c>
      <c r="AC771" t="s">
        <v>77</v>
      </c>
      <c r="AD771" t="s">
        <v>77</v>
      </c>
      <c r="AE771">
        <v>4</v>
      </c>
      <c r="AF771">
        <v>16</v>
      </c>
      <c r="AG771" t="s">
        <v>84</v>
      </c>
      <c r="AH771" t="s">
        <v>148</v>
      </c>
      <c r="AI771">
        <v>0</v>
      </c>
      <c r="AJ771" t="s">
        <v>75</v>
      </c>
      <c r="AK771" t="s">
        <v>75</v>
      </c>
      <c r="AL771" t="s">
        <v>75</v>
      </c>
      <c r="AM771" t="s">
        <v>70</v>
      </c>
      <c r="AN771" t="s">
        <v>86</v>
      </c>
      <c r="AO771" t="s">
        <v>70</v>
      </c>
      <c r="AP771" t="s">
        <v>75</v>
      </c>
      <c r="AQ771" t="s">
        <v>75</v>
      </c>
      <c r="AR771" t="s">
        <v>77</v>
      </c>
      <c r="AS771">
        <v>18180</v>
      </c>
      <c r="AT771">
        <v>500</v>
      </c>
      <c r="AU771" t="s">
        <v>75</v>
      </c>
      <c r="AV771" t="s">
        <v>75</v>
      </c>
      <c r="AW771" t="s">
        <v>87</v>
      </c>
      <c r="AX771" t="s">
        <v>70</v>
      </c>
      <c r="AY771">
        <v>145.88999999999999</v>
      </c>
      <c r="AZ771">
        <v>1583.8</v>
      </c>
      <c r="BA771">
        <v>6275</v>
      </c>
      <c r="BB771">
        <v>18825</v>
      </c>
      <c r="BC771" t="s">
        <v>88</v>
      </c>
      <c r="BD771">
        <v>90.88</v>
      </c>
      <c r="BE771">
        <v>1019.61</v>
      </c>
      <c r="BF771">
        <v>11363</v>
      </c>
      <c r="BG771">
        <v>18180</v>
      </c>
      <c r="BH771" t="s">
        <v>88</v>
      </c>
      <c r="BI771">
        <v>-1</v>
      </c>
      <c r="BJ771">
        <v>-1</v>
      </c>
      <c r="BK771">
        <v>-1</v>
      </c>
      <c r="BL771">
        <v>-1</v>
      </c>
      <c r="BM771" t="s">
        <v>306</v>
      </c>
    </row>
    <row r="772" spans="1:65" x14ac:dyDescent="0.2">
      <c r="A772">
        <v>10771</v>
      </c>
      <c r="B772" t="s">
        <v>65</v>
      </c>
      <c r="C772" s="1">
        <v>45356</v>
      </c>
      <c r="D772" t="s">
        <v>70</v>
      </c>
      <c r="E772">
        <v>2005</v>
      </c>
      <c r="F772" t="s">
        <v>118</v>
      </c>
      <c r="G772" t="s">
        <v>232</v>
      </c>
      <c r="H772" t="s">
        <v>2433</v>
      </c>
      <c r="I772" t="s">
        <v>70</v>
      </c>
      <c r="J772" t="s">
        <v>100</v>
      </c>
      <c r="K772" t="s">
        <v>72</v>
      </c>
      <c r="L772">
        <v>2260</v>
      </c>
      <c r="M772" t="s">
        <v>144</v>
      </c>
      <c r="N772" t="s">
        <v>74</v>
      </c>
      <c r="O772" t="s">
        <v>75</v>
      </c>
      <c r="P772" t="s">
        <v>76</v>
      </c>
      <c r="Q772" t="s">
        <v>77</v>
      </c>
      <c r="R772" t="s">
        <v>75</v>
      </c>
      <c r="S772" t="s">
        <v>70</v>
      </c>
      <c r="T772">
        <v>45</v>
      </c>
      <c r="U772" t="s">
        <v>2434</v>
      </c>
      <c r="V772" t="s">
        <v>225</v>
      </c>
      <c r="W772" t="s">
        <v>329</v>
      </c>
      <c r="X772">
        <v>4120</v>
      </c>
      <c r="Y772" t="s">
        <v>330</v>
      </c>
      <c r="Z772">
        <v>27</v>
      </c>
      <c r="AA772" s="1">
        <v>35454</v>
      </c>
      <c r="AB772" t="s">
        <v>97</v>
      </c>
      <c r="AC772" t="s">
        <v>77</v>
      </c>
      <c r="AD772" t="s">
        <v>70</v>
      </c>
      <c r="AE772">
        <v>4</v>
      </c>
      <c r="AF772">
        <v>16</v>
      </c>
      <c r="AG772" t="s">
        <v>124</v>
      </c>
      <c r="AH772" t="s">
        <v>85</v>
      </c>
      <c r="AI772">
        <v>0</v>
      </c>
      <c r="AJ772" t="s">
        <v>75</v>
      </c>
      <c r="AK772" t="s">
        <v>75</v>
      </c>
      <c r="AL772" t="s">
        <v>75</v>
      </c>
      <c r="AM772" t="s">
        <v>70</v>
      </c>
      <c r="AN772" t="s">
        <v>86</v>
      </c>
      <c r="AO772" t="s">
        <v>70</v>
      </c>
      <c r="AP772" t="s">
        <v>75</v>
      </c>
      <c r="AQ772" t="s">
        <v>75</v>
      </c>
      <c r="AR772" t="s">
        <v>77</v>
      </c>
      <c r="AS772">
        <v>8500</v>
      </c>
      <c r="AT772">
        <v>500</v>
      </c>
      <c r="AU772" t="s">
        <v>75</v>
      </c>
      <c r="AV772" t="s">
        <v>75</v>
      </c>
      <c r="AW772" t="s">
        <v>87</v>
      </c>
      <c r="AX772" t="s">
        <v>70</v>
      </c>
      <c r="AY772">
        <v>95.72</v>
      </c>
      <c r="AZ772">
        <v>1039.52</v>
      </c>
      <c r="BA772">
        <v>250</v>
      </c>
      <c r="BB772">
        <v>10250</v>
      </c>
      <c r="BC772" t="s">
        <v>88</v>
      </c>
      <c r="BD772">
        <v>80.12</v>
      </c>
      <c r="BE772">
        <v>899.1</v>
      </c>
      <c r="BF772">
        <v>5663</v>
      </c>
      <c r="BG772">
        <v>9060</v>
      </c>
      <c r="BH772" t="s">
        <v>88</v>
      </c>
      <c r="BI772">
        <v>162.44999999999999</v>
      </c>
      <c r="BJ772">
        <v>1767.58</v>
      </c>
      <c r="BK772">
        <v>3800</v>
      </c>
      <c r="BL772">
        <v>10050</v>
      </c>
      <c r="BM772" t="s">
        <v>88</v>
      </c>
    </row>
    <row r="773" spans="1:65" x14ac:dyDescent="0.2">
      <c r="A773">
        <v>10772</v>
      </c>
      <c r="B773" t="s">
        <v>65</v>
      </c>
      <c r="C773" s="1">
        <v>45356</v>
      </c>
      <c r="D773" t="s">
        <v>70</v>
      </c>
      <c r="E773">
        <v>2011</v>
      </c>
      <c r="F773" t="s">
        <v>118</v>
      </c>
      <c r="G773" t="s">
        <v>385</v>
      </c>
      <c r="H773" t="s">
        <v>2435</v>
      </c>
      <c r="I773" t="s">
        <v>70</v>
      </c>
      <c r="J773" t="s">
        <v>100</v>
      </c>
      <c r="K773" t="s">
        <v>72</v>
      </c>
      <c r="L773">
        <v>1498</v>
      </c>
      <c r="M773" t="s">
        <v>73</v>
      </c>
      <c r="N773" t="s">
        <v>93</v>
      </c>
      <c r="O773" t="s">
        <v>75</v>
      </c>
      <c r="P773" t="s">
        <v>76</v>
      </c>
      <c r="Q773" t="s">
        <v>77</v>
      </c>
      <c r="R773" t="s">
        <v>75</v>
      </c>
      <c r="S773" t="s">
        <v>70</v>
      </c>
      <c r="T773">
        <v>185</v>
      </c>
      <c r="U773" t="s">
        <v>1442</v>
      </c>
      <c r="V773" t="s">
        <v>95</v>
      </c>
      <c r="W773" t="s">
        <v>377</v>
      </c>
      <c r="X773">
        <v>604</v>
      </c>
      <c r="Y773" t="s">
        <v>116</v>
      </c>
      <c r="Z773">
        <v>18</v>
      </c>
      <c r="AA773" s="1">
        <v>38741</v>
      </c>
      <c r="AB773" t="s">
        <v>254</v>
      </c>
      <c r="AC773" t="s">
        <v>77</v>
      </c>
      <c r="AD773" t="s">
        <v>70</v>
      </c>
      <c r="AE773">
        <v>2</v>
      </c>
      <c r="AF773">
        <v>16</v>
      </c>
      <c r="AG773" t="s">
        <v>84</v>
      </c>
      <c r="AH773" t="s">
        <v>85</v>
      </c>
      <c r="AI773">
        <v>0</v>
      </c>
      <c r="AJ773" t="s">
        <v>75</v>
      </c>
      <c r="AK773" t="s">
        <v>75</v>
      </c>
      <c r="AL773" t="s">
        <v>75</v>
      </c>
      <c r="AM773" t="s">
        <v>70</v>
      </c>
      <c r="AN773" t="s">
        <v>86</v>
      </c>
      <c r="AO773" t="s">
        <v>70</v>
      </c>
      <c r="AP773" t="s">
        <v>75</v>
      </c>
      <c r="AQ773" t="s">
        <v>75</v>
      </c>
      <c r="AR773" t="s">
        <v>77</v>
      </c>
      <c r="AS773">
        <v>8940</v>
      </c>
      <c r="AT773">
        <v>500</v>
      </c>
      <c r="AU773" t="s">
        <v>75</v>
      </c>
      <c r="AV773" t="s">
        <v>75</v>
      </c>
      <c r="AW773" t="s">
        <v>87</v>
      </c>
      <c r="AX773" t="s">
        <v>70</v>
      </c>
      <c r="AY773">
        <v>169.53</v>
      </c>
      <c r="AZ773">
        <v>1840.38</v>
      </c>
      <c r="BA773">
        <v>750</v>
      </c>
      <c r="BB773">
        <v>10750</v>
      </c>
      <c r="BC773" t="s">
        <v>98</v>
      </c>
      <c r="BD773">
        <v>146.51</v>
      </c>
      <c r="BE773">
        <v>1643.59</v>
      </c>
      <c r="BF773">
        <v>5588</v>
      </c>
      <c r="BG773">
        <v>8940</v>
      </c>
      <c r="BH773" t="s">
        <v>216</v>
      </c>
      <c r="BI773">
        <v>363.87</v>
      </c>
      <c r="BJ773">
        <v>3964.87</v>
      </c>
      <c r="BK773">
        <v>3650</v>
      </c>
      <c r="BL773">
        <v>9750</v>
      </c>
      <c r="BM773" t="s">
        <v>88</v>
      </c>
    </row>
    <row r="774" spans="1:65" x14ac:dyDescent="0.2">
      <c r="A774">
        <v>10773</v>
      </c>
      <c r="B774" t="s">
        <v>65</v>
      </c>
      <c r="C774" s="1">
        <v>45356</v>
      </c>
      <c r="D774" t="s">
        <v>70</v>
      </c>
      <c r="E774">
        <v>2006</v>
      </c>
      <c r="F774" t="s">
        <v>167</v>
      </c>
      <c r="G774" t="s">
        <v>168</v>
      </c>
      <c r="H774" t="s">
        <v>2436</v>
      </c>
      <c r="I774" t="s">
        <v>70</v>
      </c>
      <c r="J774" t="s">
        <v>71</v>
      </c>
      <c r="K774" t="s">
        <v>72</v>
      </c>
      <c r="L774">
        <v>1994</v>
      </c>
      <c r="M774" t="s">
        <v>73</v>
      </c>
      <c r="N774" t="s">
        <v>74</v>
      </c>
      <c r="O774" t="s">
        <v>75</v>
      </c>
      <c r="P774" t="s">
        <v>76</v>
      </c>
      <c r="Q774" t="s">
        <v>77</v>
      </c>
      <c r="R774" t="s">
        <v>75</v>
      </c>
      <c r="S774">
        <v>29</v>
      </c>
      <c r="T774">
        <v>124</v>
      </c>
      <c r="U774" t="s">
        <v>122</v>
      </c>
      <c r="V774" t="s">
        <v>95</v>
      </c>
      <c r="W774" t="s">
        <v>123</v>
      </c>
      <c r="X774">
        <v>2016</v>
      </c>
      <c r="Y774" t="s">
        <v>116</v>
      </c>
      <c r="Z774">
        <v>34</v>
      </c>
      <c r="AA774" s="1">
        <v>32897</v>
      </c>
      <c r="AB774" t="s">
        <v>97</v>
      </c>
      <c r="AC774" t="s">
        <v>77</v>
      </c>
      <c r="AD774" t="s">
        <v>70</v>
      </c>
      <c r="AE774">
        <v>4</v>
      </c>
      <c r="AF774">
        <v>16</v>
      </c>
      <c r="AG774" t="s">
        <v>124</v>
      </c>
      <c r="AH774" t="s">
        <v>85</v>
      </c>
      <c r="AI774">
        <v>0</v>
      </c>
      <c r="AJ774" t="s">
        <v>75</v>
      </c>
      <c r="AK774" t="s">
        <v>75</v>
      </c>
      <c r="AL774" t="s">
        <v>75</v>
      </c>
      <c r="AM774" t="s">
        <v>70</v>
      </c>
      <c r="AN774" t="s">
        <v>86</v>
      </c>
      <c r="AO774" t="s">
        <v>70</v>
      </c>
      <c r="AP774" t="s">
        <v>75</v>
      </c>
      <c r="AQ774" t="s">
        <v>75</v>
      </c>
      <c r="AR774" t="s">
        <v>77</v>
      </c>
      <c r="AS774">
        <v>8350</v>
      </c>
      <c r="AT774">
        <v>500</v>
      </c>
      <c r="AU774" t="s">
        <v>75</v>
      </c>
      <c r="AV774" t="s">
        <v>75</v>
      </c>
      <c r="AW774" t="s">
        <v>87</v>
      </c>
      <c r="AX774" t="s">
        <v>70</v>
      </c>
      <c r="AY774">
        <v>93.02</v>
      </c>
      <c r="AZ774">
        <v>1010.22</v>
      </c>
      <c r="BA774">
        <v>150</v>
      </c>
      <c r="BB774">
        <v>10150</v>
      </c>
      <c r="BC774" t="s">
        <v>88</v>
      </c>
      <c r="BD774">
        <v>91.5</v>
      </c>
      <c r="BE774">
        <v>1026.6099999999999</v>
      </c>
      <c r="BF774">
        <v>5288</v>
      </c>
      <c r="BG774">
        <v>8460</v>
      </c>
      <c r="BH774" t="s">
        <v>88</v>
      </c>
      <c r="BI774">
        <v>150.61000000000001</v>
      </c>
      <c r="BJ774">
        <v>1638.39</v>
      </c>
      <c r="BK774">
        <v>3500</v>
      </c>
      <c r="BL774">
        <v>9400</v>
      </c>
      <c r="BM774" t="s">
        <v>88</v>
      </c>
    </row>
    <row r="775" spans="1:65" hidden="1" x14ac:dyDescent="0.2">
      <c r="A775">
        <v>10774</v>
      </c>
      <c r="B775" t="s">
        <v>65</v>
      </c>
      <c r="C775" s="1">
        <v>45356</v>
      </c>
      <c r="D775" t="s">
        <v>70</v>
      </c>
      <c r="E775">
        <v>2005</v>
      </c>
      <c r="F775" t="s">
        <v>89</v>
      </c>
      <c r="G775" t="s">
        <v>988</v>
      </c>
      <c r="H775" t="s">
        <v>70</v>
      </c>
      <c r="I775" t="s">
        <v>70</v>
      </c>
      <c r="J775" t="s">
        <v>100</v>
      </c>
      <c r="K775" t="s">
        <v>72</v>
      </c>
      <c r="L775">
        <v>1299</v>
      </c>
      <c r="M775" t="s">
        <v>73</v>
      </c>
      <c r="N775" t="s">
        <v>93</v>
      </c>
      <c r="O775" t="s">
        <v>75</v>
      </c>
      <c r="P775" t="s">
        <v>76</v>
      </c>
      <c r="Q775" t="s">
        <v>77</v>
      </c>
      <c r="R775" t="s">
        <v>75</v>
      </c>
      <c r="S775" t="s">
        <v>70</v>
      </c>
      <c r="T775">
        <v>846</v>
      </c>
      <c r="U775" t="s">
        <v>2437</v>
      </c>
      <c r="V775" t="s">
        <v>70</v>
      </c>
      <c r="W775" t="s">
        <v>2438</v>
      </c>
      <c r="X775">
        <v>179</v>
      </c>
      <c r="Y775" t="s">
        <v>138</v>
      </c>
      <c r="Z775">
        <v>49</v>
      </c>
      <c r="AA775" s="1">
        <v>27418</v>
      </c>
      <c r="AB775" t="s">
        <v>97</v>
      </c>
      <c r="AC775" t="s">
        <v>77</v>
      </c>
      <c r="AD775" t="s">
        <v>70</v>
      </c>
      <c r="AE775">
        <v>4</v>
      </c>
      <c r="AF775">
        <v>16</v>
      </c>
      <c r="AG775" t="s">
        <v>124</v>
      </c>
      <c r="AH775" t="s">
        <v>85</v>
      </c>
      <c r="AI775">
        <v>1</v>
      </c>
      <c r="AJ775" t="s">
        <v>77</v>
      </c>
      <c r="AK775" t="s">
        <v>77</v>
      </c>
      <c r="AL775" t="s">
        <v>77</v>
      </c>
      <c r="AM775">
        <v>5</v>
      </c>
      <c r="AN775" s="1">
        <v>45169</v>
      </c>
      <c r="AO775" t="s">
        <v>117</v>
      </c>
      <c r="AP775" t="s">
        <v>75</v>
      </c>
      <c r="AQ775" t="s">
        <v>75</v>
      </c>
      <c r="AR775" t="s">
        <v>77</v>
      </c>
      <c r="AS775">
        <v>6660</v>
      </c>
      <c r="AT775">
        <v>500</v>
      </c>
      <c r="AU775" t="s">
        <v>75</v>
      </c>
      <c r="AV775" t="s">
        <v>75</v>
      </c>
      <c r="AW775" t="s">
        <v>87</v>
      </c>
      <c r="AX775" t="s">
        <v>70</v>
      </c>
      <c r="AY775">
        <v>-1</v>
      </c>
      <c r="AZ775">
        <v>-1</v>
      </c>
      <c r="BA775">
        <v>-1</v>
      </c>
      <c r="BB775">
        <v>-1</v>
      </c>
      <c r="BC775" t="s">
        <v>159</v>
      </c>
      <c r="BD775">
        <v>60.75</v>
      </c>
      <c r="BE775">
        <v>681.75</v>
      </c>
      <c r="BF775">
        <v>4163</v>
      </c>
      <c r="BG775">
        <v>6660</v>
      </c>
      <c r="BH775" t="s">
        <v>98</v>
      </c>
      <c r="BI775">
        <v>-1</v>
      </c>
      <c r="BJ775">
        <v>-1</v>
      </c>
      <c r="BK775">
        <v>-1</v>
      </c>
      <c r="BL775">
        <v>-1</v>
      </c>
      <c r="BM775" t="s">
        <v>159</v>
      </c>
    </row>
    <row r="776" spans="1:65" x14ac:dyDescent="0.2">
      <c r="A776">
        <v>10775</v>
      </c>
      <c r="B776" t="s">
        <v>65</v>
      </c>
      <c r="C776" s="1">
        <v>45356</v>
      </c>
      <c r="D776" t="s">
        <v>70</v>
      </c>
      <c r="E776">
        <v>2004</v>
      </c>
      <c r="F776" t="s">
        <v>350</v>
      </c>
      <c r="G776" t="s">
        <v>709</v>
      </c>
      <c r="H776" t="s">
        <v>70</v>
      </c>
      <c r="I776" t="s">
        <v>70</v>
      </c>
      <c r="J776" t="s">
        <v>71</v>
      </c>
      <c r="K776" t="s">
        <v>72</v>
      </c>
      <c r="L776">
        <v>1500</v>
      </c>
      <c r="M776" t="s">
        <v>175</v>
      </c>
      <c r="N776" t="s">
        <v>93</v>
      </c>
      <c r="O776" t="s">
        <v>75</v>
      </c>
      <c r="P776" t="s">
        <v>76</v>
      </c>
      <c r="Q776" t="s">
        <v>77</v>
      </c>
      <c r="R776" t="s">
        <v>75</v>
      </c>
      <c r="S776" t="s">
        <v>70</v>
      </c>
      <c r="T776">
        <v>41</v>
      </c>
      <c r="U776" t="s">
        <v>1987</v>
      </c>
      <c r="V776" t="s">
        <v>103</v>
      </c>
      <c r="W776" t="s">
        <v>1988</v>
      </c>
      <c r="X776">
        <v>6037</v>
      </c>
      <c r="Y776" t="s">
        <v>239</v>
      </c>
      <c r="Z776">
        <v>25</v>
      </c>
      <c r="AA776" s="1">
        <v>36184</v>
      </c>
      <c r="AB776" t="s">
        <v>97</v>
      </c>
      <c r="AC776" t="s">
        <v>77</v>
      </c>
      <c r="AD776" t="s">
        <v>70</v>
      </c>
      <c r="AE776">
        <v>4</v>
      </c>
      <c r="AF776">
        <v>16</v>
      </c>
      <c r="AG776" t="s">
        <v>124</v>
      </c>
      <c r="AH776" t="s">
        <v>85</v>
      </c>
      <c r="AI776">
        <v>0</v>
      </c>
      <c r="AJ776" t="s">
        <v>75</v>
      </c>
      <c r="AK776" t="s">
        <v>75</v>
      </c>
      <c r="AL776" t="s">
        <v>75</v>
      </c>
      <c r="AM776" t="s">
        <v>70</v>
      </c>
      <c r="AN776" t="s">
        <v>86</v>
      </c>
      <c r="AO776" t="s">
        <v>70</v>
      </c>
      <c r="AP776" t="s">
        <v>75</v>
      </c>
      <c r="AQ776" t="s">
        <v>75</v>
      </c>
      <c r="AR776" t="s">
        <v>77</v>
      </c>
      <c r="AS776">
        <v>5400</v>
      </c>
      <c r="AT776">
        <v>500</v>
      </c>
      <c r="AU776" t="s">
        <v>75</v>
      </c>
      <c r="AV776" t="s">
        <v>75</v>
      </c>
      <c r="AW776" t="s">
        <v>87</v>
      </c>
      <c r="AX776" t="s">
        <v>70</v>
      </c>
      <c r="AY776">
        <v>104.11</v>
      </c>
      <c r="AZ776">
        <v>1130.57</v>
      </c>
      <c r="BA776">
        <v>1</v>
      </c>
      <c r="BB776">
        <v>8050</v>
      </c>
      <c r="BC776" t="s">
        <v>98</v>
      </c>
      <c r="BD776">
        <v>75.3</v>
      </c>
      <c r="BE776">
        <v>844.97</v>
      </c>
      <c r="BF776">
        <v>3375</v>
      </c>
      <c r="BG776">
        <v>5400</v>
      </c>
      <c r="BH776" t="s">
        <v>98</v>
      </c>
      <c r="BI776">
        <v>184.53</v>
      </c>
      <c r="BJ776">
        <v>2008.41</v>
      </c>
      <c r="BK776">
        <v>2250</v>
      </c>
      <c r="BL776">
        <v>6050</v>
      </c>
      <c r="BM776" t="s">
        <v>88</v>
      </c>
    </row>
    <row r="777" spans="1:65" x14ac:dyDescent="0.2">
      <c r="A777">
        <v>10776</v>
      </c>
      <c r="B777" t="s">
        <v>65</v>
      </c>
      <c r="C777" s="1">
        <v>45356</v>
      </c>
      <c r="D777" t="s">
        <v>2439</v>
      </c>
      <c r="E777">
        <v>2006</v>
      </c>
      <c r="F777" t="s">
        <v>89</v>
      </c>
      <c r="G777" t="s">
        <v>2212</v>
      </c>
      <c r="H777" t="s">
        <v>70</v>
      </c>
      <c r="I777" t="s">
        <v>70</v>
      </c>
      <c r="J777" t="s">
        <v>92</v>
      </c>
      <c r="K777" t="s">
        <v>72</v>
      </c>
      <c r="L777">
        <v>2362</v>
      </c>
      <c r="M777" t="s">
        <v>73</v>
      </c>
      <c r="N777" t="s">
        <v>93</v>
      </c>
      <c r="O777" t="s">
        <v>75</v>
      </c>
      <c r="P777" t="s">
        <v>76</v>
      </c>
      <c r="Q777" t="s">
        <v>77</v>
      </c>
      <c r="R777" t="s">
        <v>75</v>
      </c>
      <c r="S777" t="s">
        <v>70</v>
      </c>
      <c r="T777">
        <v>8</v>
      </c>
      <c r="U777" t="s">
        <v>2440</v>
      </c>
      <c r="V777" t="s">
        <v>95</v>
      </c>
      <c r="W777" t="s">
        <v>178</v>
      </c>
      <c r="X777">
        <v>612</v>
      </c>
      <c r="Y777" t="s">
        <v>116</v>
      </c>
      <c r="Z777">
        <v>33</v>
      </c>
      <c r="AA777" s="1">
        <v>33262</v>
      </c>
      <c r="AB777" t="s">
        <v>97</v>
      </c>
      <c r="AC777" t="s">
        <v>77</v>
      </c>
      <c r="AD777" t="s">
        <v>70</v>
      </c>
      <c r="AE777">
        <v>4</v>
      </c>
      <c r="AF777">
        <v>16</v>
      </c>
      <c r="AG777" t="s">
        <v>84</v>
      </c>
      <c r="AH777" t="s">
        <v>85</v>
      </c>
      <c r="AI777">
        <v>0</v>
      </c>
      <c r="AJ777" t="s">
        <v>75</v>
      </c>
      <c r="AK777" t="s">
        <v>75</v>
      </c>
      <c r="AL777" t="s">
        <v>75</v>
      </c>
      <c r="AM777" t="s">
        <v>70</v>
      </c>
      <c r="AN777" t="s">
        <v>86</v>
      </c>
      <c r="AO777" t="s">
        <v>70</v>
      </c>
      <c r="AP777" t="s">
        <v>75</v>
      </c>
      <c r="AQ777" t="s">
        <v>75</v>
      </c>
      <c r="AR777" t="s">
        <v>77</v>
      </c>
      <c r="AS777">
        <v>7920</v>
      </c>
      <c r="AT777">
        <v>500</v>
      </c>
      <c r="AU777" t="s">
        <v>75</v>
      </c>
      <c r="AV777" t="s">
        <v>75</v>
      </c>
      <c r="AW777" t="s">
        <v>87</v>
      </c>
      <c r="AX777" t="s">
        <v>70</v>
      </c>
      <c r="AY777">
        <v>90.28</v>
      </c>
      <c r="AZ777">
        <v>980.54</v>
      </c>
      <c r="BA777">
        <v>1</v>
      </c>
      <c r="BB777">
        <v>9750</v>
      </c>
      <c r="BC777" t="s">
        <v>88</v>
      </c>
      <c r="BD777">
        <v>73.06</v>
      </c>
      <c r="BE777">
        <v>819.87</v>
      </c>
      <c r="BF777">
        <v>4950</v>
      </c>
      <c r="BG777">
        <v>7920</v>
      </c>
      <c r="BH777" t="s">
        <v>88</v>
      </c>
      <c r="BI777">
        <v>110.51</v>
      </c>
      <c r="BJ777">
        <v>1200.97</v>
      </c>
      <c r="BK777">
        <v>3300</v>
      </c>
      <c r="BL777">
        <v>8800</v>
      </c>
      <c r="BM777" t="s">
        <v>88</v>
      </c>
    </row>
    <row r="778" spans="1:65" hidden="1" x14ac:dyDescent="0.2">
      <c r="A778">
        <v>10777</v>
      </c>
      <c r="B778" t="s">
        <v>65</v>
      </c>
      <c r="C778" s="1">
        <v>45356</v>
      </c>
      <c r="D778" t="s">
        <v>2441</v>
      </c>
      <c r="E778">
        <v>2006</v>
      </c>
      <c r="F778" t="s">
        <v>167</v>
      </c>
      <c r="G778" t="s">
        <v>168</v>
      </c>
      <c r="H778" t="s">
        <v>2436</v>
      </c>
      <c r="I778" t="s">
        <v>70</v>
      </c>
      <c r="J778" t="s">
        <v>71</v>
      </c>
      <c r="K778" t="s">
        <v>72</v>
      </c>
      <c r="L778">
        <v>1994</v>
      </c>
      <c r="M778" t="s">
        <v>73</v>
      </c>
      <c r="N778" t="s">
        <v>74</v>
      </c>
      <c r="O778" t="s">
        <v>75</v>
      </c>
      <c r="P778" t="s">
        <v>76</v>
      </c>
      <c r="Q778" t="s">
        <v>77</v>
      </c>
      <c r="R778" t="s">
        <v>75</v>
      </c>
      <c r="S778">
        <v>29</v>
      </c>
      <c r="T778">
        <v>124</v>
      </c>
      <c r="U778" t="s">
        <v>122</v>
      </c>
      <c r="V778" t="s">
        <v>95</v>
      </c>
      <c r="W778" t="s">
        <v>123</v>
      </c>
      <c r="X778">
        <v>2016</v>
      </c>
      <c r="Y778" t="s">
        <v>116</v>
      </c>
      <c r="Z778">
        <v>34</v>
      </c>
      <c r="AA778" s="1">
        <v>32897</v>
      </c>
      <c r="AB778" t="s">
        <v>97</v>
      </c>
      <c r="AC778" t="s">
        <v>77</v>
      </c>
      <c r="AD778" t="s">
        <v>70</v>
      </c>
      <c r="AE778">
        <v>4</v>
      </c>
      <c r="AF778">
        <v>16</v>
      </c>
      <c r="AG778" t="s">
        <v>124</v>
      </c>
      <c r="AH778" t="s">
        <v>85</v>
      </c>
      <c r="AI778">
        <v>0</v>
      </c>
      <c r="AJ778" t="s">
        <v>75</v>
      </c>
      <c r="AK778" t="s">
        <v>75</v>
      </c>
      <c r="AL778" t="s">
        <v>75</v>
      </c>
      <c r="AM778" t="s">
        <v>70</v>
      </c>
      <c r="AN778" t="s">
        <v>86</v>
      </c>
      <c r="AO778" t="s">
        <v>70</v>
      </c>
      <c r="AP778" t="s">
        <v>75</v>
      </c>
      <c r="AQ778" t="s">
        <v>75</v>
      </c>
      <c r="AR778" t="s">
        <v>77</v>
      </c>
      <c r="AS778">
        <v>8350</v>
      </c>
      <c r="AT778">
        <v>500</v>
      </c>
      <c r="AU778" t="s">
        <v>75</v>
      </c>
      <c r="AV778" t="s">
        <v>75</v>
      </c>
      <c r="AW778" t="s">
        <v>87</v>
      </c>
      <c r="AX778" t="s">
        <v>70</v>
      </c>
      <c r="AY778">
        <v>-1</v>
      </c>
      <c r="AZ778">
        <v>-1</v>
      </c>
      <c r="BA778">
        <v>-1</v>
      </c>
      <c r="BB778">
        <v>-1</v>
      </c>
      <c r="BC778" t="s">
        <v>159</v>
      </c>
      <c r="BD778">
        <v>86.04</v>
      </c>
      <c r="BE778">
        <v>965.4</v>
      </c>
      <c r="BF778">
        <v>5288</v>
      </c>
      <c r="BG778">
        <v>8460</v>
      </c>
      <c r="BH778" t="s">
        <v>88</v>
      </c>
      <c r="BI778">
        <v>150.61000000000001</v>
      </c>
      <c r="BJ778">
        <v>1638.39</v>
      </c>
      <c r="BK778">
        <v>3500</v>
      </c>
      <c r="BL778">
        <v>9400</v>
      </c>
      <c r="BM778" t="s">
        <v>88</v>
      </c>
    </row>
    <row r="779" spans="1:65" x14ac:dyDescent="0.2">
      <c r="A779">
        <v>10778</v>
      </c>
      <c r="B779" t="s">
        <v>65</v>
      </c>
      <c r="C779" s="1">
        <v>45356</v>
      </c>
      <c r="D779" t="s">
        <v>70</v>
      </c>
      <c r="E779">
        <v>2013</v>
      </c>
      <c r="F779" t="s">
        <v>89</v>
      </c>
      <c r="G779" t="s">
        <v>90</v>
      </c>
      <c r="H779" t="s">
        <v>236</v>
      </c>
      <c r="I779" t="s">
        <v>70</v>
      </c>
      <c r="J779" t="s">
        <v>100</v>
      </c>
      <c r="K779" t="s">
        <v>72</v>
      </c>
      <c r="L779">
        <v>1798</v>
      </c>
      <c r="M779" t="s">
        <v>1272</v>
      </c>
      <c r="N779" t="s">
        <v>93</v>
      </c>
      <c r="O779" t="s">
        <v>75</v>
      </c>
      <c r="P779" t="s">
        <v>76</v>
      </c>
      <c r="Q779" t="s">
        <v>77</v>
      </c>
      <c r="R779" t="s">
        <v>75</v>
      </c>
      <c r="S779" t="s">
        <v>70</v>
      </c>
      <c r="T779">
        <v>65</v>
      </c>
      <c r="U779" t="s">
        <v>2442</v>
      </c>
      <c r="V779" t="s">
        <v>95</v>
      </c>
      <c r="W779" t="s">
        <v>123</v>
      </c>
      <c r="X779">
        <v>2019</v>
      </c>
      <c r="Y779" t="s">
        <v>116</v>
      </c>
      <c r="Z779">
        <v>38</v>
      </c>
      <c r="AA779" s="1">
        <v>31436</v>
      </c>
      <c r="AB779" t="s">
        <v>97</v>
      </c>
      <c r="AC779" t="s">
        <v>77</v>
      </c>
      <c r="AD779" t="s">
        <v>70</v>
      </c>
      <c r="AE779">
        <v>4</v>
      </c>
      <c r="AF779">
        <v>16</v>
      </c>
      <c r="AG779" t="s">
        <v>124</v>
      </c>
      <c r="AH779" t="s">
        <v>85</v>
      </c>
      <c r="AI779">
        <v>1</v>
      </c>
      <c r="AJ779" t="s">
        <v>77</v>
      </c>
      <c r="AK779" t="s">
        <v>77</v>
      </c>
      <c r="AL779" t="s">
        <v>77</v>
      </c>
      <c r="AM779">
        <v>5</v>
      </c>
      <c r="AN779" s="1">
        <v>45169</v>
      </c>
      <c r="AO779" t="s">
        <v>117</v>
      </c>
      <c r="AP779" t="s">
        <v>75</v>
      </c>
      <c r="AQ779" t="s">
        <v>75</v>
      </c>
      <c r="AR779" t="s">
        <v>77</v>
      </c>
      <c r="AS779">
        <v>13320</v>
      </c>
      <c r="AT779">
        <v>500</v>
      </c>
      <c r="AU779" t="s">
        <v>75</v>
      </c>
      <c r="AV779" t="s">
        <v>75</v>
      </c>
      <c r="AW779" t="s">
        <v>87</v>
      </c>
      <c r="AX779" t="s">
        <v>70</v>
      </c>
      <c r="AY779">
        <v>86.74</v>
      </c>
      <c r="AZ779">
        <v>942.1</v>
      </c>
      <c r="BA779">
        <v>6225</v>
      </c>
      <c r="BB779">
        <v>18675</v>
      </c>
      <c r="BC779" t="s">
        <v>88</v>
      </c>
      <c r="BD779">
        <v>103.5</v>
      </c>
      <c r="BE779">
        <v>1161.3</v>
      </c>
      <c r="BF779">
        <v>8325</v>
      </c>
      <c r="BG779">
        <v>13320</v>
      </c>
      <c r="BH779" t="s">
        <v>88</v>
      </c>
      <c r="BI779">
        <v>110.81</v>
      </c>
      <c r="BJ779">
        <v>1204.26</v>
      </c>
      <c r="BK779">
        <v>5900</v>
      </c>
      <c r="BL779">
        <v>15700</v>
      </c>
      <c r="BM779" t="s">
        <v>88</v>
      </c>
    </row>
    <row r="780" spans="1:65" x14ac:dyDescent="0.2">
      <c r="A780">
        <v>10779</v>
      </c>
      <c r="B780" t="s">
        <v>65</v>
      </c>
      <c r="C780" s="1">
        <v>45356</v>
      </c>
      <c r="D780" t="s">
        <v>2443</v>
      </c>
      <c r="E780">
        <v>2016</v>
      </c>
      <c r="F780" t="s">
        <v>241</v>
      </c>
      <c r="G780" t="s">
        <v>261</v>
      </c>
      <c r="H780" t="s">
        <v>561</v>
      </c>
      <c r="I780" t="s">
        <v>70</v>
      </c>
      <c r="J780" t="s">
        <v>263</v>
      </c>
      <c r="K780" t="s">
        <v>133</v>
      </c>
      <c r="L780">
        <v>2776</v>
      </c>
      <c r="M780" t="s">
        <v>188</v>
      </c>
      <c r="N780" t="s">
        <v>207</v>
      </c>
      <c r="O780" t="s">
        <v>75</v>
      </c>
      <c r="P780" t="s">
        <v>76</v>
      </c>
      <c r="Q780" t="s">
        <v>77</v>
      </c>
      <c r="R780" t="s">
        <v>75</v>
      </c>
      <c r="S780" t="s">
        <v>70</v>
      </c>
      <c r="T780">
        <v>21</v>
      </c>
      <c r="U780" t="s">
        <v>2444</v>
      </c>
      <c r="V780" t="s">
        <v>114</v>
      </c>
      <c r="W780" t="s">
        <v>2181</v>
      </c>
      <c r="X780">
        <v>2010</v>
      </c>
      <c r="Y780" t="s">
        <v>116</v>
      </c>
      <c r="Z780">
        <v>50</v>
      </c>
      <c r="AA780" s="1">
        <v>27053</v>
      </c>
      <c r="AB780" t="s">
        <v>97</v>
      </c>
      <c r="AC780" t="s">
        <v>77</v>
      </c>
      <c r="AD780" t="s">
        <v>70</v>
      </c>
      <c r="AE780">
        <v>4</v>
      </c>
      <c r="AF780">
        <v>16</v>
      </c>
      <c r="AG780" t="s">
        <v>124</v>
      </c>
      <c r="AH780" t="s">
        <v>85</v>
      </c>
      <c r="AI780">
        <v>0</v>
      </c>
      <c r="AJ780" t="s">
        <v>75</v>
      </c>
      <c r="AK780" t="s">
        <v>75</v>
      </c>
      <c r="AL780" t="s">
        <v>75</v>
      </c>
      <c r="AM780" t="s">
        <v>70</v>
      </c>
      <c r="AN780" t="s">
        <v>86</v>
      </c>
      <c r="AO780" t="s">
        <v>70</v>
      </c>
      <c r="AP780" t="s">
        <v>75</v>
      </c>
      <c r="AQ780" t="s">
        <v>75</v>
      </c>
      <c r="AR780" t="s">
        <v>77</v>
      </c>
      <c r="AS780">
        <v>34140</v>
      </c>
      <c r="AT780">
        <v>500</v>
      </c>
      <c r="AU780" t="s">
        <v>75</v>
      </c>
      <c r="AV780" t="s">
        <v>75</v>
      </c>
      <c r="AW780" t="s">
        <v>87</v>
      </c>
      <c r="AX780" t="s">
        <v>70</v>
      </c>
      <c r="AY780">
        <v>114.51</v>
      </c>
      <c r="AZ780">
        <v>1243.44</v>
      </c>
      <c r="BA780">
        <v>14975</v>
      </c>
      <c r="BB780">
        <v>44925</v>
      </c>
      <c r="BC780" t="s">
        <v>88</v>
      </c>
      <c r="BD780">
        <v>98.86</v>
      </c>
      <c r="BE780">
        <v>1109.18</v>
      </c>
      <c r="BF780">
        <v>21338</v>
      </c>
      <c r="BG780">
        <v>34140</v>
      </c>
      <c r="BH780" t="s">
        <v>88</v>
      </c>
      <c r="BI780">
        <v>119.58</v>
      </c>
      <c r="BJ780">
        <v>1299.8599999999999</v>
      </c>
      <c r="BK780">
        <v>14200</v>
      </c>
      <c r="BL780">
        <v>37000</v>
      </c>
      <c r="BM780" t="s">
        <v>88</v>
      </c>
    </row>
    <row r="781" spans="1:65" hidden="1" x14ac:dyDescent="0.2">
      <c r="A781">
        <v>10780</v>
      </c>
      <c r="B781" t="s">
        <v>65</v>
      </c>
      <c r="C781" s="1">
        <v>45356</v>
      </c>
      <c r="D781" t="s">
        <v>2445</v>
      </c>
      <c r="E781">
        <v>2006</v>
      </c>
      <c r="F781" t="s">
        <v>67</v>
      </c>
      <c r="G781" t="s">
        <v>180</v>
      </c>
      <c r="H781" t="s">
        <v>70</v>
      </c>
      <c r="I781" t="s">
        <v>182</v>
      </c>
      <c r="J781" t="s">
        <v>92</v>
      </c>
      <c r="K781" t="s">
        <v>72</v>
      </c>
      <c r="L781">
        <v>2488</v>
      </c>
      <c r="M781" t="s">
        <v>73</v>
      </c>
      <c r="N781" t="s">
        <v>74</v>
      </c>
      <c r="O781" t="s">
        <v>75</v>
      </c>
      <c r="P781" t="s">
        <v>76</v>
      </c>
      <c r="Q781" t="s">
        <v>77</v>
      </c>
      <c r="R781" t="s">
        <v>75</v>
      </c>
      <c r="S781" t="s">
        <v>70</v>
      </c>
      <c r="T781">
        <v>29</v>
      </c>
      <c r="U781" t="s">
        <v>2446</v>
      </c>
      <c r="V781" t="s">
        <v>194</v>
      </c>
      <c r="W781" t="s">
        <v>2447</v>
      </c>
      <c r="X781">
        <v>8051</v>
      </c>
      <c r="Y781" t="s">
        <v>172</v>
      </c>
      <c r="Z781">
        <v>54</v>
      </c>
      <c r="AA781" s="1">
        <v>25592</v>
      </c>
      <c r="AB781" t="s">
        <v>97</v>
      </c>
      <c r="AC781" t="s">
        <v>77</v>
      </c>
      <c r="AD781" t="s">
        <v>70</v>
      </c>
      <c r="AE781">
        <v>4</v>
      </c>
      <c r="AF781">
        <v>16</v>
      </c>
      <c r="AG781" t="s">
        <v>84</v>
      </c>
      <c r="AH781" t="s">
        <v>148</v>
      </c>
      <c r="AI781">
        <v>1</v>
      </c>
      <c r="AJ781" t="s">
        <v>75</v>
      </c>
      <c r="AK781" t="s">
        <v>77</v>
      </c>
      <c r="AL781" t="s">
        <v>77</v>
      </c>
      <c r="AM781">
        <v>27</v>
      </c>
      <c r="AN781" s="1">
        <v>44500</v>
      </c>
      <c r="AO781" t="s">
        <v>267</v>
      </c>
      <c r="AP781" t="s">
        <v>75</v>
      </c>
      <c r="AQ781" t="s">
        <v>75</v>
      </c>
      <c r="AR781" t="s">
        <v>77</v>
      </c>
      <c r="AS781">
        <v>6720</v>
      </c>
      <c r="AT781">
        <v>500</v>
      </c>
      <c r="AU781" t="s">
        <v>75</v>
      </c>
      <c r="AV781" t="s">
        <v>75</v>
      </c>
      <c r="AW781" t="s">
        <v>87</v>
      </c>
      <c r="AX781" t="s">
        <v>70</v>
      </c>
      <c r="AY781">
        <v>-1</v>
      </c>
      <c r="AZ781">
        <v>-1</v>
      </c>
      <c r="BA781">
        <v>-1</v>
      </c>
      <c r="BB781">
        <v>-1</v>
      </c>
      <c r="BC781" t="s">
        <v>159</v>
      </c>
      <c r="BD781">
        <v>62.01</v>
      </c>
      <c r="BE781">
        <v>695.93</v>
      </c>
      <c r="BF781">
        <v>4200</v>
      </c>
      <c r="BG781">
        <v>6720</v>
      </c>
      <c r="BH781" t="s">
        <v>98</v>
      </c>
      <c r="BI781">
        <v>101.82</v>
      </c>
      <c r="BJ781">
        <v>1106.1300000000001</v>
      </c>
      <c r="BK781">
        <v>2800</v>
      </c>
      <c r="BL781">
        <v>7500</v>
      </c>
      <c r="BM781" t="s">
        <v>88</v>
      </c>
    </row>
    <row r="782" spans="1:65" hidden="1" x14ac:dyDescent="0.2">
      <c r="A782">
        <v>10781</v>
      </c>
      <c r="B782" t="s">
        <v>65</v>
      </c>
      <c r="C782" s="1">
        <v>45356</v>
      </c>
      <c r="D782" t="s">
        <v>70</v>
      </c>
      <c r="E782">
        <v>2004</v>
      </c>
      <c r="F782" t="s">
        <v>118</v>
      </c>
      <c r="G782" t="s">
        <v>2300</v>
      </c>
      <c r="H782" t="s">
        <v>70</v>
      </c>
      <c r="I782" t="s">
        <v>70</v>
      </c>
      <c r="J782" t="s">
        <v>100</v>
      </c>
      <c r="K782" t="s">
        <v>72</v>
      </c>
      <c r="L782">
        <v>1498</v>
      </c>
      <c r="M782" t="s">
        <v>73</v>
      </c>
      <c r="N782" t="s">
        <v>93</v>
      </c>
      <c r="O782" t="s">
        <v>75</v>
      </c>
      <c r="P782" t="s">
        <v>76</v>
      </c>
      <c r="Q782" t="s">
        <v>77</v>
      </c>
      <c r="R782" t="s">
        <v>75</v>
      </c>
      <c r="S782" t="s">
        <v>70</v>
      </c>
      <c r="T782">
        <v>165</v>
      </c>
      <c r="U782" t="s">
        <v>2448</v>
      </c>
      <c r="V782" t="s">
        <v>80</v>
      </c>
      <c r="W782" t="s">
        <v>1580</v>
      </c>
      <c r="X782">
        <v>7810</v>
      </c>
      <c r="Y782" t="s">
        <v>527</v>
      </c>
      <c r="Z782">
        <v>31</v>
      </c>
      <c r="AA782" s="1">
        <v>33993</v>
      </c>
      <c r="AB782" t="s">
        <v>97</v>
      </c>
      <c r="AC782" t="s">
        <v>77</v>
      </c>
      <c r="AD782" t="s">
        <v>70</v>
      </c>
      <c r="AE782">
        <v>4</v>
      </c>
      <c r="AF782">
        <v>16</v>
      </c>
      <c r="AG782" t="s">
        <v>84</v>
      </c>
      <c r="AH782" t="s">
        <v>85</v>
      </c>
      <c r="AI782">
        <v>0</v>
      </c>
      <c r="AJ782" t="s">
        <v>75</v>
      </c>
      <c r="AK782" t="s">
        <v>75</v>
      </c>
      <c r="AL782" t="s">
        <v>75</v>
      </c>
      <c r="AM782" t="s">
        <v>70</v>
      </c>
      <c r="AN782" t="s">
        <v>86</v>
      </c>
      <c r="AO782" t="s">
        <v>70</v>
      </c>
      <c r="AP782" t="s">
        <v>75</v>
      </c>
      <c r="AQ782" t="s">
        <v>75</v>
      </c>
      <c r="AR782" t="s">
        <v>77</v>
      </c>
      <c r="AS782">
        <v>6060</v>
      </c>
      <c r="AT782">
        <v>500</v>
      </c>
      <c r="AU782" t="s">
        <v>75</v>
      </c>
      <c r="AV782" t="s">
        <v>75</v>
      </c>
      <c r="AW782" t="s">
        <v>87</v>
      </c>
      <c r="AX782" t="s">
        <v>70</v>
      </c>
      <c r="AY782">
        <v>-1</v>
      </c>
      <c r="AZ782">
        <v>-1</v>
      </c>
      <c r="BA782">
        <v>-1</v>
      </c>
      <c r="BB782">
        <v>-1</v>
      </c>
      <c r="BC782" t="s">
        <v>159</v>
      </c>
      <c r="BD782">
        <v>64.59</v>
      </c>
      <c r="BE782">
        <v>724.87</v>
      </c>
      <c r="BF782">
        <v>3788</v>
      </c>
      <c r="BG782">
        <v>6060</v>
      </c>
      <c r="BH782" t="s">
        <v>88</v>
      </c>
      <c r="BI782">
        <v>77.3</v>
      </c>
      <c r="BJ782">
        <v>838.65</v>
      </c>
      <c r="BK782">
        <v>2500</v>
      </c>
      <c r="BL782">
        <v>6750</v>
      </c>
      <c r="BM782" t="s">
        <v>88</v>
      </c>
    </row>
    <row r="783" spans="1:65" x14ac:dyDescent="0.2">
      <c r="A783">
        <v>10782</v>
      </c>
      <c r="B783" t="s">
        <v>65</v>
      </c>
      <c r="C783" s="1">
        <v>45356</v>
      </c>
      <c r="D783" t="s">
        <v>70</v>
      </c>
      <c r="E783">
        <v>2012</v>
      </c>
      <c r="F783" t="s">
        <v>130</v>
      </c>
      <c r="G783" t="s">
        <v>2449</v>
      </c>
      <c r="H783" t="s">
        <v>375</v>
      </c>
      <c r="I783" t="s">
        <v>70</v>
      </c>
      <c r="J783" t="s">
        <v>92</v>
      </c>
      <c r="K783" t="s">
        <v>133</v>
      </c>
      <c r="L783">
        <v>1999</v>
      </c>
      <c r="M783" t="s">
        <v>155</v>
      </c>
      <c r="N783" t="s">
        <v>93</v>
      </c>
      <c r="O783" t="s">
        <v>75</v>
      </c>
      <c r="P783" t="s">
        <v>76</v>
      </c>
      <c r="Q783" t="s">
        <v>77</v>
      </c>
      <c r="R783" t="s">
        <v>75</v>
      </c>
      <c r="S783" t="s">
        <v>70</v>
      </c>
      <c r="T783">
        <v>5</v>
      </c>
      <c r="U783" t="s">
        <v>2450</v>
      </c>
      <c r="V783" t="s">
        <v>982</v>
      </c>
      <c r="W783" t="s">
        <v>1576</v>
      </c>
      <c r="X783">
        <v>930</v>
      </c>
      <c r="Y783" t="s">
        <v>116</v>
      </c>
      <c r="Z783">
        <v>38</v>
      </c>
      <c r="AA783" s="1">
        <v>31436</v>
      </c>
      <c r="AB783" t="s">
        <v>97</v>
      </c>
      <c r="AC783" t="s">
        <v>77</v>
      </c>
      <c r="AD783" t="s">
        <v>70</v>
      </c>
      <c r="AE783">
        <v>4</v>
      </c>
      <c r="AF783">
        <v>16</v>
      </c>
      <c r="AG783" t="s">
        <v>124</v>
      </c>
      <c r="AH783" t="s">
        <v>85</v>
      </c>
      <c r="AI783">
        <v>0</v>
      </c>
      <c r="AJ783" t="s">
        <v>75</v>
      </c>
      <c r="AK783" t="s">
        <v>75</v>
      </c>
      <c r="AL783" t="s">
        <v>75</v>
      </c>
      <c r="AM783" t="s">
        <v>70</v>
      </c>
      <c r="AN783" t="s">
        <v>86</v>
      </c>
      <c r="AO783" t="s">
        <v>70</v>
      </c>
      <c r="AP783" t="s">
        <v>75</v>
      </c>
      <c r="AQ783" t="s">
        <v>75</v>
      </c>
      <c r="AR783" t="s">
        <v>77</v>
      </c>
      <c r="AS783">
        <v>15720</v>
      </c>
      <c r="AT783">
        <v>500</v>
      </c>
      <c r="AU783" t="s">
        <v>75</v>
      </c>
      <c r="AV783" t="s">
        <v>75</v>
      </c>
      <c r="AW783" t="s">
        <v>87</v>
      </c>
      <c r="AX783" t="s">
        <v>70</v>
      </c>
      <c r="AY783">
        <v>147.74</v>
      </c>
      <c r="AZ783">
        <v>1603.94</v>
      </c>
      <c r="BA783">
        <v>5988</v>
      </c>
      <c r="BB783">
        <v>17963</v>
      </c>
      <c r="BC783" t="s">
        <v>88</v>
      </c>
      <c r="BD783">
        <v>106.77</v>
      </c>
      <c r="BE783">
        <v>1197.93</v>
      </c>
      <c r="BF783">
        <v>9825</v>
      </c>
      <c r="BG783">
        <v>15720</v>
      </c>
      <c r="BH783" t="s">
        <v>88</v>
      </c>
      <c r="BI783">
        <v>80.400000000000006</v>
      </c>
      <c r="BJ783">
        <v>872.33</v>
      </c>
      <c r="BK783">
        <v>6550</v>
      </c>
      <c r="BL783">
        <v>17300</v>
      </c>
      <c r="BM783" t="s">
        <v>88</v>
      </c>
    </row>
    <row r="784" spans="1:65" x14ac:dyDescent="0.2">
      <c r="A784">
        <v>10783</v>
      </c>
      <c r="B784" t="s">
        <v>65</v>
      </c>
      <c r="C784" s="1">
        <v>45356</v>
      </c>
      <c r="D784" t="s">
        <v>2451</v>
      </c>
      <c r="E784">
        <v>2014</v>
      </c>
      <c r="F784" t="s">
        <v>118</v>
      </c>
      <c r="G784" t="s">
        <v>1604</v>
      </c>
      <c r="H784" t="s">
        <v>332</v>
      </c>
      <c r="I784" t="s">
        <v>70</v>
      </c>
      <c r="J784" t="s">
        <v>92</v>
      </c>
      <c r="K784" t="s">
        <v>72</v>
      </c>
      <c r="L784">
        <v>3726</v>
      </c>
      <c r="M784" t="s">
        <v>245</v>
      </c>
      <c r="N784" t="s">
        <v>93</v>
      </c>
      <c r="O784" t="s">
        <v>75</v>
      </c>
      <c r="P784" t="s">
        <v>76</v>
      </c>
      <c r="Q784" t="s">
        <v>77</v>
      </c>
      <c r="R784" t="s">
        <v>75</v>
      </c>
      <c r="S784" t="s">
        <v>70</v>
      </c>
      <c r="T784">
        <v>14</v>
      </c>
      <c r="U784" t="s">
        <v>2452</v>
      </c>
      <c r="V784" t="s">
        <v>265</v>
      </c>
      <c r="W784" t="s">
        <v>703</v>
      </c>
      <c r="X784">
        <v>1025</v>
      </c>
      <c r="Y784" t="s">
        <v>116</v>
      </c>
      <c r="Z784">
        <v>31</v>
      </c>
      <c r="AA784" s="1">
        <v>33993</v>
      </c>
      <c r="AB784" t="s">
        <v>97</v>
      </c>
      <c r="AC784" t="s">
        <v>77</v>
      </c>
      <c r="AD784" t="s">
        <v>70</v>
      </c>
      <c r="AE784">
        <v>4</v>
      </c>
      <c r="AF784">
        <v>16</v>
      </c>
      <c r="AG784" t="s">
        <v>84</v>
      </c>
      <c r="AH784" t="s">
        <v>148</v>
      </c>
      <c r="AI784">
        <v>0</v>
      </c>
      <c r="AJ784" t="s">
        <v>75</v>
      </c>
      <c r="AK784" t="s">
        <v>75</v>
      </c>
      <c r="AL784" t="s">
        <v>75</v>
      </c>
      <c r="AM784" t="s">
        <v>70</v>
      </c>
      <c r="AN784" t="s">
        <v>86</v>
      </c>
      <c r="AO784" t="s">
        <v>70</v>
      </c>
      <c r="AP784" t="s">
        <v>75</v>
      </c>
      <c r="AQ784" t="s">
        <v>75</v>
      </c>
      <c r="AR784" t="s">
        <v>77</v>
      </c>
      <c r="AS784">
        <v>24660</v>
      </c>
      <c r="AT784">
        <v>500</v>
      </c>
      <c r="AU784" t="s">
        <v>75</v>
      </c>
      <c r="AV784" t="s">
        <v>75</v>
      </c>
      <c r="AW784" t="s">
        <v>87</v>
      </c>
      <c r="AX784" t="s">
        <v>70</v>
      </c>
      <c r="AY784">
        <v>152.91999999999999</v>
      </c>
      <c r="AZ784">
        <v>1660.16</v>
      </c>
      <c r="BA784">
        <v>10275</v>
      </c>
      <c r="BB784">
        <v>30825</v>
      </c>
      <c r="BC784" t="s">
        <v>88</v>
      </c>
      <c r="BD784">
        <v>133.61000000000001</v>
      </c>
      <c r="BE784">
        <v>1498.91</v>
      </c>
      <c r="BF784">
        <v>15413</v>
      </c>
      <c r="BG784">
        <v>24660</v>
      </c>
      <c r="BH784" t="s">
        <v>98</v>
      </c>
      <c r="BI784">
        <v>186.57</v>
      </c>
      <c r="BJ784">
        <v>2030.66</v>
      </c>
      <c r="BK784">
        <v>10300</v>
      </c>
      <c r="BL784">
        <v>26800</v>
      </c>
      <c r="BM784" t="s">
        <v>88</v>
      </c>
    </row>
    <row r="785" spans="1:65" x14ac:dyDescent="0.2">
      <c r="A785">
        <v>10784</v>
      </c>
      <c r="B785" t="s">
        <v>65</v>
      </c>
      <c r="C785" s="1">
        <v>45356</v>
      </c>
      <c r="D785" t="s">
        <v>2453</v>
      </c>
      <c r="E785">
        <v>2012</v>
      </c>
      <c r="F785" t="s">
        <v>89</v>
      </c>
      <c r="G785" t="s">
        <v>1849</v>
      </c>
      <c r="H785" t="s">
        <v>2454</v>
      </c>
      <c r="I785" t="s">
        <v>2455</v>
      </c>
      <c r="J785" t="s">
        <v>111</v>
      </c>
      <c r="K785" t="s">
        <v>72</v>
      </c>
      <c r="L785">
        <v>1998</v>
      </c>
      <c r="M785" t="s">
        <v>2234</v>
      </c>
      <c r="N785" t="s">
        <v>93</v>
      </c>
      <c r="O785" t="s">
        <v>75</v>
      </c>
      <c r="P785" t="s">
        <v>76</v>
      </c>
      <c r="Q785" t="s">
        <v>77</v>
      </c>
      <c r="R785" t="s">
        <v>75</v>
      </c>
      <c r="S785">
        <v>1</v>
      </c>
      <c r="T785">
        <v>4</v>
      </c>
      <c r="U785" t="s">
        <v>2456</v>
      </c>
      <c r="V785" t="s">
        <v>80</v>
      </c>
      <c r="W785" t="s">
        <v>535</v>
      </c>
      <c r="X785">
        <v>1025</v>
      </c>
      <c r="Y785" t="s">
        <v>116</v>
      </c>
      <c r="Z785">
        <v>31</v>
      </c>
      <c r="AA785" s="1">
        <v>33993</v>
      </c>
      <c r="AB785" t="s">
        <v>97</v>
      </c>
      <c r="AC785" t="s">
        <v>77</v>
      </c>
      <c r="AD785" t="s">
        <v>70</v>
      </c>
      <c r="AE785">
        <v>4</v>
      </c>
      <c r="AF785">
        <v>16</v>
      </c>
      <c r="AG785" t="s">
        <v>124</v>
      </c>
      <c r="AH785" t="s">
        <v>148</v>
      </c>
      <c r="AI785">
        <v>1</v>
      </c>
      <c r="AJ785" t="s">
        <v>77</v>
      </c>
      <c r="AK785" t="s">
        <v>77</v>
      </c>
      <c r="AL785" t="s">
        <v>77</v>
      </c>
      <c r="AM785">
        <v>18</v>
      </c>
      <c r="AN785" s="1">
        <v>44773</v>
      </c>
      <c r="AO785" t="s">
        <v>106</v>
      </c>
      <c r="AP785" t="s">
        <v>75</v>
      </c>
      <c r="AQ785" t="s">
        <v>75</v>
      </c>
      <c r="AR785" t="s">
        <v>77</v>
      </c>
      <c r="AS785">
        <v>23650</v>
      </c>
      <c r="AT785">
        <v>500</v>
      </c>
      <c r="AU785" t="s">
        <v>75</v>
      </c>
      <c r="AV785" t="s">
        <v>75</v>
      </c>
      <c r="AW785" t="s">
        <v>87</v>
      </c>
      <c r="AX785" t="s">
        <v>70</v>
      </c>
      <c r="AY785">
        <v>191.12</v>
      </c>
      <c r="AZ785">
        <v>2074.59</v>
      </c>
      <c r="BA785">
        <v>10013</v>
      </c>
      <c r="BB785">
        <v>30038</v>
      </c>
      <c r="BC785" t="s">
        <v>88</v>
      </c>
      <c r="BD785">
        <v>149.85</v>
      </c>
      <c r="BE785">
        <v>1680.99</v>
      </c>
      <c r="BF785">
        <v>15525</v>
      </c>
      <c r="BG785">
        <v>24840</v>
      </c>
      <c r="BH785" t="s">
        <v>88</v>
      </c>
      <c r="BI785">
        <v>187.34</v>
      </c>
      <c r="BJ785">
        <v>2039.08</v>
      </c>
      <c r="BK785">
        <v>10350</v>
      </c>
      <c r="BL785">
        <v>26950</v>
      </c>
      <c r="BM785" t="s">
        <v>88</v>
      </c>
    </row>
    <row r="786" spans="1:65" x14ac:dyDescent="0.2">
      <c r="A786">
        <v>10785</v>
      </c>
      <c r="B786" t="s">
        <v>65</v>
      </c>
      <c r="C786" s="1">
        <v>45356</v>
      </c>
      <c r="D786" t="s">
        <v>2457</v>
      </c>
      <c r="E786">
        <v>2014</v>
      </c>
      <c r="F786" t="s">
        <v>350</v>
      </c>
      <c r="G786" t="s">
        <v>709</v>
      </c>
      <c r="H786" t="s">
        <v>1189</v>
      </c>
      <c r="I786" t="s">
        <v>1190</v>
      </c>
      <c r="J786" t="s">
        <v>71</v>
      </c>
      <c r="K786" t="s">
        <v>72</v>
      </c>
      <c r="L786">
        <v>1998</v>
      </c>
      <c r="M786" t="s">
        <v>352</v>
      </c>
      <c r="N786" t="s">
        <v>93</v>
      </c>
      <c r="O786" t="s">
        <v>75</v>
      </c>
      <c r="P786" t="s">
        <v>76</v>
      </c>
      <c r="Q786" t="s">
        <v>77</v>
      </c>
      <c r="R786" t="s">
        <v>75</v>
      </c>
      <c r="S786" t="s">
        <v>70</v>
      </c>
      <c r="T786">
        <v>156</v>
      </c>
      <c r="U786" t="s">
        <v>2458</v>
      </c>
      <c r="V786" t="s">
        <v>95</v>
      </c>
      <c r="W786" t="s">
        <v>2459</v>
      </c>
      <c r="X786">
        <v>486</v>
      </c>
      <c r="Y786" t="s">
        <v>138</v>
      </c>
      <c r="Z786">
        <v>46</v>
      </c>
      <c r="AA786" s="1">
        <v>28514</v>
      </c>
      <c r="AB786" t="s">
        <v>97</v>
      </c>
      <c r="AC786" t="s">
        <v>77</v>
      </c>
      <c r="AD786" t="s">
        <v>70</v>
      </c>
      <c r="AE786">
        <v>4</v>
      </c>
      <c r="AF786">
        <v>16</v>
      </c>
      <c r="AG786" t="s">
        <v>84</v>
      </c>
      <c r="AH786" t="s">
        <v>148</v>
      </c>
      <c r="AI786">
        <v>1</v>
      </c>
      <c r="AJ786" t="s">
        <v>75</v>
      </c>
      <c r="AK786" t="s">
        <v>77</v>
      </c>
      <c r="AL786" t="s">
        <v>77</v>
      </c>
      <c r="AM786">
        <v>31</v>
      </c>
      <c r="AN786" s="1">
        <v>44377</v>
      </c>
      <c r="AO786" t="s">
        <v>139</v>
      </c>
      <c r="AP786" t="s">
        <v>75</v>
      </c>
      <c r="AQ786" t="s">
        <v>75</v>
      </c>
      <c r="AR786" t="s">
        <v>77</v>
      </c>
      <c r="AS786">
        <v>14940</v>
      </c>
      <c r="AT786">
        <v>500</v>
      </c>
      <c r="AU786" t="s">
        <v>75</v>
      </c>
      <c r="AV786" t="s">
        <v>75</v>
      </c>
      <c r="AW786" t="s">
        <v>87</v>
      </c>
      <c r="AX786" t="s">
        <v>70</v>
      </c>
      <c r="AY786">
        <v>120.97</v>
      </c>
      <c r="AZ786">
        <v>1313.44</v>
      </c>
      <c r="BA786">
        <v>6550</v>
      </c>
      <c r="BB786">
        <v>19650</v>
      </c>
      <c r="BC786" t="s">
        <v>88</v>
      </c>
      <c r="BD786">
        <v>92.56</v>
      </c>
      <c r="BE786">
        <v>1038.51</v>
      </c>
      <c r="BF786">
        <v>9338</v>
      </c>
      <c r="BG786">
        <v>14940</v>
      </c>
      <c r="BH786" t="s">
        <v>88</v>
      </c>
      <c r="BI786">
        <v>101.1</v>
      </c>
      <c r="BJ786">
        <v>1097.53</v>
      </c>
      <c r="BK786">
        <v>6200</v>
      </c>
      <c r="BL786">
        <v>16450</v>
      </c>
      <c r="BM786" t="s">
        <v>88</v>
      </c>
    </row>
    <row r="787" spans="1:65" x14ac:dyDescent="0.2">
      <c r="A787">
        <v>10786</v>
      </c>
      <c r="B787" t="s">
        <v>65</v>
      </c>
      <c r="C787" s="1">
        <v>45356</v>
      </c>
      <c r="D787" t="s">
        <v>70</v>
      </c>
      <c r="E787">
        <v>2015</v>
      </c>
      <c r="F787" t="s">
        <v>89</v>
      </c>
      <c r="G787" t="s">
        <v>589</v>
      </c>
      <c r="H787" t="s">
        <v>236</v>
      </c>
      <c r="I787" t="s">
        <v>70</v>
      </c>
      <c r="J787" t="s">
        <v>92</v>
      </c>
      <c r="K787" t="s">
        <v>72</v>
      </c>
      <c r="L787">
        <v>2494</v>
      </c>
      <c r="M787" t="s">
        <v>188</v>
      </c>
      <c r="N787" t="s">
        <v>93</v>
      </c>
      <c r="O787" t="s">
        <v>75</v>
      </c>
      <c r="P787" t="s">
        <v>76</v>
      </c>
      <c r="Q787" t="s">
        <v>77</v>
      </c>
      <c r="R787" t="s">
        <v>75</v>
      </c>
      <c r="S787" t="s">
        <v>70</v>
      </c>
      <c r="T787">
        <v>37</v>
      </c>
      <c r="U787" t="s">
        <v>2460</v>
      </c>
      <c r="V787" t="s">
        <v>80</v>
      </c>
      <c r="W787" t="s">
        <v>2461</v>
      </c>
      <c r="X787">
        <v>622</v>
      </c>
      <c r="Y787" t="s">
        <v>116</v>
      </c>
      <c r="Z787">
        <v>36</v>
      </c>
      <c r="AA787" s="1">
        <v>32166</v>
      </c>
      <c r="AB787" t="s">
        <v>248</v>
      </c>
      <c r="AC787" t="s">
        <v>77</v>
      </c>
      <c r="AD787" t="s">
        <v>77</v>
      </c>
      <c r="AE787">
        <v>4</v>
      </c>
      <c r="AF787">
        <v>16</v>
      </c>
      <c r="AG787" t="s">
        <v>84</v>
      </c>
      <c r="AH787" t="s">
        <v>148</v>
      </c>
      <c r="AI787">
        <v>0</v>
      </c>
      <c r="AJ787" t="s">
        <v>75</v>
      </c>
      <c r="AK787" t="s">
        <v>75</v>
      </c>
      <c r="AL787" t="s">
        <v>75</v>
      </c>
      <c r="AM787" t="s">
        <v>70</v>
      </c>
      <c r="AN787" t="s">
        <v>86</v>
      </c>
      <c r="AO787" t="s">
        <v>70</v>
      </c>
      <c r="AP787" t="s">
        <v>75</v>
      </c>
      <c r="AQ787" t="s">
        <v>75</v>
      </c>
      <c r="AR787" t="s">
        <v>77</v>
      </c>
      <c r="AS787">
        <v>23000</v>
      </c>
      <c r="AT787">
        <v>500</v>
      </c>
      <c r="AU787" t="s">
        <v>75</v>
      </c>
      <c r="AV787" t="s">
        <v>75</v>
      </c>
      <c r="AW787" t="s">
        <v>87</v>
      </c>
      <c r="AX787" t="s">
        <v>70</v>
      </c>
      <c r="AY787">
        <v>138.54</v>
      </c>
      <c r="AZ787">
        <v>1504.04</v>
      </c>
      <c r="BA787">
        <v>8775</v>
      </c>
      <c r="BB787">
        <v>26325</v>
      </c>
      <c r="BC787" t="s">
        <v>98</v>
      </c>
      <c r="BD787">
        <v>114.83</v>
      </c>
      <c r="BE787">
        <v>1288.24</v>
      </c>
      <c r="BF787">
        <v>14438</v>
      </c>
      <c r="BG787">
        <v>23100</v>
      </c>
      <c r="BH787" t="s">
        <v>98</v>
      </c>
      <c r="BI787">
        <v>121.54</v>
      </c>
      <c r="BJ787">
        <v>1321.29</v>
      </c>
      <c r="BK787">
        <v>8800</v>
      </c>
      <c r="BL787">
        <v>23000</v>
      </c>
      <c r="BM787" t="s">
        <v>88</v>
      </c>
    </row>
    <row r="788" spans="1:65" x14ac:dyDescent="0.2">
      <c r="A788">
        <v>10787</v>
      </c>
      <c r="B788" t="s">
        <v>65</v>
      </c>
      <c r="C788" s="1">
        <v>45356</v>
      </c>
      <c r="D788" t="s">
        <v>70</v>
      </c>
      <c r="E788">
        <v>2016</v>
      </c>
      <c r="F788" t="s">
        <v>342</v>
      </c>
      <c r="G788" t="s">
        <v>957</v>
      </c>
      <c r="H788" t="s">
        <v>1335</v>
      </c>
      <c r="I788" t="s">
        <v>959</v>
      </c>
      <c r="J788" t="s">
        <v>92</v>
      </c>
      <c r="K788" t="s">
        <v>72</v>
      </c>
      <c r="L788">
        <v>1999</v>
      </c>
      <c r="M788" t="s">
        <v>245</v>
      </c>
      <c r="N788" t="s">
        <v>93</v>
      </c>
      <c r="O788" t="s">
        <v>75</v>
      </c>
      <c r="P788" t="s">
        <v>76</v>
      </c>
      <c r="Q788" t="s">
        <v>77</v>
      </c>
      <c r="R788" t="s">
        <v>75</v>
      </c>
      <c r="S788">
        <v>2</v>
      </c>
      <c r="T788" t="s">
        <v>1002</v>
      </c>
      <c r="U788" t="s">
        <v>2462</v>
      </c>
      <c r="V788" t="s">
        <v>95</v>
      </c>
      <c r="W788" t="s">
        <v>685</v>
      </c>
      <c r="X788">
        <v>602</v>
      </c>
      <c r="Y788" t="s">
        <v>116</v>
      </c>
      <c r="Z788">
        <v>38</v>
      </c>
      <c r="AA788" s="1">
        <v>31436</v>
      </c>
      <c r="AB788" t="s">
        <v>97</v>
      </c>
      <c r="AC788" t="s">
        <v>77</v>
      </c>
      <c r="AD788" t="s">
        <v>70</v>
      </c>
      <c r="AE788">
        <v>4</v>
      </c>
      <c r="AF788">
        <v>16</v>
      </c>
      <c r="AG788" t="s">
        <v>84</v>
      </c>
      <c r="AH788" t="s">
        <v>148</v>
      </c>
      <c r="AI788">
        <v>1</v>
      </c>
      <c r="AJ788" t="s">
        <v>77</v>
      </c>
      <c r="AK788" t="s">
        <v>77</v>
      </c>
      <c r="AL788" t="s">
        <v>77</v>
      </c>
      <c r="AM788">
        <v>4</v>
      </c>
      <c r="AN788" s="1">
        <v>45199</v>
      </c>
      <c r="AO788" t="s">
        <v>106</v>
      </c>
      <c r="AP788" t="s">
        <v>75</v>
      </c>
      <c r="AQ788" t="s">
        <v>75</v>
      </c>
      <c r="AR788" t="s">
        <v>77</v>
      </c>
      <c r="AS788">
        <v>22800</v>
      </c>
      <c r="AT788">
        <v>500</v>
      </c>
      <c r="AU788" t="s">
        <v>75</v>
      </c>
      <c r="AV788" t="s">
        <v>75</v>
      </c>
      <c r="AW788" t="s">
        <v>87</v>
      </c>
      <c r="AX788" t="s">
        <v>70</v>
      </c>
      <c r="AY788">
        <v>180.69</v>
      </c>
      <c r="AZ788">
        <v>1961.46</v>
      </c>
      <c r="BA788">
        <v>10000</v>
      </c>
      <c r="BB788">
        <v>30000</v>
      </c>
      <c r="BC788" t="s">
        <v>88</v>
      </c>
      <c r="BD788">
        <v>171.27</v>
      </c>
      <c r="BE788">
        <v>1921.34</v>
      </c>
      <c r="BF788">
        <v>14250</v>
      </c>
      <c r="BG788">
        <v>22800</v>
      </c>
      <c r="BH788" t="s">
        <v>88</v>
      </c>
      <c r="BI788">
        <v>161.65</v>
      </c>
      <c r="BJ788">
        <v>1758.8</v>
      </c>
      <c r="BK788">
        <v>9500</v>
      </c>
      <c r="BL788">
        <v>24850</v>
      </c>
      <c r="BM788" t="s">
        <v>88</v>
      </c>
    </row>
    <row r="789" spans="1:65" x14ac:dyDescent="0.2">
      <c r="A789">
        <v>10788</v>
      </c>
      <c r="B789" t="s">
        <v>65</v>
      </c>
      <c r="C789" s="1">
        <v>45356</v>
      </c>
      <c r="D789" t="s">
        <v>2463</v>
      </c>
      <c r="E789">
        <v>2006</v>
      </c>
      <c r="F789" t="s">
        <v>463</v>
      </c>
      <c r="G789" t="s">
        <v>2464</v>
      </c>
      <c r="H789" t="s">
        <v>70</v>
      </c>
      <c r="I789" t="s">
        <v>70</v>
      </c>
      <c r="J789" t="s">
        <v>92</v>
      </c>
      <c r="K789" t="s">
        <v>72</v>
      </c>
      <c r="L789">
        <v>1991</v>
      </c>
      <c r="M789" t="s">
        <v>73</v>
      </c>
      <c r="N789" t="s">
        <v>93</v>
      </c>
      <c r="O789" t="s">
        <v>75</v>
      </c>
      <c r="P789" t="s">
        <v>76</v>
      </c>
      <c r="Q789" t="s">
        <v>77</v>
      </c>
      <c r="R789" t="s">
        <v>75</v>
      </c>
      <c r="S789" t="s">
        <v>70</v>
      </c>
      <c r="T789" t="s">
        <v>522</v>
      </c>
      <c r="U789" t="s">
        <v>2465</v>
      </c>
      <c r="V789" t="s">
        <v>539</v>
      </c>
      <c r="W789" t="s">
        <v>1608</v>
      </c>
      <c r="X789">
        <v>618</v>
      </c>
      <c r="Y789" t="s">
        <v>116</v>
      </c>
      <c r="Z789">
        <v>23</v>
      </c>
      <c r="AA789" s="1">
        <v>36915</v>
      </c>
      <c r="AB789" t="s">
        <v>254</v>
      </c>
      <c r="AC789" t="s">
        <v>77</v>
      </c>
      <c r="AD789" t="s">
        <v>70</v>
      </c>
      <c r="AE789">
        <v>4</v>
      </c>
      <c r="AF789">
        <v>16</v>
      </c>
      <c r="AG789" t="s">
        <v>84</v>
      </c>
      <c r="AH789" t="s">
        <v>85</v>
      </c>
      <c r="AI789">
        <v>0</v>
      </c>
      <c r="AJ789" t="s">
        <v>75</v>
      </c>
      <c r="AK789" t="s">
        <v>75</v>
      </c>
      <c r="AL789" t="s">
        <v>75</v>
      </c>
      <c r="AM789" t="s">
        <v>70</v>
      </c>
      <c r="AN789" t="s">
        <v>86</v>
      </c>
      <c r="AO789" t="s">
        <v>70</v>
      </c>
      <c r="AP789" t="s">
        <v>75</v>
      </c>
      <c r="AQ789" t="s">
        <v>75</v>
      </c>
      <c r="AR789" t="s">
        <v>77</v>
      </c>
      <c r="AS789">
        <v>7050</v>
      </c>
      <c r="AT789">
        <v>500</v>
      </c>
      <c r="AU789" t="s">
        <v>75</v>
      </c>
      <c r="AV789" t="s">
        <v>75</v>
      </c>
      <c r="AW789" t="s">
        <v>87</v>
      </c>
      <c r="AX789" t="s">
        <v>70</v>
      </c>
      <c r="AY789">
        <v>113.26</v>
      </c>
      <c r="AZ789">
        <v>1229.79</v>
      </c>
      <c r="BA789">
        <v>1</v>
      </c>
      <c r="BB789">
        <v>9700</v>
      </c>
      <c r="BC789" t="s">
        <v>98</v>
      </c>
      <c r="BD789">
        <v>106.37</v>
      </c>
      <c r="BE789">
        <v>1193.42</v>
      </c>
      <c r="BF789">
        <v>4913</v>
      </c>
      <c r="BG789">
        <v>7860</v>
      </c>
      <c r="BH789" t="s">
        <v>179</v>
      </c>
      <c r="BI789">
        <v>127.53</v>
      </c>
      <c r="BJ789">
        <v>1386.58</v>
      </c>
      <c r="BK789">
        <v>4100</v>
      </c>
      <c r="BL789">
        <v>11000</v>
      </c>
      <c r="BM789" t="s">
        <v>88</v>
      </c>
    </row>
    <row r="790" spans="1:65" hidden="1" x14ac:dyDescent="0.2">
      <c r="A790">
        <v>10789</v>
      </c>
      <c r="B790" t="s">
        <v>65</v>
      </c>
      <c r="C790" s="1">
        <v>45356</v>
      </c>
      <c r="D790" t="s">
        <v>70</v>
      </c>
      <c r="E790">
        <v>1995</v>
      </c>
      <c r="F790" t="s">
        <v>1970</v>
      </c>
      <c r="G790" t="s">
        <v>2466</v>
      </c>
      <c r="H790" t="s">
        <v>70</v>
      </c>
      <c r="I790" t="s">
        <v>70</v>
      </c>
      <c r="J790" t="s">
        <v>206</v>
      </c>
      <c r="K790" t="s">
        <v>72</v>
      </c>
      <c r="L790">
        <v>2998</v>
      </c>
      <c r="M790" t="s">
        <v>175</v>
      </c>
      <c r="N790" t="s">
        <v>207</v>
      </c>
      <c r="O790" t="s">
        <v>75</v>
      </c>
      <c r="P790" t="s">
        <v>76</v>
      </c>
      <c r="Q790" t="s">
        <v>77</v>
      </c>
      <c r="R790" t="s">
        <v>75</v>
      </c>
      <c r="S790" t="s">
        <v>70</v>
      </c>
      <c r="T790">
        <v>53</v>
      </c>
      <c r="U790" t="s">
        <v>2467</v>
      </c>
      <c r="V790" t="s">
        <v>95</v>
      </c>
      <c r="W790" t="s">
        <v>2468</v>
      </c>
      <c r="X790">
        <v>2681</v>
      </c>
      <c r="Y790" t="s">
        <v>116</v>
      </c>
      <c r="Z790">
        <v>35</v>
      </c>
      <c r="AA790" s="1">
        <v>32532</v>
      </c>
      <c r="AB790" t="s">
        <v>97</v>
      </c>
      <c r="AC790" t="s">
        <v>77</v>
      </c>
      <c r="AD790" t="s">
        <v>70</v>
      </c>
      <c r="AE790">
        <v>4</v>
      </c>
      <c r="AF790">
        <v>16</v>
      </c>
      <c r="AG790" t="s">
        <v>124</v>
      </c>
      <c r="AH790" t="s">
        <v>148</v>
      </c>
      <c r="AI790">
        <v>0</v>
      </c>
      <c r="AJ790" t="s">
        <v>75</v>
      </c>
      <c r="AK790" t="s">
        <v>75</v>
      </c>
      <c r="AL790" t="s">
        <v>75</v>
      </c>
      <c r="AM790" t="s">
        <v>70</v>
      </c>
      <c r="AN790" t="s">
        <v>86</v>
      </c>
      <c r="AO790" t="s">
        <v>70</v>
      </c>
      <c r="AP790" t="s">
        <v>75</v>
      </c>
      <c r="AQ790" t="s">
        <v>75</v>
      </c>
      <c r="AR790" t="s">
        <v>77</v>
      </c>
      <c r="AS790">
        <v>4900</v>
      </c>
      <c r="AT790">
        <v>500</v>
      </c>
      <c r="AU790" t="s">
        <v>75</v>
      </c>
      <c r="AV790" t="s">
        <v>75</v>
      </c>
      <c r="AW790" t="s">
        <v>87</v>
      </c>
      <c r="AX790" t="s">
        <v>70</v>
      </c>
      <c r="AY790">
        <v>61.93</v>
      </c>
      <c r="AZ790">
        <v>672.93</v>
      </c>
      <c r="BA790">
        <v>1900</v>
      </c>
      <c r="BB790">
        <v>11900</v>
      </c>
      <c r="BC790" t="s">
        <v>88</v>
      </c>
      <c r="BD790">
        <v>-1</v>
      </c>
      <c r="BE790">
        <v>-1</v>
      </c>
      <c r="BF790">
        <v>-1</v>
      </c>
      <c r="BG790">
        <v>-1</v>
      </c>
      <c r="BH790" t="s">
        <v>159</v>
      </c>
      <c r="BI790">
        <v>77.36</v>
      </c>
      <c r="BJ790">
        <v>839.27</v>
      </c>
      <c r="BK790">
        <v>4900</v>
      </c>
      <c r="BL790">
        <v>13000</v>
      </c>
      <c r="BM790" t="s">
        <v>88</v>
      </c>
    </row>
    <row r="791" spans="1:65" hidden="1" x14ac:dyDescent="0.2">
      <c r="A791">
        <v>10790</v>
      </c>
      <c r="B791" t="s">
        <v>65</v>
      </c>
      <c r="C791" s="1">
        <v>45356</v>
      </c>
      <c r="D791" t="s">
        <v>2469</v>
      </c>
      <c r="E791">
        <v>2007</v>
      </c>
      <c r="F791" t="s">
        <v>67</v>
      </c>
      <c r="G791" t="s">
        <v>99</v>
      </c>
      <c r="H791" t="s">
        <v>1419</v>
      </c>
      <c r="I791" t="s">
        <v>70</v>
      </c>
      <c r="J791" t="s">
        <v>71</v>
      </c>
      <c r="K791" t="s">
        <v>72</v>
      </c>
      <c r="L791">
        <v>1498</v>
      </c>
      <c r="M791" t="s">
        <v>73</v>
      </c>
      <c r="N791" t="s">
        <v>93</v>
      </c>
      <c r="O791" t="s">
        <v>75</v>
      </c>
      <c r="P791" t="s">
        <v>76</v>
      </c>
      <c r="Q791" t="s">
        <v>77</v>
      </c>
      <c r="R791" t="s">
        <v>75</v>
      </c>
      <c r="S791">
        <v>4</v>
      </c>
      <c r="T791">
        <v>88</v>
      </c>
      <c r="U791" t="s">
        <v>2470</v>
      </c>
      <c r="V791" t="s">
        <v>95</v>
      </c>
      <c r="W791" t="s">
        <v>81</v>
      </c>
      <c r="X791">
        <v>3204</v>
      </c>
      <c r="Y791" t="s">
        <v>82</v>
      </c>
      <c r="Z791">
        <v>26</v>
      </c>
      <c r="AA791" s="1">
        <v>35819</v>
      </c>
      <c r="AB791" t="s">
        <v>97</v>
      </c>
      <c r="AC791" t="s">
        <v>77</v>
      </c>
      <c r="AD791" t="s">
        <v>70</v>
      </c>
      <c r="AE791">
        <v>4</v>
      </c>
      <c r="AF791">
        <v>16</v>
      </c>
      <c r="AG791" t="s">
        <v>124</v>
      </c>
      <c r="AH791" t="s">
        <v>148</v>
      </c>
      <c r="AI791">
        <v>0</v>
      </c>
      <c r="AJ791" t="s">
        <v>75</v>
      </c>
      <c r="AK791" t="s">
        <v>75</v>
      </c>
      <c r="AL791" t="s">
        <v>75</v>
      </c>
      <c r="AM791" t="s">
        <v>70</v>
      </c>
      <c r="AN791" t="s">
        <v>86</v>
      </c>
      <c r="AO791" t="s">
        <v>70</v>
      </c>
      <c r="AP791" t="s">
        <v>75</v>
      </c>
      <c r="AQ791" t="s">
        <v>75</v>
      </c>
      <c r="AR791" t="s">
        <v>77</v>
      </c>
      <c r="AS791">
        <v>5700</v>
      </c>
      <c r="AT791">
        <v>500</v>
      </c>
      <c r="AU791" t="s">
        <v>75</v>
      </c>
      <c r="AV791" t="s">
        <v>75</v>
      </c>
      <c r="AW791" t="s">
        <v>87</v>
      </c>
      <c r="AX791" t="s">
        <v>70</v>
      </c>
      <c r="AY791">
        <v>-1</v>
      </c>
      <c r="AZ791">
        <v>-1</v>
      </c>
      <c r="BA791">
        <v>-1</v>
      </c>
      <c r="BB791">
        <v>-1</v>
      </c>
      <c r="BC791" t="s">
        <v>159</v>
      </c>
      <c r="BD791">
        <v>72.260000000000005</v>
      </c>
      <c r="BE791">
        <v>810.89</v>
      </c>
      <c r="BF791">
        <v>3563</v>
      </c>
      <c r="BG791">
        <v>5700</v>
      </c>
      <c r="BH791" t="s">
        <v>88</v>
      </c>
      <c r="BI791">
        <v>187.01</v>
      </c>
      <c r="BJ791">
        <v>2035.52</v>
      </c>
      <c r="BK791">
        <v>2400</v>
      </c>
      <c r="BL791">
        <v>6350</v>
      </c>
      <c r="BM791" t="s">
        <v>88</v>
      </c>
    </row>
    <row r="792" spans="1:65" x14ac:dyDescent="0.2">
      <c r="A792">
        <v>10791</v>
      </c>
      <c r="B792" t="s">
        <v>65</v>
      </c>
      <c r="C792" s="1">
        <v>45356</v>
      </c>
      <c r="D792" t="s">
        <v>2471</v>
      </c>
      <c r="E792">
        <v>2012</v>
      </c>
      <c r="F792" t="s">
        <v>89</v>
      </c>
      <c r="G792" t="s">
        <v>90</v>
      </c>
      <c r="H792" t="s">
        <v>236</v>
      </c>
      <c r="I792" t="s">
        <v>70</v>
      </c>
      <c r="J792" t="s">
        <v>100</v>
      </c>
      <c r="K792" t="s">
        <v>72</v>
      </c>
      <c r="L792">
        <v>1798</v>
      </c>
      <c r="M792" t="s">
        <v>1272</v>
      </c>
      <c r="N792" t="s">
        <v>93</v>
      </c>
      <c r="O792" t="s">
        <v>75</v>
      </c>
      <c r="P792" t="s">
        <v>76</v>
      </c>
      <c r="Q792" t="s">
        <v>77</v>
      </c>
      <c r="R792" t="s">
        <v>75</v>
      </c>
      <c r="S792" t="s">
        <v>70</v>
      </c>
      <c r="T792">
        <v>4222</v>
      </c>
      <c r="U792" t="s">
        <v>952</v>
      </c>
      <c r="V792" t="s">
        <v>95</v>
      </c>
      <c r="W792" t="s">
        <v>2006</v>
      </c>
      <c r="X792">
        <v>602</v>
      </c>
      <c r="Y792" t="s">
        <v>116</v>
      </c>
      <c r="Z792">
        <v>72</v>
      </c>
      <c r="AA792" s="1">
        <v>19017</v>
      </c>
      <c r="AB792" t="s">
        <v>97</v>
      </c>
      <c r="AC792" t="s">
        <v>77</v>
      </c>
      <c r="AD792" t="s">
        <v>70</v>
      </c>
      <c r="AE792">
        <v>4</v>
      </c>
      <c r="AF792">
        <v>16</v>
      </c>
      <c r="AG792" t="s">
        <v>124</v>
      </c>
      <c r="AH792" t="s">
        <v>85</v>
      </c>
      <c r="AI792">
        <v>0</v>
      </c>
      <c r="AJ792" t="s">
        <v>75</v>
      </c>
      <c r="AK792" t="s">
        <v>75</v>
      </c>
      <c r="AL792" t="s">
        <v>75</v>
      </c>
      <c r="AM792" t="s">
        <v>70</v>
      </c>
      <c r="AN792" t="s">
        <v>86</v>
      </c>
      <c r="AO792" t="s">
        <v>70</v>
      </c>
      <c r="AP792" t="s">
        <v>75</v>
      </c>
      <c r="AQ792" t="s">
        <v>75</v>
      </c>
      <c r="AR792" t="s">
        <v>77</v>
      </c>
      <c r="AS792">
        <v>14220</v>
      </c>
      <c r="AT792">
        <v>500</v>
      </c>
      <c r="AU792" t="s">
        <v>75</v>
      </c>
      <c r="AV792" t="s">
        <v>75</v>
      </c>
      <c r="AW792" t="s">
        <v>87</v>
      </c>
      <c r="AX792" t="s">
        <v>70</v>
      </c>
      <c r="AY792">
        <v>88.84</v>
      </c>
      <c r="AZ792">
        <v>964.89</v>
      </c>
      <c r="BA792">
        <v>6225</v>
      </c>
      <c r="BB792">
        <v>18675</v>
      </c>
      <c r="BC792" t="s">
        <v>88</v>
      </c>
      <c r="BD792">
        <v>78.72</v>
      </c>
      <c r="BE792">
        <v>883.26</v>
      </c>
      <c r="BF792">
        <v>8888</v>
      </c>
      <c r="BG792">
        <v>14220</v>
      </c>
      <c r="BH792" t="s">
        <v>88</v>
      </c>
      <c r="BI792">
        <v>108.82</v>
      </c>
      <c r="BJ792">
        <v>1182.53</v>
      </c>
      <c r="BK792">
        <v>5900</v>
      </c>
      <c r="BL792">
        <v>15700</v>
      </c>
      <c r="BM792" t="s">
        <v>88</v>
      </c>
    </row>
    <row r="793" spans="1:65" x14ac:dyDescent="0.2">
      <c r="A793">
        <v>10792</v>
      </c>
      <c r="B793" t="s">
        <v>65</v>
      </c>
      <c r="C793" s="1">
        <v>45356</v>
      </c>
      <c r="D793" t="s">
        <v>70</v>
      </c>
      <c r="E793">
        <v>2013</v>
      </c>
      <c r="F793" t="s">
        <v>89</v>
      </c>
      <c r="G793" t="s">
        <v>109</v>
      </c>
      <c r="H793" t="s">
        <v>2472</v>
      </c>
      <c r="I793" t="s">
        <v>70</v>
      </c>
      <c r="J793" t="s">
        <v>111</v>
      </c>
      <c r="K793" t="s">
        <v>133</v>
      </c>
      <c r="L793">
        <v>2982</v>
      </c>
      <c r="M793" t="s">
        <v>73</v>
      </c>
      <c r="N793" t="s">
        <v>207</v>
      </c>
      <c r="O793" t="s">
        <v>75</v>
      </c>
      <c r="P793" t="s">
        <v>76</v>
      </c>
      <c r="Q793" t="s">
        <v>77</v>
      </c>
      <c r="R793" t="s">
        <v>75</v>
      </c>
      <c r="S793" t="s">
        <v>70</v>
      </c>
      <c r="T793">
        <v>140</v>
      </c>
      <c r="U793" t="s">
        <v>2473</v>
      </c>
      <c r="V793" t="s">
        <v>95</v>
      </c>
      <c r="W793" t="s">
        <v>1317</v>
      </c>
      <c r="X793">
        <v>1071</v>
      </c>
      <c r="Y793" t="s">
        <v>116</v>
      </c>
      <c r="Z793">
        <v>44</v>
      </c>
      <c r="AA793" s="1">
        <v>29244</v>
      </c>
      <c r="AB793" t="s">
        <v>97</v>
      </c>
      <c r="AC793" t="s">
        <v>77</v>
      </c>
      <c r="AD793" t="s">
        <v>70</v>
      </c>
      <c r="AE793">
        <v>4</v>
      </c>
      <c r="AF793">
        <v>16</v>
      </c>
      <c r="AG793" t="s">
        <v>124</v>
      </c>
      <c r="AH793" t="s">
        <v>148</v>
      </c>
      <c r="AI793">
        <v>1</v>
      </c>
      <c r="AJ793" t="s">
        <v>77</v>
      </c>
      <c r="AK793" t="s">
        <v>77</v>
      </c>
      <c r="AL793" t="s">
        <v>77</v>
      </c>
      <c r="AM793">
        <v>5</v>
      </c>
      <c r="AN793" s="1">
        <v>45169</v>
      </c>
      <c r="AO793" t="s">
        <v>106</v>
      </c>
      <c r="AP793" t="s">
        <v>75</v>
      </c>
      <c r="AQ793" t="s">
        <v>75</v>
      </c>
      <c r="AR793" t="s">
        <v>77</v>
      </c>
      <c r="AS793">
        <v>39840</v>
      </c>
      <c r="AT793">
        <v>500</v>
      </c>
      <c r="AU793" t="s">
        <v>75</v>
      </c>
      <c r="AV793" t="s">
        <v>75</v>
      </c>
      <c r="AW793" t="s">
        <v>87</v>
      </c>
      <c r="AX793" t="s">
        <v>70</v>
      </c>
      <c r="AY793">
        <v>196.4</v>
      </c>
      <c r="AZ793">
        <v>2131.84</v>
      </c>
      <c r="BA793">
        <v>17300</v>
      </c>
      <c r="BB793">
        <v>51900</v>
      </c>
      <c r="BC793" t="s">
        <v>88</v>
      </c>
      <c r="BD793">
        <v>184.27</v>
      </c>
      <c r="BE793">
        <v>2067.0300000000002</v>
      </c>
      <c r="BF793">
        <v>24900</v>
      </c>
      <c r="BG793">
        <v>39840</v>
      </c>
      <c r="BH793" t="s">
        <v>88</v>
      </c>
      <c r="BI793">
        <v>226.38</v>
      </c>
      <c r="BJ793">
        <v>2464.96</v>
      </c>
      <c r="BK793">
        <v>16600</v>
      </c>
      <c r="BL793">
        <v>43150</v>
      </c>
      <c r="BM793" t="s">
        <v>88</v>
      </c>
    </row>
    <row r="794" spans="1:65" hidden="1" x14ac:dyDescent="0.2">
      <c r="A794">
        <v>10793</v>
      </c>
      <c r="B794" t="s">
        <v>65</v>
      </c>
      <c r="C794" s="1">
        <v>45356</v>
      </c>
      <c r="D794" t="s">
        <v>2474</v>
      </c>
      <c r="E794">
        <v>2005</v>
      </c>
      <c r="F794" t="s">
        <v>463</v>
      </c>
      <c r="G794" t="s">
        <v>464</v>
      </c>
      <c r="H794" t="s">
        <v>454</v>
      </c>
      <c r="I794" t="s">
        <v>2475</v>
      </c>
      <c r="J794" t="s">
        <v>100</v>
      </c>
      <c r="K794" t="s">
        <v>72</v>
      </c>
      <c r="L794">
        <v>1586</v>
      </c>
      <c r="M794" t="s">
        <v>73</v>
      </c>
      <c r="N794" t="s">
        <v>93</v>
      </c>
      <c r="O794" t="s">
        <v>75</v>
      </c>
      <c r="P794" t="s">
        <v>76</v>
      </c>
      <c r="Q794" t="s">
        <v>77</v>
      </c>
      <c r="R794" t="s">
        <v>75</v>
      </c>
      <c r="S794" t="s">
        <v>70</v>
      </c>
      <c r="T794">
        <v>63</v>
      </c>
      <c r="U794" t="s">
        <v>2476</v>
      </c>
      <c r="V794" t="s">
        <v>80</v>
      </c>
      <c r="W794" t="s">
        <v>622</v>
      </c>
      <c r="X794">
        <v>4814</v>
      </c>
      <c r="Y794" t="s">
        <v>623</v>
      </c>
      <c r="Z794">
        <v>32</v>
      </c>
      <c r="AA794" s="1">
        <v>33627</v>
      </c>
      <c r="AB794" t="s">
        <v>97</v>
      </c>
      <c r="AC794" t="s">
        <v>77</v>
      </c>
      <c r="AD794" t="s">
        <v>70</v>
      </c>
      <c r="AE794">
        <v>4</v>
      </c>
      <c r="AF794">
        <v>16</v>
      </c>
      <c r="AG794" t="s">
        <v>84</v>
      </c>
      <c r="AH794" t="s">
        <v>148</v>
      </c>
      <c r="AI794">
        <v>0</v>
      </c>
      <c r="AJ794" t="s">
        <v>75</v>
      </c>
      <c r="AK794" t="s">
        <v>75</v>
      </c>
      <c r="AL794" t="s">
        <v>75</v>
      </c>
      <c r="AM794" t="s">
        <v>70</v>
      </c>
      <c r="AN794" t="s">
        <v>86</v>
      </c>
      <c r="AO794" t="s">
        <v>70</v>
      </c>
      <c r="AP794" t="s">
        <v>75</v>
      </c>
      <c r="AQ794" t="s">
        <v>75</v>
      </c>
      <c r="AR794" t="s">
        <v>77</v>
      </c>
      <c r="AS794">
        <v>7200</v>
      </c>
      <c r="AT794">
        <v>500</v>
      </c>
      <c r="AU794" t="s">
        <v>75</v>
      </c>
      <c r="AV794" t="s">
        <v>75</v>
      </c>
      <c r="AW794" t="s">
        <v>87</v>
      </c>
      <c r="AX794" t="s">
        <v>70</v>
      </c>
      <c r="AY794">
        <v>69.72</v>
      </c>
      <c r="AZ794">
        <v>757.44</v>
      </c>
      <c r="BA794">
        <v>1900</v>
      </c>
      <c r="BB794">
        <v>11900</v>
      </c>
      <c r="BC794" t="s">
        <v>88</v>
      </c>
      <c r="BD794">
        <v>68.73</v>
      </c>
      <c r="BE794">
        <v>771.25</v>
      </c>
      <c r="BF794">
        <v>7200</v>
      </c>
      <c r="BG794">
        <v>11520</v>
      </c>
      <c r="BH794" t="s">
        <v>88</v>
      </c>
      <c r="BI794">
        <v>-1</v>
      </c>
      <c r="BJ794">
        <v>-1</v>
      </c>
      <c r="BK794">
        <v>-1</v>
      </c>
      <c r="BL794">
        <v>-1</v>
      </c>
      <c r="BM794" t="s">
        <v>159</v>
      </c>
    </row>
    <row r="795" spans="1:65" hidden="1" x14ac:dyDescent="0.2">
      <c r="A795">
        <v>10794</v>
      </c>
      <c r="B795" t="s">
        <v>65</v>
      </c>
      <c r="C795" s="1">
        <v>45356</v>
      </c>
      <c r="D795" t="s">
        <v>70</v>
      </c>
      <c r="E795">
        <v>2005</v>
      </c>
      <c r="F795" t="s">
        <v>197</v>
      </c>
      <c r="G795" t="s">
        <v>2477</v>
      </c>
      <c r="H795" t="s">
        <v>70</v>
      </c>
      <c r="I795" t="s">
        <v>2478</v>
      </c>
      <c r="J795" t="s">
        <v>162</v>
      </c>
      <c r="K795" t="s">
        <v>72</v>
      </c>
      <c r="L795">
        <v>3498</v>
      </c>
      <c r="M795" t="s">
        <v>2479</v>
      </c>
      <c r="N795" t="s">
        <v>93</v>
      </c>
      <c r="O795" t="s">
        <v>75</v>
      </c>
      <c r="P795" t="s">
        <v>76</v>
      </c>
      <c r="Q795" t="s">
        <v>77</v>
      </c>
      <c r="R795" t="s">
        <v>75</v>
      </c>
      <c r="S795" t="s">
        <v>70</v>
      </c>
      <c r="T795">
        <v>271</v>
      </c>
      <c r="U795" t="s">
        <v>2473</v>
      </c>
      <c r="V795" t="s">
        <v>95</v>
      </c>
      <c r="W795" t="s">
        <v>1317</v>
      </c>
      <c r="X795">
        <v>1071</v>
      </c>
      <c r="Y795" t="s">
        <v>116</v>
      </c>
      <c r="Z795">
        <v>59</v>
      </c>
      <c r="AA795" s="1">
        <v>23766</v>
      </c>
      <c r="AB795" t="s">
        <v>97</v>
      </c>
      <c r="AC795" t="s">
        <v>77</v>
      </c>
      <c r="AD795" t="s">
        <v>70</v>
      </c>
      <c r="AE795">
        <v>4</v>
      </c>
      <c r="AF795">
        <v>16</v>
      </c>
      <c r="AG795" t="s">
        <v>124</v>
      </c>
      <c r="AH795" t="s">
        <v>85</v>
      </c>
      <c r="AI795">
        <v>0</v>
      </c>
      <c r="AJ795" t="s">
        <v>75</v>
      </c>
      <c r="AK795" t="s">
        <v>75</v>
      </c>
      <c r="AL795" t="s">
        <v>75</v>
      </c>
      <c r="AM795" t="s">
        <v>70</v>
      </c>
      <c r="AN795" t="s">
        <v>86</v>
      </c>
      <c r="AO795" t="s">
        <v>70</v>
      </c>
      <c r="AP795" t="s">
        <v>75</v>
      </c>
      <c r="AQ795" t="s">
        <v>75</v>
      </c>
      <c r="AR795" t="s">
        <v>77</v>
      </c>
      <c r="AS795">
        <v>20150</v>
      </c>
      <c r="AT795">
        <v>500</v>
      </c>
      <c r="AU795" t="s">
        <v>75</v>
      </c>
      <c r="AV795" t="s">
        <v>75</v>
      </c>
      <c r="AW795" t="s">
        <v>87</v>
      </c>
      <c r="AX795" t="s">
        <v>70</v>
      </c>
      <c r="AY795">
        <v>-1</v>
      </c>
      <c r="AZ795">
        <v>-1</v>
      </c>
      <c r="BA795">
        <v>-1</v>
      </c>
      <c r="BB795">
        <v>-1</v>
      </c>
      <c r="BC795" t="s">
        <v>159</v>
      </c>
      <c r="BD795">
        <v>-1</v>
      </c>
      <c r="BE795">
        <v>-1</v>
      </c>
      <c r="BF795">
        <v>-1</v>
      </c>
      <c r="BG795">
        <v>-1</v>
      </c>
      <c r="BH795" t="s">
        <v>159</v>
      </c>
      <c r="BI795">
        <v>120.99</v>
      </c>
      <c r="BJ795">
        <v>1315.31</v>
      </c>
      <c r="BK795">
        <v>10800</v>
      </c>
      <c r="BL795">
        <v>28100</v>
      </c>
      <c r="BM795" t="s">
        <v>88</v>
      </c>
    </row>
    <row r="796" spans="1:65" x14ac:dyDescent="0.2">
      <c r="A796">
        <v>10795</v>
      </c>
      <c r="B796" t="s">
        <v>65</v>
      </c>
      <c r="C796" s="1">
        <v>45356</v>
      </c>
      <c r="D796" t="s">
        <v>2480</v>
      </c>
      <c r="E796">
        <v>2011</v>
      </c>
      <c r="F796" t="s">
        <v>89</v>
      </c>
      <c r="G796" t="s">
        <v>250</v>
      </c>
      <c r="H796" t="s">
        <v>314</v>
      </c>
      <c r="I796" t="s">
        <v>70</v>
      </c>
      <c r="J796" t="s">
        <v>71</v>
      </c>
      <c r="K796" t="s">
        <v>72</v>
      </c>
      <c r="L796">
        <v>2362</v>
      </c>
      <c r="M796" t="s">
        <v>144</v>
      </c>
      <c r="N796" t="s">
        <v>93</v>
      </c>
      <c r="O796" t="s">
        <v>75</v>
      </c>
      <c r="P796" t="s">
        <v>76</v>
      </c>
      <c r="Q796" t="s">
        <v>77</v>
      </c>
      <c r="R796" t="s">
        <v>75</v>
      </c>
      <c r="S796" t="s">
        <v>70</v>
      </c>
      <c r="T796">
        <v>71</v>
      </c>
      <c r="U796" t="s">
        <v>2481</v>
      </c>
      <c r="V796" t="s">
        <v>95</v>
      </c>
      <c r="W796" t="s">
        <v>588</v>
      </c>
      <c r="X796">
        <v>6035</v>
      </c>
      <c r="Y796" t="s">
        <v>239</v>
      </c>
      <c r="Z796">
        <v>34</v>
      </c>
      <c r="AA796" s="1">
        <v>32897</v>
      </c>
      <c r="AB796" t="s">
        <v>97</v>
      </c>
      <c r="AC796" t="s">
        <v>77</v>
      </c>
      <c r="AD796" t="s">
        <v>70</v>
      </c>
      <c r="AE796">
        <v>4</v>
      </c>
      <c r="AF796">
        <v>16</v>
      </c>
      <c r="AG796" t="s">
        <v>84</v>
      </c>
      <c r="AH796" t="s">
        <v>85</v>
      </c>
      <c r="AI796">
        <v>0</v>
      </c>
      <c r="AJ796" t="s">
        <v>75</v>
      </c>
      <c r="AK796" t="s">
        <v>75</v>
      </c>
      <c r="AL796" t="s">
        <v>75</v>
      </c>
      <c r="AM796" t="s">
        <v>70</v>
      </c>
      <c r="AN796" t="s">
        <v>86</v>
      </c>
      <c r="AO796" t="s">
        <v>70</v>
      </c>
      <c r="AP796" t="s">
        <v>75</v>
      </c>
      <c r="AQ796" t="s">
        <v>75</v>
      </c>
      <c r="AR796" t="s">
        <v>77</v>
      </c>
      <c r="AS796">
        <v>10380</v>
      </c>
      <c r="AT796">
        <v>500</v>
      </c>
      <c r="AU796" t="s">
        <v>75</v>
      </c>
      <c r="AV796" t="s">
        <v>75</v>
      </c>
      <c r="AW796" t="s">
        <v>87</v>
      </c>
      <c r="AX796" t="s">
        <v>70</v>
      </c>
      <c r="AY796">
        <v>81.760000000000005</v>
      </c>
      <c r="AZ796">
        <v>888.01</v>
      </c>
      <c r="BA796">
        <v>1450</v>
      </c>
      <c r="BB796">
        <v>11450</v>
      </c>
      <c r="BC796" t="s">
        <v>88</v>
      </c>
      <c r="BD796">
        <v>84.4</v>
      </c>
      <c r="BE796">
        <v>947.08</v>
      </c>
      <c r="BF796">
        <v>6488</v>
      </c>
      <c r="BG796">
        <v>10380</v>
      </c>
      <c r="BH796" t="s">
        <v>88</v>
      </c>
      <c r="BI796">
        <v>143.47999999999999</v>
      </c>
      <c r="BJ796">
        <v>1560.64</v>
      </c>
      <c r="BK796">
        <v>4300</v>
      </c>
      <c r="BL796">
        <v>11500</v>
      </c>
      <c r="BM796" t="s">
        <v>88</v>
      </c>
    </row>
    <row r="797" spans="1:65" hidden="1" x14ac:dyDescent="0.2">
      <c r="A797">
        <v>10796</v>
      </c>
      <c r="B797" t="s">
        <v>65</v>
      </c>
      <c r="C797" s="1">
        <v>45356</v>
      </c>
      <c r="D797" t="s">
        <v>70</v>
      </c>
      <c r="E797">
        <v>2007</v>
      </c>
      <c r="F797" t="s">
        <v>89</v>
      </c>
      <c r="G797" t="s">
        <v>90</v>
      </c>
      <c r="H797" t="s">
        <v>91</v>
      </c>
      <c r="I797" t="s">
        <v>70</v>
      </c>
      <c r="J797" t="s">
        <v>92</v>
      </c>
      <c r="K797" t="s">
        <v>72</v>
      </c>
      <c r="L797">
        <v>1496</v>
      </c>
      <c r="M797" t="s">
        <v>228</v>
      </c>
      <c r="N797" t="s">
        <v>74</v>
      </c>
      <c r="O797" t="s">
        <v>75</v>
      </c>
      <c r="P797" t="s">
        <v>76</v>
      </c>
      <c r="Q797" t="s">
        <v>77</v>
      </c>
      <c r="R797" t="s">
        <v>75</v>
      </c>
      <c r="S797" t="s">
        <v>70</v>
      </c>
      <c r="T797" t="s">
        <v>1955</v>
      </c>
      <c r="U797" t="s">
        <v>2482</v>
      </c>
      <c r="V797" t="s">
        <v>95</v>
      </c>
      <c r="W797" t="s">
        <v>1608</v>
      </c>
      <c r="X797">
        <v>618</v>
      </c>
      <c r="Y797" t="s">
        <v>116</v>
      </c>
      <c r="Z797">
        <v>28</v>
      </c>
      <c r="AA797" s="1">
        <v>35088</v>
      </c>
      <c r="AB797" t="s">
        <v>97</v>
      </c>
      <c r="AC797" t="s">
        <v>77</v>
      </c>
      <c r="AD797" t="s">
        <v>70</v>
      </c>
      <c r="AE797">
        <v>4</v>
      </c>
      <c r="AF797">
        <v>16</v>
      </c>
      <c r="AG797" t="s">
        <v>84</v>
      </c>
      <c r="AH797" t="s">
        <v>85</v>
      </c>
      <c r="AI797">
        <v>0</v>
      </c>
      <c r="AJ797" t="s">
        <v>75</v>
      </c>
      <c r="AK797" t="s">
        <v>75</v>
      </c>
      <c r="AL797" t="s">
        <v>75</v>
      </c>
      <c r="AM797" t="s">
        <v>70</v>
      </c>
      <c r="AN797" t="s">
        <v>86</v>
      </c>
      <c r="AO797" t="s">
        <v>70</v>
      </c>
      <c r="AP797" t="s">
        <v>75</v>
      </c>
      <c r="AQ797" t="s">
        <v>75</v>
      </c>
      <c r="AR797" t="s">
        <v>77</v>
      </c>
      <c r="AS797">
        <v>7080</v>
      </c>
      <c r="AT797">
        <v>500</v>
      </c>
      <c r="AU797" t="s">
        <v>75</v>
      </c>
      <c r="AV797" t="s">
        <v>75</v>
      </c>
      <c r="AW797" t="s">
        <v>87</v>
      </c>
      <c r="AX797" t="s">
        <v>70</v>
      </c>
      <c r="AY797">
        <v>-1</v>
      </c>
      <c r="AZ797">
        <v>-1</v>
      </c>
      <c r="BA797">
        <v>-1</v>
      </c>
      <c r="BB797">
        <v>-1</v>
      </c>
      <c r="BC797" t="s">
        <v>159</v>
      </c>
      <c r="BD797">
        <v>81.73</v>
      </c>
      <c r="BE797">
        <v>917.07</v>
      </c>
      <c r="BF797">
        <v>4425</v>
      </c>
      <c r="BG797">
        <v>7080</v>
      </c>
      <c r="BH797" t="s">
        <v>88</v>
      </c>
      <c r="BI797">
        <v>118.63</v>
      </c>
      <c r="BJ797">
        <v>1289.47</v>
      </c>
      <c r="BK797">
        <v>3200</v>
      </c>
      <c r="BL797">
        <v>8600</v>
      </c>
      <c r="BM797" t="s">
        <v>88</v>
      </c>
    </row>
    <row r="798" spans="1:65" x14ac:dyDescent="0.2">
      <c r="A798">
        <v>10797</v>
      </c>
      <c r="B798" t="s">
        <v>65</v>
      </c>
      <c r="C798" s="1">
        <v>45356</v>
      </c>
      <c r="D798" t="s">
        <v>70</v>
      </c>
      <c r="E798">
        <v>2010</v>
      </c>
      <c r="F798" t="s">
        <v>67</v>
      </c>
      <c r="G798" t="s">
        <v>1557</v>
      </c>
      <c r="H798" t="s">
        <v>70</v>
      </c>
      <c r="I798" t="s">
        <v>1028</v>
      </c>
      <c r="J798" t="s">
        <v>263</v>
      </c>
      <c r="K798" t="s">
        <v>133</v>
      </c>
      <c r="L798">
        <v>2488</v>
      </c>
      <c r="M798" t="s">
        <v>175</v>
      </c>
      <c r="N798" t="s">
        <v>207</v>
      </c>
      <c r="O798" t="s">
        <v>75</v>
      </c>
      <c r="P798" t="s">
        <v>76</v>
      </c>
      <c r="Q798" t="s">
        <v>77</v>
      </c>
      <c r="R798" t="s">
        <v>75</v>
      </c>
      <c r="S798" t="s">
        <v>70</v>
      </c>
      <c r="T798">
        <v>67</v>
      </c>
      <c r="U798" t="s">
        <v>2483</v>
      </c>
      <c r="V798" t="s">
        <v>95</v>
      </c>
      <c r="W798" t="s">
        <v>1317</v>
      </c>
      <c r="X798">
        <v>1071</v>
      </c>
      <c r="Y798" t="s">
        <v>116</v>
      </c>
      <c r="Z798">
        <v>34</v>
      </c>
      <c r="AA798" s="1">
        <v>32897</v>
      </c>
      <c r="AB798" t="s">
        <v>97</v>
      </c>
      <c r="AC798" t="s">
        <v>77</v>
      </c>
      <c r="AD798" t="s">
        <v>70</v>
      </c>
      <c r="AE798">
        <v>4</v>
      </c>
      <c r="AF798">
        <v>16</v>
      </c>
      <c r="AG798" t="s">
        <v>124</v>
      </c>
      <c r="AH798" t="s">
        <v>85</v>
      </c>
      <c r="AI798">
        <v>0</v>
      </c>
      <c r="AJ798" t="s">
        <v>75</v>
      </c>
      <c r="AK798" t="s">
        <v>75</v>
      </c>
      <c r="AL798" t="s">
        <v>75</v>
      </c>
      <c r="AM798" t="s">
        <v>70</v>
      </c>
      <c r="AN798" t="s">
        <v>86</v>
      </c>
      <c r="AO798" t="s">
        <v>70</v>
      </c>
      <c r="AP798" t="s">
        <v>75</v>
      </c>
      <c r="AQ798" t="s">
        <v>75</v>
      </c>
      <c r="AR798" t="s">
        <v>77</v>
      </c>
      <c r="AS798">
        <v>15350</v>
      </c>
      <c r="AT798">
        <v>500</v>
      </c>
      <c r="AU798" t="s">
        <v>75</v>
      </c>
      <c r="AV798" t="s">
        <v>75</v>
      </c>
      <c r="AW798" t="s">
        <v>87</v>
      </c>
      <c r="AX798" t="s">
        <v>70</v>
      </c>
      <c r="AY798">
        <v>123.21</v>
      </c>
      <c r="AZ798">
        <v>1337.76</v>
      </c>
      <c r="BA798">
        <v>5300</v>
      </c>
      <c r="BB798">
        <v>15900</v>
      </c>
      <c r="BC798" t="s">
        <v>98</v>
      </c>
      <c r="BD798">
        <v>97.51</v>
      </c>
      <c r="BE798">
        <v>1094.0899999999999</v>
      </c>
      <c r="BF798">
        <v>12713</v>
      </c>
      <c r="BG798">
        <v>20340</v>
      </c>
      <c r="BH798" t="s">
        <v>88</v>
      </c>
      <c r="BI798">
        <v>129.72</v>
      </c>
      <c r="BJ798">
        <v>1410.56</v>
      </c>
      <c r="BK798">
        <v>5800</v>
      </c>
      <c r="BL798">
        <v>15350</v>
      </c>
      <c r="BM798" t="s">
        <v>88</v>
      </c>
    </row>
    <row r="799" spans="1:65" x14ac:dyDescent="0.2">
      <c r="A799">
        <v>10798</v>
      </c>
      <c r="B799" t="s">
        <v>65</v>
      </c>
      <c r="C799" s="1">
        <v>45356</v>
      </c>
      <c r="D799" t="s">
        <v>2484</v>
      </c>
      <c r="E799">
        <v>2008</v>
      </c>
      <c r="F799" t="s">
        <v>295</v>
      </c>
      <c r="G799" t="s">
        <v>781</v>
      </c>
      <c r="H799" t="s">
        <v>2485</v>
      </c>
      <c r="I799" t="s">
        <v>70</v>
      </c>
      <c r="J799" t="s">
        <v>100</v>
      </c>
      <c r="K799" t="s">
        <v>72</v>
      </c>
      <c r="L799">
        <v>1598</v>
      </c>
      <c r="M799" t="s">
        <v>188</v>
      </c>
      <c r="N799" t="s">
        <v>164</v>
      </c>
      <c r="O799" t="s">
        <v>75</v>
      </c>
      <c r="P799" t="s">
        <v>76</v>
      </c>
      <c r="Q799" t="s">
        <v>77</v>
      </c>
      <c r="R799" t="s">
        <v>75</v>
      </c>
      <c r="S799" t="s">
        <v>70</v>
      </c>
      <c r="T799">
        <v>86</v>
      </c>
      <c r="U799" t="s">
        <v>2486</v>
      </c>
      <c r="V799" t="s">
        <v>95</v>
      </c>
      <c r="W799" t="s">
        <v>1323</v>
      </c>
      <c r="X799">
        <v>629</v>
      </c>
      <c r="Y799" t="s">
        <v>116</v>
      </c>
      <c r="Z799">
        <v>27</v>
      </c>
      <c r="AA799" s="1">
        <v>35454</v>
      </c>
      <c r="AB799" t="s">
        <v>248</v>
      </c>
      <c r="AC799" t="s">
        <v>77</v>
      </c>
      <c r="AD799" t="s">
        <v>77</v>
      </c>
      <c r="AE799">
        <v>4</v>
      </c>
      <c r="AF799">
        <v>16</v>
      </c>
      <c r="AG799" t="s">
        <v>84</v>
      </c>
      <c r="AH799" t="s">
        <v>85</v>
      </c>
      <c r="AI799">
        <v>0</v>
      </c>
      <c r="AJ799" t="s">
        <v>75</v>
      </c>
      <c r="AK799" t="s">
        <v>75</v>
      </c>
      <c r="AL799" t="s">
        <v>75</v>
      </c>
      <c r="AM799" t="s">
        <v>70</v>
      </c>
      <c r="AN799" t="s">
        <v>86</v>
      </c>
      <c r="AO799" t="s">
        <v>70</v>
      </c>
      <c r="AP799" t="s">
        <v>75</v>
      </c>
      <c r="AQ799" t="s">
        <v>75</v>
      </c>
      <c r="AR799" t="s">
        <v>77</v>
      </c>
      <c r="AS799">
        <v>9900</v>
      </c>
      <c r="AT799">
        <v>500</v>
      </c>
      <c r="AU799" t="s">
        <v>75</v>
      </c>
      <c r="AV799" t="s">
        <v>75</v>
      </c>
      <c r="AW799" t="s">
        <v>87</v>
      </c>
      <c r="AX799" t="s">
        <v>70</v>
      </c>
      <c r="AY799">
        <v>108.26</v>
      </c>
      <c r="AZ799">
        <v>1175.6099999999999</v>
      </c>
      <c r="BA799">
        <v>1300</v>
      </c>
      <c r="BB799">
        <v>11300</v>
      </c>
      <c r="BC799" t="s">
        <v>88</v>
      </c>
      <c r="BD799">
        <v>97.29</v>
      </c>
      <c r="BE799">
        <v>1091.6500000000001</v>
      </c>
      <c r="BF799">
        <v>6188</v>
      </c>
      <c r="BG799">
        <v>9900</v>
      </c>
      <c r="BH799" t="s">
        <v>88</v>
      </c>
      <c r="BI799">
        <v>140.9</v>
      </c>
      <c r="BJ799">
        <v>1531.97</v>
      </c>
      <c r="BK799">
        <v>4100</v>
      </c>
      <c r="BL799">
        <v>11000</v>
      </c>
      <c r="BM799" t="s">
        <v>88</v>
      </c>
    </row>
    <row r="800" spans="1:65" x14ac:dyDescent="0.2">
      <c r="A800">
        <v>10799</v>
      </c>
      <c r="B800" t="s">
        <v>65</v>
      </c>
      <c r="C800" s="1">
        <v>45356</v>
      </c>
      <c r="D800" t="s">
        <v>2487</v>
      </c>
      <c r="E800">
        <v>2006</v>
      </c>
      <c r="F800" t="s">
        <v>118</v>
      </c>
      <c r="G800" t="s">
        <v>232</v>
      </c>
      <c r="H800" t="s">
        <v>70</v>
      </c>
      <c r="I800" t="s">
        <v>70</v>
      </c>
      <c r="J800" t="s">
        <v>71</v>
      </c>
      <c r="K800" t="s">
        <v>72</v>
      </c>
      <c r="L800">
        <v>1991</v>
      </c>
      <c r="M800" t="s">
        <v>144</v>
      </c>
      <c r="N800" t="s">
        <v>74</v>
      </c>
      <c r="O800" t="s">
        <v>75</v>
      </c>
      <c r="P800" t="s">
        <v>76</v>
      </c>
      <c r="Q800" t="s">
        <v>77</v>
      </c>
      <c r="R800" t="s">
        <v>75</v>
      </c>
      <c r="S800" t="s">
        <v>70</v>
      </c>
      <c r="T800">
        <v>186</v>
      </c>
      <c r="U800" t="s">
        <v>2488</v>
      </c>
      <c r="V800" t="s">
        <v>95</v>
      </c>
      <c r="W800" t="s">
        <v>1323</v>
      </c>
      <c r="X800">
        <v>629</v>
      </c>
      <c r="Y800" t="s">
        <v>116</v>
      </c>
      <c r="Z800">
        <v>50</v>
      </c>
      <c r="AA800" s="1">
        <v>27053</v>
      </c>
      <c r="AB800" t="s">
        <v>97</v>
      </c>
      <c r="AC800" t="s">
        <v>77</v>
      </c>
      <c r="AD800" t="s">
        <v>70</v>
      </c>
      <c r="AE800">
        <v>4</v>
      </c>
      <c r="AF800">
        <v>16</v>
      </c>
      <c r="AG800" t="s">
        <v>124</v>
      </c>
      <c r="AH800" t="s">
        <v>85</v>
      </c>
      <c r="AI800">
        <v>0</v>
      </c>
      <c r="AJ800" t="s">
        <v>75</v>
      </c>
      <c r="AK800" t="s">
        <v>75</v>
      </c>
      <c r="AL800" t="s">
        <v>75</v>
      </c>
      <c r="AM800" t="s">
        <v>70</v>
      </c>
      <c r="AN800" t="s">
        <v>86</v>
      </c>
      <c r="AO800" t="s">
        <v>70</v>
      </c>
      <c r="AP800" t="s">
        <v>75</v>
      </c>
      <c r="AQ800" t="s">
        <v>75</v>
      </c>
      <c r="AR800" t="s">
        <v>77</v>
      </c>
      <c r="AS800">
        <v>9300</v>
      </c>
      <c r="AT800">
        <v>500</v>
      </c>
      <c r="AU800" t="s">
        <v>75</v>
      </c>
      <c r="AV800" t="s">
        <v>75</v>
      </c>
      <c r="AW800" t="s">
        <v>87</v>
      </c>
      <c r="AX800" t="s">
        <v>70</v>
      </c>
      <c r="AY800">
        <v>81.89</v>
      </c>
      <c r="AZ800">
        <v>889.46</v>
      </c>
      <c r="BA800">
        <v>1300</v>
      </c>
      <c r="BB800">
        <v>11300</v>
      </c>
      <c r="BC800" t="s">
        <v>88</v>
      </c>
      <c r="BD800">
        <v>68.069999999999993</v>
      </c>
      <c r="BE800">
        <v>763.91</v>
      </c>
      <c r="BF800">
        <v>6525</v>
      </c>
      <c r="BG800">
        <v>10440</v>
      </c>
      <c r="BH800" t="s">
        <v>88</v>
      </c>
      <c r="BI800">
        <v>128.6</v>
      </c>
      <c r="BJ800">
        <v>1398.31</v>
      </c>
      <c r="BK800">
        <v>4350</v>
      </c>
      <c r="BL800">
        <v>11600</v>
      </c>
      <c r="BM800" t="s">
        <v>88</v>
      </c>
    </row>
    <row r="801" spans="1:65" hidden="1" x14ac:dyDescent="0.2">
      <c r="A801">
        <v>10800</v>
      </c>
      <c r="B801" t="s">
        <v>65</v>
      </c>
      <c r="C801" s="1">
        <v>45356</v>
      </c>
      <c r="D801" t="s">
        <v>70</v>
      </c>
      <c r="E801">
        <v>2012</v>
      </c>
      <c r="F801" t="s">
        <v>89</v>
      </c>
      <c r="G801" t="s">
        <v>356</v>
      </c>
      <c r="H801" t="s">
        <v>70</v>
      </c>
      <c r="I801" t="s">
        <v>483</v>
      </c>
      <c r="J801" t="s">
        <v>100</v>
      </c>
      <c r="K801" t="s">
        <v>72</v>
      </c>
      <c r="L801">
        <v>1798</v>
      </c>
      <c r="M801" t="s">
        <v>228</v>
      </c>
      <c r="N801" t="s">
        <v>164</v>
      </c>
      <c r="O801" t="s">
        <v>75</v>
      </c>
      <c r="P801" t="s">
        <v>76</v>
      </c>
      <c r="Q801" t="s">
        <v>77</v>
      </c>
      <c r="R801" t="s">
        <v>75</v>
      </c>
      <c r="S801" t="s">
        <v>70</v>
      </c>
      <c r="T801" t="s">
        <v>2489</v>
      </c>
      <c r="U801" t="s">
        <v>2180</v>
      </c>
      <c r="V801" t="s">
        <v>95</v>
      </c>
      <c r="W801" t="s">
        <v>2181</v>
      </c>
      <c r="X801">
        <v>2010</v>
      </c>
      <c r="Y801" t="s">
        <v>116</v>
      </c>
      <c r="Z801">
        <v>34</v>
      </c>
      <c r="AA801" s="1">
        <v>32897</v>
      </c>
      <c r="AB801" t="s">
        <v>97</v>
      </c>
      <c r="AC801" t="s">
        <v>77</v>
      </c>
      <c r="AD801" t="s">
        <v>70</v>
      </c>
      <c r="AE801">
        <v>4</v>
      </c>
      <c r="AF801">
        <v>16</v>
      </c>
      <c r="AG801" t="s">
        <v>124</v>
      </c>
      <c r="AH801" t="s">
        <v>148</v>
      </c>
      <c r="AI801">
        <v>0</v>
      </c>
      <c r="AJ801" t="s">
        <v>75</v>
      </c>
      <c r="AK801" t="s">
        <v>75</v>
      </c>
      <c r="AL801" t="s">
        <v>75</v>
      </c>
      <c r="AM801" t="s">
        <v>70</v>
      </c>
      <c r="AN801" t="s">
        <v>86</v>
      </c>
      <c r="AO801" t="s">
        <v>70</v>
      </c>
      <c r="AP801" t="s">
        <v>75</v>
      </c>
      <c r="AQ801" t="s">
        <v>75</v>
      </c>
      <c r="AR801" t="s">
        <v>77</v>
      </c>
      <c r="AS801">
        <v>15000</v>
      </c>
      <c r="AT801">
        <v>500</v>
      </c>
      <c r="AU801" t="s">
        <v>75</v>
      </c>
      <c r="AV801" t="s">
        <v>75</v>
      </c>
      <c r="AW801" t="s">
        <v>87</v>
      </c>
      <c r="AX801" t="s">
        <v>70</v>
      </c>
      <c r="AY801">
        <v>-1</v>
      </c>
      <c r="AZ801">
        <v>-1</v>
      </c>
      <c r="BA801">
        <v>-1</v>
      </c>
      <c r="BB801">
        <v>-1</v>
      </c>
      <c r="BC801" t="s">
        <v>149</v>
      </c>
      <c r="BD801">
        <v>113.35</v>
      </c>
      <c r="BE801">
        <v>1271.7</v>
      </c>
      <c r="BF801">
        <v>9375</v>
      </c>
      <c r="BG801">
        <v>15000</v>
      </c>
      <c r="BH801" t="s">
        <v>98</v>
      </c>
      <c r="BI801">
        <v>168.9</v>
      </c>
      <c r="BJ801">
        <v>1837.9</v>
      </c>
      <c r="BK801">
        <v>6250</v>
      </c>
      <c r="BL801">
        <v>16550</v>
      </c>
      <c r="BM801" t="s">
        <v>88</v>
      </c>
    </row>
    <row r="802" spans="1:65" x14ac:dyDescent="0.2">
      <c r="A802">
        <v>10801</v>
      </c>
      <c r="B802" t="s">
        <v>65</v>
      </c>
      <c r="C802" s="1">
        <v>45356</v>
      </c>
      <c r="D802" t="s">
        <v>2490</v>
      </c>
      <c r="E802">
        <v>2007</v>
      </c>
      <c r="F802" t="s">
        <v>541</v>
      </c>
      <c r="G802" t="s">
        <v>2491</v>
      </c>
      <c r="H802" t="s">
        <v>2492</v>
      </c>
      <c r="I802" t="s">
        <v>70</v>
      </c>
      <c r="J802" t="s">
        <v>71</v>
      </c>
      <c r="K802" t="s">
        <v>133</v>
      </c>
      <c r="L802">
        <v>1991</v>
      </c>
      <c r="M802" t="s">
        <v>73</v>
      </c>
      <c r="N802" t="s">
        <v>207</v>
      </c>
      <c r="O802" t="s">
        <v>75</v>
      </c>
      <c r="P802" t="s">
        <v>76</v>
      </c>
      <c r="Q802" t="s">
        <v>77</v>
      </c>
      <c r="R802" t="s">
        <v>75</v>
      </c>
      <c r="S802" t="s">
        <v>70</v>
      </c>
      <c r="T802" t="s">
        <v>2493</v>
      </c>
      <c r="U802" t="s">
        <v>2494</v>
      </c>
      <c r="V802" t="s">
        <v>95</v>
      </c>
      <c r="W802" t="s">
        <v>1323</v>
      </c>
      <c r="X802">
        <v>629</v>
      </c>
      <c r="Y802" t="s">
        <v>116</v>
      </c>
      <c r="Z802">
        <v>58</v>
      </c>
      <c r="AA802" s="1">
        <v>24131</v>
      </c>
      <c r="AB802" t="s">
        <v>97</v>
      </c>
      <c r="AC802" t="s">
        <v>77</v>
      </c>
      <c r="AD802" t="s">
        <v>70</v>
      </c>
      <c r="AE802">
        <v>4</v>
      </c>
      <c r="AF802">
        <v>16</v>
      </c>
      <c r="AG802" t="s">
        <v>124</v>
      </c>
      <c r="AH802" t="s">
        <v>85</v>
      </c>
      <c r="AI802">
        <v>0</v>
      </c>
      <c r="AJ802" t="s">
        <v>75</v>
      </c>
      <c r="AK802" t="s">
        <v>75</v>
      </c>
      <c r="AL802" t="s">
        <v>75</v>
      </c>
      <c r="AM802" t="s">
        <v>70</v>
      </c>
      <c r="AN802" t="s">
        <v>86</v>
      </c>
      <c r="AO802" t="s">
        <v>70</v>
      </c>
      <c r="AP802" t="s">
        <v>75</v>
      </c>
      <c r="AQ802" t="s">
        <v>75</v>
      </c>
      <c r="AR802" t="s">
        <v>77</v>
      </c>
      <c r="AS802">
        <v>5520</v>
      </c>
      <c r="AT802">
        <v>500</v>
      </c>
      <c r="AU802" t="s">
        <v>75</v>
      </c>
      <c r="AV802" t="s">
        <v>75</v>
      </c>
      <c r="AW802" t="s">
        <v>87</v>
      </c>
      <c r="AX802" t="s">
        <v>70</v>
      </c>
      <c r="AY802">
        <v>60.56</v>
      </c>
      <c r="AZ802">
        <v>658.04</v>
      </c>
      <c r="BA802">
        <v>1</v>
      </c>
      <c r="BB802">
        <v>8000</v>
      </c>
      <c r="BC802" t="s">
        <v>88</v>
      </c>
      <c r="BD802">
        <v>53.65</v>
      </c>
      <c r="BE802">
        <v>602.09</v>
      </c>
      <c r="BF802">
        <v>3450</v>
      </c>
      <c r="BG802">
        <v>5520</v>
      </c>
      <c r="BH802" t="s">
        <v>88</v>
      </c>
      <c r="BI802">
        <v>66.400000000000006</v>
      </c>
      <c r="BJ802">
        <v>719.69</v>
      </c>
      <c r="BK802">
        <v>2300</v>
      </c>
      <c r="BL802">
        <v>6150</v>
      </c>
      <c r="BM802" t="s">
        <v>88</v>
      </c>
    </row>
    <row r="803" spans="1:65" x14ac:dyDescent="0.2">
      <c r="A803">
        <v>10802</v>
      </c>
      <c r="B803" t="s">
        <v>65</v>
      </c>
      <c r="C803" s="1">
        <v>45356</v>
      </c>
      <c r="D803" t="s">
        <v>70</v>
      </c>
      <c r="E803">
        <v>2001</v>
      </c>
      <c r="F803" t="s">
        <v>269</v>
      </c>
      <c r="G803" t="s">
        <v>674</v>
      </c>
      <c r="H803" t="s">
        <v>2495</v>
      </c>
      <c r="I803" t="s">
        <v>70</v>
      </c>
      <c r="J803" t="s">
        <v>100</v>
      </c>
      <c r="K803" t="s">
        <v>72</v>
      </c>
      <c r="L803">
        <v>1988</v>
      </c>
      <c r="M803" t="s">
        <v>73</v>
      </c>
      <c r="N803" t="s">
        <v>74</v>
      </c>
      <c r="O803" t="s">
        <v>75</v>
      </c>
      <c r="P803" t="s">
        <v>76</v>
      </c>
      <c r="Q803" t="s">
        <v>77</v>
      </c>
      <c r="R803" t="s">
        <v>75</v>
      </c>
      <c r="S803" t="s">
        <v>70</v>
      </c>
      <c r="T803">
        <v>37</v>
      </c>
      <c r="U803" t="s">
        <v>2496</v>
      </c>
      <c r="V803" t="s">
        <v>80</v>
      </c>
      <c r="W803" t="s">
        <v>2046</v>
      </c>
      <c r="X803">
        <v>3010</v>
      </c>
      <c r="Y803" t="s">
        <v>147</v>
      </c>
      <c r="Z803">
        <v>19</v>
      </c>
      <c r="AA803" s="1">
        <v>38376</v>
      </c>
      <c r="AB803" t="s">
        <v>97</v>
      </c>
      <c r="AC803" t="s">
        <v>77</v>
      </c>
      <c r="AD803" t="s">
        <v>70</v>
      </c>
      <c r="AE803">
        <v>3</v>
      </c>
      <c r="AF803">
        <v>16</v>
      </c>
      <c r="AG803" t="s">
        <v>84</v>
      </c>
      <c r="AH803" t="s">
        <v>85</v>
      </c>
      <c r="AI803">
        <v>1</v>
      </c>
      <c r="AJ803" t="s">
        <v>77</v>
      </c>
      <c r="AK803" t="s">
        <v>77</v>
      </c>
      <c r="AL803" t="s">
        <v>77</v>
      </c>
      <c r="AM803">
        <v>15</v>
      </c>
      <c r="AN803" s="1">
        <v>44865</v>
      </c>
      <c r="AO803" t="s">
        <v>117</v>
      </c>
      <c r="AP803" t="s">
        <v>75</v>
      </c>
      <c r="AQ803" t="s">
        <v>75</v>
      </c>
      <c r="AR803" t="s">
        <v>77</v>
      </c>
      <c r="AS803">
        <v>3205</v>
      </c>
      <c r="AT803">
        <v>500</v>
      </c>
      <c r="AU803" t="s">
        <v>75</v>
      </c>
      <c r="AV803" t="s">
        <v>75</v>
      </c>
      <c r="AW803" t="s">
        <v>87</v>
      </c>
      <c r="AX803" t="s">
        <v>70</v>
      </c>
      <c r="AY803">
        <v>86.19</v>
      </c>
      <c r="AZ803">
        <v>936.11</v>
      </c>
      <c r="BA803">
        <v>1</v>
      </c>
      <c r="BB803">
        <v>6500</v>
      </c>
      <c r="BC803" t="s">
        <v>88</v>
      </c>
      <c r="BD803">
        <v>80.19</v>
      </c>
      <c r="BE803">
        <v>899.79</v>
      </c>
      <c r="BF803">
        <v>2213</v>
      </c>
      <c r="BG803">
        <v>3540</v>
      </c>
      <c r="BH803" t="s">
        <v>216</v>
      </c>
      <c r="BI803">
        <v>107.32</v>
      </c>
      <c r="BJ803">
        <v>1166.18</v>
      </c>
      <c r="BK803">
        <v>1500</v>
      </c>
      <c r="BL803">
        <v>3950</v>
      </c>
      <c r="BM803" t="s">
        <v>88</v>
      </c>
    </row>
    <row r="804" spans="1:65" x14ac:dyDescent="0.2">
      <c r="A804">
        <v>10803</v>
      </c>
      <c r="B804" t="s">
        <v>65</v>
      </c>
      <c r="C804" s="1">
        <v>45356</v>
      </c>
      <c r="D804" t="s">
        <v>2497</v>
      </c>
      <c r="E804">
        <v>2017</v>
      </c>
      <c r="F804" t="s">
        <v>350</v>
      </c>
      <c r="G804" t="s">
        <v>709</v>
      </c>
      <c r="H804" t="s">
        <v>2273</v>
      </c>
      <c r="I804" t="s">
        <v>70</v>
      </c>
      <c r="J804" t="s">
        <v>71</v>
      </c>
      <c r="K804" t="s">
        <v>72</v>
      </c>
      <c r="L804">
        <v>2360</v>
      </c>
      <c r="M804" t="s">
        <v>1687</v>
      </c>
      <c r="N804" t="s">
        <v>93</v>
      </c>
      <c r="O804" t="s">
        <v>75</v>
      </c>
      <c r="P804" t="s">
        <v>76</v>
      </c>
      <c r="Q804" t="s">
        <v>77</v>
      </c>
      <c r="R804" t="s">
        <v>75</v>
      </c>
      <c r="S804">
        <v>3</v>
      </c>
      <c r="T804">
        <v>1</v>
      </c>
      <c r="U804" t="s">
        <v>2498</v>
      </c>
      <c r="V804" t="s">
        <v>95</v>
      </c>
      <c r="W804" t="s">
        <v>1323</v>
      </c>
      <c r="X804">
        <v>629</v>
      </c>
      <c r="Y804" t="s">
        <v>116</v>
      </c>
      <c r="Z804">
        <v>28</v>
      </c>
      <c r="AA804" s="1">
        <v>35088</v>
      </c>
      <c r="AB804" t="s">
        <v>97</v>
      </c>
      <c r="AC804" t="s">
        <v>77</v>
      </c>
      <c r="AD804" t="s">
        <v>70</v>
      </c>
      <c r="AE804">
        <v>4</v>
      </c>
      <c r="AF804">
        <v>16</v>
      </c>
      <c r="AG804" t="s">
        <v>84</v>
      </c>
      <c r="AH804" t="s">
        <v>148</v>
      </c>
      <c r="AI804">
        <v>0</v>
      </c>
      <c r="AJ804" t="s">
        <v>75</v>
      </c>
      <c r="AK804" t="s">
        <v>75</v>
      </c>
      <c r="AL804" t="s">
        <v>75</v>
      </c>
      <c r="AM804" t="s">
        <v>70</v>
      </c>
      <c r="AN804" t="s">
        <v>86</v>
      </c>
      <c r="AO804" t="s">
        <v>70</v>
      </c>
      <c r="AP804" t="s">
        <v>75</v>
      </c>
      <c r="AQ804" t="s">
        <v>75</v>
      </c>
      <c r="AR804" t="s">
        <v>77</v>
      </c>
      <c r="AS804">
        <v>23940</v>
      </c>
      <c r="AT804">
        <v>500</v>
      </c>
      <c r="AU804" t="s">
        <v>75</v>
      </c>
      <c r="AV804" t="s">
        <v>75</v>
      </c>
      <c r="AW804" t="s">
        <v>87</v>
      </c>
      <c r="AX804" t="s">
        <v>70</v>
      </c>
      <c r="AY804">
        <v>158.32</v>
      </c>
      <c r="AZ804">
        <v>1718.7</v>
      </c>
      <c r="BA804">
        <v>10500</v>
      </c>
      <c r="BB804">
        <v>31500</v>
      </c>
      <c r="BC804" t="s">
        <v>88</v>
      </c>
      <c r="BD804">
        <v>127.03</v>
      </c>
      <c r="BE804">
        <v>1425.11</v>
      </c>
      <c r="BF804">
        <v>14963</v>
      </c>
      <c r="BG804">
        <v>23940</v>
      </c>
      <c r="BH804" t="s">
        <v>88</v>
      </c>
      <c r="BI804">
        <v>158.9</v>
      </c>
      <c r="BJ804">
        <v>1728.52</v>
      </c>
      <c r="BK804">
        <v>10000</v>
      </c>
      <c r="BL804">
        <v>26050</v>
      </c>
      <c r="BM804" t="s">
        <v>88</v>
      </c>
    </row>
    <row r="805" spans="1:65" x14ac:dyDescent="0.2">
      <c r="A805">
        <v>10804</v>
      </c>
      <c r="B805" t="s">
        <v>65</v>
      </c>
      <c r="C805" s="1">
        <v>45356</v>
      </c>
      <c r="D805" t="s">
        <v>2499</v>
      </c>
      <c r="E805">
        <v>1997</v>
      </c>
      <c r="F805" t="s">
        <v>350</v>
      </c>
      <c r="G805" t="s">
        <v>467</v>
      </c>
      <c r="H805" t="s">
        <v>1794</v>
      </c>
      <c r="I805" t="s">
        <v>70</v>
      </c>
      <c r="J805" t="s">
        <v>92</v>
      </c>
      <c r="K805" t="s">
        <v>72</v>
      </c>
      <c r="L805">
        <v>3497</v>
      </c>
      <c r="M805" t="s">
        <v>73</v>
      </c>
      <c r="N805" t="s">
        <v>74</v>
      </c>
      <c r="O805" t="s">
        <v>75</v>
      </c>
      <c r="P805" t="s">
        <v>76</v>
      </c>
      <c r="Q805" t="s">
        <v>77</v>
      </c>
      <c r="R805" t="s">
        <v>75</v>
      </c>
      <c r="S805" t="s">
        <v>70</v>
      </c>
      <c r="T805">
        <v>3</v>
      </c>
      <c r="U805" t="s">
        <v>2500</v>
      </c>
      <c r="V805" t="s">
        <v>80</v>
      </c>
      <c r="W805" t="s">
        <v>1913</v>
      </c>
      <c r="X805">
        <v>1011</v>
      </c>
      <c r="Y805" t="s">
        <v>116</v>
      </c>
      <c r="Z805">
        <v>44</v>
      </c>
      <c r="AA805" s="1">
        <v>29244</v>
      </c>
      <c r="AB805" t="s">
        <v>97</v>
      </c>
      <c r="AC805" t="s">
        <v>77</v>
      </c>
      <c r="AD805" t="s">
        <v>70</v>
      </c>
      <c r="AE805">
        <v>4</v>
      </c>
      <c r="AF805">
        <v>16</v>
      </c>
      <c r="AG805" t="s">
        <v>124</v>
      </c>
      <c r="AH805" t="s">
        <v>85</v>
      </c>
      <c r="AI805">
        <v>1</v>
      </c>
      <c r="AJ805" t="s">
        <v>75</v>
      </c>
      <c r="AK805" t="s">
        <v>77</v>
      </c>
      <c r="AL805" t="s">
        <v>77</v>
      </c>
      <c r="AM805">
        <v>26</v>
      </c>
      <c r="AN805" s="1">
        <v>44530</v>
      </c>
      <c r="AO805" t="s">
        <v>117</v>
      </c>
      <c r="AP805" t="s">
        <v>75</v>
      </c>
      <c r="AQ805" t="s">
        <v>75</v>
      </c>
      <c r="AR805" t="s">
        <v>77</v>
      </c>
      <c r="AS805">
        <v>4988</v>
      </c>
      <c r="AT805">
        <v>500</v>
      </c>
      <c r="AU805" t="s">
        <v>75</v>
      </c>
      <c r="AV805" t="s">
        <v>75</v>
      </c>
      <c r="AW805" t="s">
        <v>87</v>
      </c>
      <c r="AX805" t="s">
        <v>70</v>
      </c>
      <c r="AY805">
        <v>76.239999999999995</v>
      </c>
      <c r="AZ805">
        <v>828.17</v>
      </c>
      <c r="BA805">
        <v>1</v>
      </c>
      <c r="BB805">
        <v>9350</v>
      </c>
      <c r="BC805" t="s">
        <v>88</v>
      </c>
      <c r="BD805">
        <v>45.43</v>
      </c>
      <c r="BE805">
        <v>509.93</v>
      </c>
      <c r="BF805">
        <v>4988</v>
      </c>
      <c r="BG805">
        <v>7980</v>
      </c>
      <c r="BH805" t="s">
        <v>88</v>
      </c>
      <c r="BI805">
        <v>106.2</v>
      </c>
      <c r="BJ805">
        <v>1152.98</v>
      </c>
      <c r="BK805">
        <v>3300</v>
      </c>
      <c r="BL805">
        <v>8900</v>
      </c>
      <c r="BM805" t="s">
        <v>88</v>
      </c>
    </row>
    <row r="806" spans="1:65" x14ac:dyDescent="0.2">
      <c r="A806">
        <v>10805</v>
      </c>
      <c r="B806" t="s">
        <v>65</v>
      </c>
      <c r="C806" s="1">
        <v>45356</v>
      </c>
      <c r="D806" t="s">
        <v>70</v>
      </c>
      <c r="E806">
        <v>2014</v>
      </c>
      <c r="F806" t="s">
        <v>167</v>
      </c>
      <c r="G806" t="s">
        <v>212</v>
      </c>
      <c r="H806" t="s">
        <v>1492</v>
      </c>
      <c r="I806" t="s">
        <v>2501</v>
      </c>
      <c r="J806" t="s">
        <v>100</v>
      </c>
      <c r="K806" t="s">
        <v>72</v>
      </c>
      <c r="L806">
        <v>1995</v>
      </c>
      <c r="M806" t="s">
        <v>352</v>
      </c>
      <c r="N806" t="s">
        <v>74</v>
      </c>
      <c r="O806" t="s">
        <v>75</v>
      </c>
      <c r="P806" t="s">
        <v>76</v>
      </c>
      <c r="Q806" t="s">
        <v>77</v>
      </c>
      <c r="R806" t="s">
        <v>75</v>
      </c>
      <c r="S806" t="s">
        <v>70</v>
      </c>
      <c r="T806">
        <v>11</v>
      </c>
      <c r="U806" t="s">
        <v>2502</v>
      </c>
      <c r="V806" t="s">
        <v>225</v>
      </c>
      <c r="W806" t="s">
        <v>2503</v>
      </c>
      <c r="X806">
        <v>2105</v>
      </c>
      <c r="Y806" t="s">
        <v>116</v>
      </c>
      <c r="Z806">
        <v>59</v>
      </c>
      <c r="AA806" s="1">
        <v>23766</v>
      </c>
      <c r="AB806" t="s">
        <v>97</v>
      </c>
      <c r="AC806" t="s">
        <v>77</v>
      </c>
      <c r="AD806" t="s">
        <v>70</v>
      </c>
      <c r="AE806">
        <v>4</v>
      </c>
      <c r="AF806">
        <v>16</v>
      </c>
      <c r="AG806" t="s">
        <v>84</v>
      </c>
      <c r="AH806" t="s">
        <v>85</v>
      </c>
      <c r="AI806">
        <v>0</v>
      </c>
      <c r="AJ806" t="s">
        <v>75</v>
      </c>
      <c r="AK806" t="s">
        <v>75</v>
      </c>
      <c r="AL806" t="s">
        <v>75</v>
      </c>
      <c r="AM806" t="s">
        <v>70</v>
      </c>
      <c r="AN806" t="s">
        <v>86</v>
      </c>
      <c r="AO806" t="s">
        <v>70</v>
      </c>
      <c r="AP806" t="s">
        <v>75</v>
      </c>
      <c r="AQ806" t="s">
        <v>75</v>
      </c>
      <c r="AR806" t="s">
        <v>77</v>
      </c>
      <c r="AS806">
        <v>16980</v>
      </c>
      <c r="AT806">
        <v>500</v>
      </c>
      <c r="AU806" t="s">
        <v>75</v>
      </c>
      <c r="AV806" t="s">
        <v>75</v>
      </c>
      <c r="AW806" t="s">
        <v>87</v>
      </c>
      <c r="AX806" t="s">
        <v>70</v>
      </c>
      <c r="AY806">
        <v>109.5</v>
      </c>
      <c r="AZ806">
        <v>1189.08</v>
      </c>
      <c r="BA806">
        <v>7075</v>
      </c>
      <c r="BB806">
        <v>21225</v>
      </c>
      <c r="BC806" t="s">
        <v>88</v>
      </c>
      <c r="BD806">
        <v>85.47</v>
      </c>
      <c r="BE806">
        <v>959.04</v>
      </c>
      <c r="BF806">
        <v>10613</v>
      </c>
      <c r="BG806">
        <v>16980</v>
      </c>
      <c r="BH806" t="s">
        <v>88</v>
      </c>
      <c r="BI806">
        <v>153.61000000000001</v>
      </c>
      <c r="BJ806">
        <v>1671.13</v>
      </c>
      <c r="BK806">
        <v>7100</v>
      </c>
      <c r="BL806">
        <v>18650</v>
      </c>
      <c r="BM806" t="s">
        <v>88</v>
      </c>
    </row>
    <row r="807" spans="1:65" x14ac:dyDescent="0.2">
      <c r="A807">
        <v>10806</v>
      </c>
      <c r="B807" t="s">
        <v>65</v>
      </c>
      <c r="C807" s="1">
        <v>45356</v>
      </c>
      <c r="D807" t="s">
        <v>2504</v>
      </c>
      <c r="E807">
        <v>2016</v>
      </c>
      <c r="F807" t="s">
        <v>541</v>
      </c>
      <c r="G807" t="s">
        <v>1748</v>
      </c>
      <c r="H807" t="s">
        <v>1361</v>
      </c>
      <c r="I807" t="s">
        <v>2505</v>
      </c>
      <c r="J807" t="s">
        <v>71</v>
      </c>
      <c r="K807" t="s">
        <v>72</v>
      </c>
      <c r="L807">
        <v>1797</v>
      </c>
      <c r="M807" t="s">
        <v>245</v>
      </c>
      <c r="N807" t="s">
        <v>93</v>
      </c>
      <c r="O807" t="s">
        <v>75</v>
      </c>
      <c r="P807" t="s">
        <v>76</v>
      </c>
      <c r="Q807" t="s">
        <v>77</v>
      </c>
      <c r="R807" t="s">
        <v>75</v>
      </c>
      <c r="S807" t="s">
        <v>70</v>
      </c>
      <c r="T807">
        <v>90</v>
      </c>
      <c r="U807" t="s">
        <v>2506</v>
      </c>
      <c r="V807" t="s">
        <v>95</v>
      </c>
      <c r="W807" t="s">
        <v>2507</v>
      </c>
      <c r="X807">
        <v>5881</v>
      </c>
      <c r="Y807" t="s">
        <v>239</v>
      </c>
      <c r="Z807">
        <v>79</v>
      </c>
      <c r="AA807" s="1">
        <v>16461</v>
      </c>
      <c r="AB807" t="s">
        <v>97</v>
      </c>
      <c r="AC807" t="s">
        <v>77</v>
      </c>
      <c r="AD807" t="s">
        <v>70</v>
      </c>
      <c r="AE807">
        <v>4</v>
      </c>
      <c r="AF807">
        <v>16</v>
      </c>
      <c r="AG807" t="s">
        <v>124</v>
      </c>
      <c r="AH807" t="s">
        <v>85</v>
      </c>
      <c r="AI807">
        <v>0</v>
      </c>
      <c r="AJ807" t="s">
        <v>75</v>
      </c>
      <c r="AK807" t="s">
        <v>75</v>
      </c>
      <c r="AL807" t="s">
        <v>75</v>
      </c>
      <c r="AM807" t="s">
        <v>70</v>
      </c>
      <c r="AN807" t="s">
        <v>86</v>
      </c>
      <c r="AO807" t="s">
        <v>70</v>
      </c>
      <c r="AP807" t="s">
        <v>75</v>
      </c>
      <c r="AQ807" t="s">
        <v>75</v>
      </c>
      <c r="AR807" t="s">
        <v>77</v>
      </c>
      <c r="AS807">
        <v>23400</v>
      </c>
      <c r="AT807">
        <v>500</v>
      </c>
      <c r="AU807" t="s">
        <v>75</v>
      </c>
      <c r="AV807" t="s">
        <v>75</v>
      </c>
      <c r="AW807" t="s">
        <v>87</v>
      </c>
      <c r="AX807" t="s">
        <v>70</v>
      </c>
      <c r="AY807">
        <v>105.96</v>
      </c>
      <c r="AZ807">
        <v>1150.6400000000001</v>
      </c>
      <c r="BA807">
        <v>9100</v>
      </c>
      <c r="BB807">
        <v>27300</v>
      </c>
      <c r="BC807" t="s">
        <v>98</v>
      </c>
      <c r="BD807">
        <v>88.31</v>
      </c>
      <c r="BE807">
        <v>990.89</v>
      </c>
      <c r="BF807">
        <v>14625</v>
      </c>
      <c r="BG807">
        <v>23400</v>
      </c>
      <c r="BH807" t="s">
        <v>88</v>
      </c>
      <c r="BI807">
        <v>80.290000000000006</v>
      </c>
      <c r="BJ807">
        <v>871.32</v>
      </c>
      <c r="BK807">
        <v>9100</v>
      </c>
      <c r="BL807">
        <v>23800</v>
      </c>
      <c r="BM807" t="s">
        <v>88</v>
      </c>
    </row>
    <row r="808" spans="1:65" x14ac:dyDescent="0.2">
      <c r="A808">
        <v>10807</v>
      </c>
      <c r="B808" t="s">
        <v>65</v>
      </c>
      <c r="C808" s="1">
        <v>45356</v>
      </c>
      <c r="D808" t="s">
        <v>70</v>
      </c>
      <c r="E808">
        <v>2012</v>
      </c>
      <c r="F808" t="s">
        <v>89</v>
      </c>
      <c r="G808" t="s">
        <v>250</v>
      </c>
      <c r="H808" t="s">
        <v>581</v>
      </c>
      <c r="I808" t="s">
        <v>582</v>
      </c>
      <c r="J808" t="s">
        <v>71</v>
      </c>
      <c r="K808" t="s">
        <v>72</v>
      </c>
      <c r="L808">
        <v>2494</v>
      </c>
      <c r="M808" t="s">
        <v>228</v>
      </c>
      <c r="N808" t="s">
        <v>93</v>
      </c>
      <c r="O808" t="s">
        <v>75</v>
      </c>
      <c r="P808" t="s">
        <v>76</v>
      </c>
      <c r="Q808" t="s">
        <v>77</v>
      </c>
      <c r="R808" t="s">
        <v>75</v>
      </c>
      <c r="S808">
        <v>2</v>
      </c>
      <c r="T808">
        <v>25</v>
      </c>
      <c r="U808" t="s">
        <v>2508</v>
      </c>
      <c r="V808" t="s">
        <v>95</v>
      </c>
      <c r="W808" t="s">
        <v>1323</v>
      </c>
      <c r="X808">
        <v>629</v>
      </c>
      <c r="Y808" t="s">
        <v>116</v>
      </c>
      <c r="Z808">
        <v>53</v>
      </c>
      <c r="AA808" s="1">
        <v>25957</v>
      </c>
      <c r="AB808" t="s">
        <v>97</v>
      </c>
      <c r="AC808" t="s">
        <v>77</v>
      </c>
      <c r="AD808" t="s">
        <v>70</v>
      </c>
      <c r="AE808">
        <v>4</v>
      </c>
      <c r="AF808">
        <v>16</v>
      </c>
      <c r="AG808" t="s">
        <v>124</v>
      </c>
      <c r="AH808" t="s">
        <v>85</v>
      </c>
      <c r="AI808">
        <v>0</v>
      </c>
      <c r="AJ808" t="s">
        <v>75</v>
      </c>
      <c r="AK808" t="s">
        <v>75</v>
      </c>
      <c r="AL808" t="s">
        <v>75</v>
      </c>
      <c r="AM808" t="s">
        <v>70</v>
      </c>
      <c r="AN808" t="s">
        <v>86</v>
      </c>
      <c r="AO808" t="s">
        <v>70</v>
      </c>
      <c r="AP808" t="s">
        <v>75</v>
      </c>
      <c r="AQ808" t="s">
        <v>75</v>
      </c>
      <c r="AR808" t="s">
        <v>77</v>
      </c>
      <c r="AS808">
        <v>21300</v>
      </c>
      <c r="AT808">
        <v>500</v>
      </c>
      <c r="AU808" t="s">
        <v>75</v>
      </c>
      <c r="AV808" t="s">
        <v>75</v>
      </c>
      <c r="AW808" t="s">
        <v>87</v>
      </c>
      <c r="AX808" t="s">
        <v>70</v>
      </c>
      <c r="AY808">
        <v>99.24</v>
      </c>
      <c r="AZ808">
        <v>1077.71</v>
      </c>
      <c r="BA808">
        <v>7113</v>
      </c>
      <c r="BB808">
        <v>21338</v>
      </c>
      <c r="BC808" t="s">
        <v>98</v>
      </c>
      <c r="BD808">
        <v>90.97</v>
      </c>
      <c r="BE808">
        <v>1020.69</v>
      </c>
      <c r="BF808">
        <v>13463</v>
      </c>
      <c r="BG808">
        <v>21540</v>
      </c>
      <c r="BH808" t="s">
        <v>88</v>
      </c>
      <c r="BI808">
        <v>158.76</v>
      </c>
      <c r="BJ808">
        <v>1727.28</v>
      </c>
      <c r="BK808">
        <v>8100</v>
      </c>
      <c r="BL808">
        <v>21300</v>
      </c>
      <c r="BM808" t="s">
        <v>88</v>
      </c>
    </row>
    <row r="809" spans="1:65" x14ac:dyDescent="0.2">
      <c r="A809">
        <v>10808</v>
      </c>
      <c r="B809" t="s">
        <v>65</v>
      </c>
      <c r="C809" s="1">
        <v>45356</v>
      </c>
      <c r="D809" t="s">
        <v>70</v>
      </c>
      <c r="E809">
        <v>2004</v>
      </c>
      <c r="F809" t="s">
        <v>295</v>
      </c>
      <c r="G809" t="s">
        <v>781</v>
      </c>
      <c r="H809" t="s">
        <v>222</v>
      </c>
      <c r="I809" t="s">
        <v>70</v>
      </c>
      <c r="J809" t="s">
        <v>100</v>
      </c>
      <c r="K809" t="s">
        <v>72</v>
      </c>
      <c r="L809">
        <v>1990</v>
      </c>
      <c r="M809" t="s">
        <v>144</v>
      </c>
      <c r="N809" t="s">
        <v>74</v>
      </c>
      <c r="O809" t="s">
        <v>75</v>
      </c>
      <c r="P809" t="s">
        <v>76</v>
      </c>
      <c r="Q809" t="s">
        <v>77</v>
      </c>
      <c r="R809" t="s">
        <v>75</v>
      </c>
      <c r="S809" t="s">
        <v>70</v>
      </c>
      <c r="T809">
        <v>32</v>
      </c>
      <c r="U809" t="s">
        <v>2508</v>
      </c>
      <c r="V809" t="s">
        <v>95</v>
      </c>
      <c r="W809" t="s">
        <v>1323</v>
      </c>
      <c r="X809">
        <v>629</v>
      </c>
      <c r="Y809" t="s">
        <v>116</v>
      </c>
      <c r="Z809">
        <v>29</v>
      </c>
      <c r="AA809" s="1">
        <v>34723</v>
      </c>
      <c r="AB809" t="s">
        <v>97</v>
      </c>
      <c r="AC809" t="s">
        <v>77</v>
      </c>
      <c r="AD809" t="s">
        <v>70</v>
      </c>
      <c r="AE809">
        <v>4</v>
      </c>
      <c r="AF809">
        <v>16</v>
      </c>
      <c r="AG809" t="s">
        <v>124</v>
      </c>
      <c r="AH809" t="s">
        <v>85</v>
      </c>
      <c r="AI809">
        <v>0</v>
      </c>
      <c r="AJ809" t="s">
        <v>75</v>
      </c>
      <c r="AK809" t="s">
        <v>75</v>
      </c>
      <c r="AL809" t="s">
        <v>75</v>
      </c>
      <c r="AM809" t="s">
        <v>70</v>
      </c>
      <c r="AN809" t="s">
        <v>86</v>
      </c>
      <c r="AO809" t="s">
        <v>70</v>
      </c>
      <c r="AP809" t="s">
        <v>75</v>
      </c>
      <c r="AQ809" t="s">
        <v>75</v>
      </c>
      <c r="AR809" t="s">
        <v>77</v>
      </c>
      <c r="AS809">
        <v>5500</v>
      </c>
      <c r="AT809">
        <v>500</v>
      </c>
      <c r="AU809" t="s">
        <v>75</v>
      </c>
      <c r="AV809" t="s">
        <v>75</v>
      </c>
      <c r="AW809" t="s">
        <v>87</v>
      </c>
      <c r="AX809" t="s">
        <v>70</v>
      </c>
      <c r="AY809">
        <v>89.73</v>
      </c>
      <c r="AZ809">
        <v>974.53</v>
      </c>
      <c r="BA809">
        <v>1</v>
      </c>
      <c r="BB809">
        <v>8350</v>
      </c>
      <c r="BC809" t="s">
        <v>88</v>
      </c>
      <c r="BD809">
        <v>76.08</v>
      </c>
      <c r="BE809">
        <v>853.69</v>
      </c>
      <c r="BF809">
        <v>3863</v>
      </c>
      <c r="BG809">
        <v>6180</v>
      </c>
      <c r="BH809" t="s">
        <v>88</v>
      </c>
      <c r="BI809">
        <v>114.1</v>
      </c>
      <c r="BJ809">
        <v>1240.1600000000001</v>
      </c>
      <c r="BK809">
        <v>2600</v>
      </c>
      <c r="BL809">
        <v>6900</v>
      </c>
      <c r="BM809" t="s">
        <v>88</v>
      </c>
    </row>
    <row r="810" spans="1:65" x14ac:dyDescent="0.2">
      <c r="A810">
        <v>10809</v>
      </c>
      <c r="B810" t="s">
        <v>65</v>
      </c>
      <c r="C810" s="1">
        <v>45356</v>
      </c>
      <c r="D810" t="s">
        <v>70</v>
      </c>
      <c r="E810">
        <v>2013</v>
      </c>
      <c r="F810" t="s">
        <v>342</v>
      </c>
      <c r="G810" t="s">
        <v>2509</v>
      </c>
      <c r="H810" t="s">
        <v>1265</v>
      </c>
      <c r="I810" t="s">
        <v>2510</v>
      </c>
      <c r="J810" t="s">
        <v>92</v>
      </c>
      <c r="K810" t="s">
        <v>133</v>
      </c>
      <c r="L810">
        <v>2199</v>
      </c>
      <c r="M810" t="s">
        <v>245</v>
      </c>
      <c r="N810" t="s">
        <v>207</v>
      </c>
      <c r="O810" t="s">
        <v>75</v>
      </c>
      <c r="P810" t="s">
        <v>76</v>
      </c>
      <c r="Q810" t="s">
        <v>77</v>
      </c>
      <c r="R810" t="s">
        <v>75</v>
      </c>
      <c r="S810" t="s">
        <v>70</v>
      </c>
      <c r="T810">
        <v>27</v>
      </c>
      <c r="U810" t="s">
        <v>2511</v>
      </c>
      <c r="V810" t="s">
        <v>95</v>
      </c>
      <c r="W810" t="s">
        <v>1323</v>
      </c>
      <c r="X810">
        <v>629</v>
      </c>
      <c r="Y810" t="s">
        <v>116</v>
      </c>
      <c r="Z810">
        <v>38</v>
      </c>
      <c r="AA810" s="1">
        <v>31436</v>
      </c>
      <c r="AB810" t="s">
        <v>97</v>
      </c>
      <c r="AC810" t="s">
        <v>77</v>
      </c>
      <c r="AD810" t="s">
        <v>70</v>
      </c>
      <c r="AE810">
        <v>4</v>
      </c>
      <c r="AF810">
        <v>16</v>
      </c>
      <c r="AG810" t="s">
        <v>84</v>
      </c>
      <c r="AH810" t="s">
        <v>85</v>
      </c>
      <c r="AI810">
        <v>0</v>
      </c>
      <c r="AJ810" t="s">
        <v>75</v>
      </c>
      <c r="AK810" t="s">
        <v>75</v>
      </c>
      <c r="AL810" t="s">
        <v>75</v>
      </c>
      <c r="AM810" t="s">
        <v>70</v>
      </c>
      <c r="AN810" t="s">
        <v>86</v>
      </c>
      <c r="AO810" t="s">
        <v>70</v>
      </c>
      <c r="AP810" t="s">
        <v>75</v>
      </c>
      <c r="AQ810" t="s">
        <v>75</v>
      </c>
      <c r="AR810" t="s">
        <v>77</v>
      </c>
      <c r="AS810">
        <v>22320</v>
      </c>
      <c r="AT810">
        <v>500</v>
      </c>
      <c r="AU810" t="s">
        <v>75</v>
      </c>
      <c r="AV810" t="s">
        <v>75</v>
      </c>
      <c r="AW810" t="s">
        <v>87</v>
      </c>
      <c r="AX810" t="s">
        <v>70</v>
      </c>
      <c r="AY810">
        <v>116.19</v>
      </c>
      <c r="AZ810">
        <v>1261.6099999999999</v>
      </c>
      <c r="BA810">
        <v>9300</v>
      </c>
      <c r="BB810">
        <v>27900</v>
      </c>
      <c r="BC810" t="s">
        <v>88</v>
      </c>
      <c r="BD810">
        <v>113.66</v>
      </c>
      <c r="BE810">
        <v>1275.0999999999999</v>
      </c>
      <c r="BF810">
        <v>13950</v>
      </c>
      <c r="BG810">
        <v>22320</v>
      </c>
      <c r="BH810" t="s">
        <v>88</v>
      </c>
      <c r="BI810">
        <v>142.43</v>
      </c>
      <c r="BJ810">
        <v>1549.18</v>
      </c>
      <c r="BK810">
        <v>9300</v>
      </c>
      <c r="BL810">
        <v>24350</v>
      </c>
      <c r="BM810" t="s">
        <v>88</v>
      </c>
    </row>
    <row r="811" spans="1:65" x14ac:dyDescent="0.2">
      <c r="A811">
        <v>10810</v>
      </c>
      <c r="B811" t="s">
        <v>65</v>
      </c>
      <c r="C811" s="1">
        <v>45356</v>
      </c>
      <c r="D811" t="s">
        <v>70</v>
      </c>
      <c r="E811">
        <v>2014</v>
      </c>
      <c r="F811" t="s">
        <v>241</v>
      </c>
      <c r="G811" t="s">
        <v>242</v>
      </c>
      <c r="H811" t="s">
        <v>2512</v>
      </c>
      <c r="I811" t="s">
        <v>244</v>
      </c>
      <c r="J811" t="s">
        <v>100</v>
      </c>
      <c r="K811" t="s">
        <v>133</v>
      </c>
      <c r="L811">
        <v>1598</v>
      </c>
      <c r="M811" t="s">
        <v>163</v>
      </c>
      <c r="N811" t="s">
        <v>74</v>
      </c>
      <c r="O811" t="s">
        <v>75</v>
      </c>
      <c r="P811" t="s">
        <v>76</v>
      </c>
      <c r="Q811" t="s">
        <v>77</v>
      </c>
      <c r="R811" t="s">
        <v>75</v>
      </c>
      <c r="S811" t="s">
        <v>70</v>
      </c>
      <c r="T811">
        <v>117</v>
      </c>
      <c r="U811" t="s">
        <v>2513</v>
      </c>
      <c r="V811" t="s">
        <v>95</v>
      </c>
      <c r="W811" t="s">
        <v>1323</v>
      </c>
      <c r="X811">
        <v>629</v>
      </c>
      <c r="Y811" t="s">
        <v>116</v>
      </c>
      <c r="Z811">
        <v>33</v>
      </c>
      <c r="AA811" s="1">
        <v>33262</v>
      </c>
      <c r="AB811" t="s">
        <v>97</v>
      </c>
      <c r="AC811" t="s">
        <v>77</v>
      </c>
      <c r="AD811" t="s">
        <v>70</v>
      </c>
      <c r="AE811">
        <v>4</v>
      </c>
      <c r="AF811">
        <v>16</v>
      </c>
      <c r="AG811" t="s">
        <v>84</v>
      </c>
      <c r="AH811" t="s">
        <v>85</v>
      </c>
      <c r="AI811">
        <v>0</v>
      </c>
      <c r="AJ811" t="s">
        <v>75</v>
      </c>
      <c r="AK811" t="s">
        <v>75</v>
      </c>
      <c r="AL811" t="s">
        <v>75</v>
      </c>
      <c r="AM811" t="s">
        <v>70</v>
      </c>
      <c r="AN811" t="s">
        <v>86</v>
      </c>
      <c r="AO811" t="s">
        <v>70</v>
      </c>
      <c r="AP811" t="s">
        <v>75</v>
      </c>
      <c r="AQ811" t="s">
        <v>75</v>
      </c>
      <c r="AR811" t="s">
        <v>77</v>
      </c>
      <c r="AS811">
        <v>11400</v>
      </c>
      <c r="AT811">
        <v>500</v>
      </c>
      <c r="AU811" t="s">
        <v>75</v>
      </c>
      <c r="AV811" t="s">
        <v>75</v>
      </c>
      <c r="AW811" t="s">
        <v>87</v>
      </c>
      <c r="AX811" t="s">
        <v>70</v>
      </c>
      <c r="AY811">
        <v>90.38</v>
      </c>
      <c r="AZ811">
        <v>981.62</v>
      </c>
      <c r="BA811">
        <v>4500</v>
      </c>
      <c r="BB811">
        <v>14500</v>
      </c>
      <c r="BC811" t="s">
        <v>98</v>
      </c>
      <c r="BD811">
        <v>95.38</v>
      </c>
      <c r="BE811">
        <v>1070.24</v>
      </c>
      <c r="BF811">
        <v>7125</v>
      </c>
      <c r="BG811">
        <v>11400</v>
      </c>
      <c r="BH811" t="s">
        <v>98</v>
      </c>
      <c r="BI811">
        <v>118.69</v>
      </c>
      <c r="BJ811">
        <v>1290.23</v>
      </c>
      <c r="BK811">
        <v>5450</v>
      </c>
      <c r="BL811">
        <v>14450</v>
      </c>
      <c r="BM811" t="s">
        <v>88</v>
      </c>
    </row>
    <row r="812" spans="1:65" x14ac:dyDescent="0.2">
      <c r="A812">
        <v>10811</v>
      </c>
      <c r="B812" t="s">
        <v>65</v>
      </c>
      <c r="C812" s="1">
        <v>45356</v>
      </c>
      <c r="D812" t="s">
        <v>2514</v>
      </c>
      <c r="E812">
        <v>2009</v>
      </c>
      <c r="F812" t="s">
        <v>89</v>
      </c>
      <c r="G812" t="s">
        <v>356</v>
      </c>
      <c r="H812" t="s">
        <v>1485</v>
      </c>
      <c r="I812" t="s">
        <v>1766</v>
      </c>
      <c r="J812" t="s">
        <v>100</v>
      </c>
      <c r="K812" t="s">
        <v>72</v>
      </c>
      <c r="L812">
        <v>1497</v>
      </c>
      <c r="M812" t="s">
        <v>228</v>
      </c>
      <c r="N812" t="s">
        <v>74</v>
      </c>
      <c r="O812" t="s">
        <v>75</v>
      </c>
      <c r="P812" t="s">
        <v>76</v>
      </c>
      <c r="Q812" t="s">
        <v>77</v>
      </c>
      <c r="R812" t="s">
        <v>75</v>
      </c>
      <c r="S812">
        <v>4</v>
      </c>
      <c r="T812">
        <v>12</v>
      </c>
      <c r="U812" t="s">
        <v>2515</v>
      </c>
      <c r="V812" t="s">
        <v>80</v>
      </c>
      <c r="W812" t="s">
        <v>1869</v>
      </c>
      <c r="X812">
        <v>3112</v>
      </c>
      <c r="Y812" t="s">
        <v>147</v>
      </c>
      <c r="Z812">
        <v>29</v>
      </c>
      <c r="AA812" s="1">
        <v>34723</v>
      </c>
      <c r="AB812" t="s">
        <v>97</v>
      </c>
      <c r="AC812" t="s">
        <v>77</v>
      </c>
      <c r="AD812" t="s">
        <v>70</v>
      </c>
      <c r="AE812">
        <v>4</v>
      </c>
      <c r="AF812">
        <v>16</v>
      </c>
      <c r="AG812" t="s">
        <v>124</v>
      </c>
      <c r="AH812" t="s">
        <v>148</v>
      </c>
      <c r="AI812">
        <v>1</v>
      </c>
      <c r="AJ812" t="s">
        <v>77</v>
      </c>
      <c r="AK812" t="s">
        <v>77</v>
      </c>
      <c r="AL812" t="s">
        <v>77</v>
      </c>
      <c r="AM812">
        <v>7</v>
      </c>
      <c r="AN812" s="1">
        <v>45107</v>
      </c>
      <c r="AO812" t="s">
        <v>117</v>
      </c>
      <c r="AP812" t="s">
        <v>75</v>
      </c>
      <c r="AQ812" t="s">
        <v>75</v>
      </c>
      <c r="AR812" t="s">
        <v>77</v>
      </c>
      <c r="AS812">
        <v>9060</v>
      </c>
      <c r="AT812">
        <v>500</v>
      </c>
      <c r="AU812" t="s">
        <v>75</v>
      </c>
      <c r="AV812" t="s">
        <v>75</v>
      </c>
      <c r="AW812" t="s">
        <v>87</v>
      </c>
      <c r="AX812" t="s">
        <v>70</v>
      </c>
      <c r="AY812">
        <v>95.79</v>
      </c>
      <c r="AZ812">
        <v>1040.33</v>
      </c>
      <c r="BA812">
        <v>950</v>
      </c>
      <c r="BB812">
        <v>10950</v>
      </c>
      <c r="BC812" t="s">
        <v>88</v>
      </c>
      <c r="BD812">
        <v>89.68</v>
      </c>
      <c r="BE812">
        <v>1006.2</v>
      </c>
      <c r="BF812">
        <v>5663</v>
      </c>
      <c r="BG812">
        <v>9060</v>
      </c>
      <c r="BH812" t="s">
        <v>88</v>
      </c>
      <c r="BI812">
        <v>210.03</v>
      </c>
      <c r="BJ812">
        <v>2286.65</v>
      </c>
      <c r="BK812">
        <v>3800</v>
      </c>
      <c r="BL812">
        <v>10050</v>
      </c>
      <c r="BM812" t="s">
        <v>88</v>
      </c>
    </row>
    <row r="813" spans="1:65" x14ac:dyDescent="0.2">
      <c r="A813">
        <v>10812</v>
      </c>
      <c r="B813" t="s">
        <v>65</v>
      </c>
      <c r="C813" s="1">
        <v>45356</v>
      </c>
      <c r="D813" t="s">
        <v>70</v>
      </c>
      <c r="E813">
        <v>2007</v>
      </c>
      <c r="F813" t="s">
        <v>89</v>
      </c>
      <c r="G813" t="s">
        <v>490</v>
      </c>
      <c r="H813" t="s">
        <v>70</v>
      </c>
      <c r="I813" t="s">
        <v>70</v>
      </c>
      <c r="J813" t="s">
        <v>71</v>
      </c>
      <c r="K813" t="s">
        <v>72</v>
      </c>
      <c r="L813">
        <v>1797</v>
      </c>
      <c r="M813" t="s">
        <v>228</v>
      </c>
      <c r="N813" t="s">
        <v>93</v>
      </c>
      <c r="O813" t="s">
        <v>75</v>
      </c>
      <c r="P813" t="s">
        <v>76</v>
      </c>
      <c r="Q813" t="s">
        <v>77</v>
      </c>
      <c r="R813" t="s">
        <v>75</v>
      </c>
      <c r="S813" t="s">
        <v>70</v>
      </c>
      <c r="T813">
        <v>40</v>
      </c>
      <c r="U813" t="s">
        <v>2513</v>
      </c>
      <c r="V813" t="s">
        <v>95</v>
      </c>
      <c r="W813" t="s">
        <v>1323</v>
      </c>
      <c r="X813">
        <v>629</v>
      </c>
      <c r="Y813" t="s">
        <v>116</v>
      </c>
      <c r="Z813">
        <v>71</v>
      </c>
      <c r="AA813" s="1">
        <v>19383</v>
      </c>
      <c r="AB813" t="s">
        <v>97</v>
      </c>
      <c r="AC813" t="s">
        <v>77</v>
      </c>
      <c r="AD813" t="s">
        <v>70</v>
      </c>
      <c r="AE813">
        <v>4</v>
      </c>
      <c r="AF813">
        <v>16</v>
      </c>
      <c r="AG813" t="s">
        <v>124</v>
      </c>
      <c r="AH813" t="s">
        <v>85</v>
      </c>
      <c r="AI813">
        <v>0</v>
      </c>
      <c r="AJ813" t="s">
        <v>75</v>
      </c>
      <c r="AK813" t="s">
        <v>75</v>
      </c>
      <c r="AL813" t="s">
        <v>75</v>
      </c>
      <c r="AM813" t="s">
        <v>70</v>
      </c>
      <c r="AN813" t="s">
        <v>86</v>
      </c>
      <c r="AO813" t="s">
        <v>70</v>
      </c>
      <c r="AP813" t="s">
        <v>75</v>
      </c>
      <c r="AQ813" t="s">
        <v>75</v>
      </c>
      <c r="AR813" t="s">
        <v>77</v>
      </c>
      <c r="AS813">
        <v>8880</v>
      </c>
      <c r="AT813">
        <v>500</v>
      </c>
      <c r="AU813" t="s">
        <v>75</v>
      </c>
      <c r="AV813" t="s">
        <v>75</v>
      </c>
      <c r="AW813" t="s">
        <v>87</v>
      </c>
      <c r="AX813" t="s">
        <v>70</v>
      </c>
      <c r="AY813">
        <v>83.28</v>
      </c>
      <c r="AZ813">
        <v>904.53</v>
      </c>
      <c r="BA813">
        <v>500</v>
      </c>
      <c r="BB813">
        <v>10500</v>
      </c>
      <c r="BC813" t="s">
        <v>88</v>
      </c>
      <c r="BD813">
        <v>61.45</v>
      </c>
      <c r="BE813">
        <v>689.55</v>
      </c>
      <c r="BF813">
        <v>5550</v>
      </c>
      <c r="BG813">
        <v>8880</v>
      </c>
      <c r="BH813" t="s">
        <v>88</v>
      </c>
      <c r="BI813">
        <v>91.78</v>
      </c>
      <c r="BJ813">
        <v>996.61</v>
      </c>
      <c r="BK813">
        <v>3700</v>
      </c>
      <c r="BL813">
        <v>9900</v>
      </c>
      <c r="BM813" t="s">
        <v>88</v>
      </c>
    </row>
    <row r="814" spans="1:65" x14ac:dyDescent="0.2">
      <c r="A814">
        <v>10813</v>
      </c>
      <c r="B814" t="s">
        <v>65</v>
      </c>
      <c r="C814" s="1">
        <v>45356</v>
      </c>
      <c r="D814" t="s">
        <v>70</v>
      </c>
      <c r="E814">
        <v>2011</v>
      </c>
      <c r="F814" t="s">
        <v>89</v>
      </c>
      <c r="G814" t="s">
        <v>356</v>
      </c>
      <c r="H814" t="s">
        <v>70</v>
      </c>
      <c r="I814" t="s">
        <v>357</v>
      </c>
      <c r="J814" t="s">
        <v>100</v>
      </c>
      <c r="K814" t="s">
        <v>72</v>
      </c>
      <c r="L814">
        <v>1798</v>
      </c>
      <c r="M814" t="s">
        <v>228</v>
      </c>
      <c r="N814" t="s">
        <v>164</v>
      </c>
      <c r="O814" t="s">
        <v>75</v>
      </c>
      <c r="P814" t="s">
        <v>76</v>
      </c>
      <c r="Q814" t="s">
        <v>77</v>
      </c>
      <c r="R814" t="s">
        <v>75</v>
      </c>
      <c r="S814" t="s">
        <v>70</v>
      </c>
      <c r="T814">
        <v>40</v>
      </c>
      <c r="U814" t="s">
        <v>2516</v>
      </c>
      <c r="V814" t="s">
        <v>95</v>
      </c>
      <c r="W814" t="s">
        <v>1323</v>
      </c>
      <c r="X814">
        <v>629</v>
      </c>
      <c r="Y814" t="s">
        <v>116</v>
      </c>
      <c r="Z814">
        <v>35</v>
      </c>
      <c r="AA814" s="1">
        <v>32532</v>
      </c>
      <c r="AB814" t="s">
        <v>97</v>
      </c>
      <c r="AC814" t="s">
        <v>77</v>
      </c>
      <c r="AD814" t="s">
        <v>70</v>
      </c>
      <c r="AE814">
        <v>4</v>
      </c>
      <c r="AF814">
        <v>16</v>
      </c>
      <c r="AG814" t="s">
        <v>124</v>
      </c>
      <c r="AH814" t="s">
        <v>148</v>
      </c>
      <c r="AI814">
        <v>0</v>
      </c>
      <c r="AJ814" t="s">
        <v>75</v>
      </c>
      <c r="AK814" t="s">
        <v>75</v>
      </c>
      <c r="AL814" t="s">
        <v>75</v>
      </c>
      <c r="AM814" t="s">
        <v>70</v>
      </c>
      <c r="AN814" t="s">
        <v>86</v>
      </c>
      <c r="AO814" t="s">
        <v>70</v>
      </c>
      <c r="AP814" t="s">
        <v>75</v>
      </c>
      <c r="AQ814" t="s">
        <v>75</v>
      </c>
      <c r="AR814" t="s">
        <v>77</v>
      </c>
      <c r="AS814">
        <v>12780</v>
      </c>
      <c r="AT814">
        <v>500</v>
      </c>
      <c r="AU814" t="s">
        <v>75</v>
      </c>
      <c r="AV814" t="s">
        <v>75</v>
      </c>
      <c r="AW814" t="s">
        <v>87</v>
      </c>
      <c r="AX814" t="s">
        <v>70</v>
      </c>
      <c r="AY814">
        <v>120.94</v>
      </c>
      <c r="AZ814">
        <v>1313.19</v>
      </c>
      <c r="BA814">
        <v>3750</v>
      </c>
      <c r="BB814">
        <v>13750</v>
      </c>
      <c r="BC814" t="s">
        <v>98</v>
      </c>
      <c r="BD814">
        <v>104.54</v>
      </c>
      <c r="BE814">
        <v>1172.92</v>
      </c>
      <c r="BF814">
        <v>7988</v>
      </c>
      <c r="BG814">
        <v>12780</v>
      </c>
      <c r="BH814" t="s">
        <v>98</v>
      </c>
      <c r="BI814">
        <v>173.07</v>
      </c>
      <c r="BJ814">
        <v>1883.36</v>
      </c>
      <c r="BK814">
        <v>5300</v>
      </c>
      <c r="BL814">
        <v>14150</v>
      </c>
      <c r="BM814" t="s">
        <v>88</v>
      </c>
    </row>
    <row r="815" spans="1:65" hidden="1" x14ac:dyDescent="0.2">
      <c r="A815">
        <v>10814</v>
      </c>
      <c r="B815" t="s">
        <v>65</v>
      </c>
      <c r="C815" s="1">
        <v>45356</v>
      </c>
      <c r="D815" t="s">
        <v>70</v>
      </c>
      <c r="E815">
        <v>2005</v>
      </c>
      <c r="F815" t="s">
        <v>141</v>
      </c>
      <c r="G815" t="s">
        <v>1491</v>
      </c>
      <c r="H815" t="s">
        <v>2517</v>
      </c>
      <c r="I815" t="s">
        <v>70</v>
      </c>
      <c r="J815" t="s">
        <v>71</v>
      </c>
      <c r="K815" t="s">
        <v>72</v>
      </c>
      <c r="L815">
        <v>1493</v>
      </c>
      <c r="M815" t="s">
        <v>73</v>
      </c>
      <c r="N815" t="s">
        <v>74</v>
      </c>
      <c r="O815" t="s">
        <v>75</v>
      </c>
      <c r="P815" t="s">
        <v>76</v>
      </c>
      <c r="Q815" t="s">
        <v>77</v>
      </c>
      <c r="R815" t="s">
        <v>75</v>
      </c>
      <c r="S815" t="s">
        <v>70</v>
      </c>
      <c r="T815">
        <v>81</v>
      </c>
      <c r="U815" t="s">
        <v>170</v>
      </c>
      <c r="V815" t="s">
        <v>95</v>
      </c>
      <c r="W815" t="s">
        <v>2518</v>
      </c>
      <c r="X815">
        <v>4610</v>
      </c>
      <c r="Y815" t="s">
        <v>105</v>
      </c>
      <c r="Z815">
        <v>29</v>
      </c>
      <c r="AA815" s="1">
        <v>34723</v>
      </c>
      <c r="AB815" t="s">
        <v>97</v>
      </c>
      <c r="AC815" t="s">
        <v>77</v>
      </c>
      <c r="AD815" t="s">
        <v>70</v>
      </c>
      <c r="AE815">
        <v>4</v>
      </c>
      <c r="AF815">
        <v>16</v>
      </c>
      <c r="AG815" t="s">
        <v>84</v>
      </c>
      <c r="AH815" t="s">
        <v>85</v>
      </c>
      <c r="AI815">
        <v>0</v>
      </c>
      <c r="AJ815" t="s">
        <v>75</v>
      </c>
      <c r="AK815" t="s">
        <v>75</v>
      </c>
      <c r="AL815" t="s">
        <v>75</v>
      </c>
      <c r="AM815" t="s">
        <v>70</v>
      </c>
      <c r="AN815" t="s">
        <v>86</v>
      </c>
      <c r="AO815" t="s">
        <v>70</v>
      </c>
      <c r="AP815" t="s">
        <v>75</v>
      </c>
      <c r="AQ815" t="s">
        <v>75</v>
      </c>
      <c r="AR815" t="s">
        <v>77</v>
      </c>
      <c r="AS815">
        <v>5700</v>
      </c>
      <c r="AT815">
        <v>500</v>
      </c>
      <c r="AU815" t="s">
        <v>75</v>
      </c>
      <c r="AV815" t="s">
        <v>75</v>
      </c>
      <c r="AW815" t="s">
        <v>87</v>
      </c>
      <c r="AX815" t="s">
        <v>70</v>
      </c>
      <c r="AY815">
        <v>65.260000000000005</v>
      </c>
      <c r="AZ815">
        <v>709.04</v>
      </c>
      <c r="BA815">
        <v>1</v>
      </c>
      <c r="BB815">
        <v>8300</v>
      </c>
      <c r="BC815" t="s">
        <v>88</v>
      </c>
      <c r="BD815">
        <v>67.959999999999994</v>
      </c>
      <c r="BE815">
        <v>762.55</v>
      </c>
      <c r="BF815">
        <v>3563</v>
      </c>
      <c r="BG815">
        <v>5700</v>
      </c>
      <c r="BH815" t="s">
        <v>88</v>
      </c>
      <c r="BI815">
        <v>-1</v>
      </c>
      <c r="BJ815">
        <v>-1</v>
      </c>
      <c r="BK815">
        <v>-1</v>
      </c>
      <c r="BL815">
        <v>-1</v>
      </c>
      <c r="BM815" t="s">
        <v>159</v>
      </c>
    </row>
    <row r="816" spans="1:65" x14ac:dyDescent="0.2">
      <c r="A816">
        <v>10815</v>
      </c>
      <c r="B816" t="s">
        <v>65</v>
      </c>
      <c r="C816" s="1">
        <v>45356</v>
      </c>
      <c r="D816" t="s">
        <v>70</v>
      </c>
      <c r="E816">
        <v>2017</v>
      </c>
      <c r="F816" t="s">
        <v>269</v>
      </c>
      <c r="G816" t="s">
        <v>674</v>
      </c>
      <c r="H816" t="s">
        <v>556</v>
      </c>
      <c r="I816" t="s">
        <v>70</v>
      </c>
      <c r="J816" t="s">
        <v>100</v>
      </c>
      <c r="K816" t="s">
        <v>133</v>
      </c>
      <c r="L816">
        <v>1990</v>
      </c>
      <c r="M816" t="s">
        <v>163</v>
      </c>
      <c r="N816" t="s">
        <v>164</v>
      </c>
      <c r="O816" t="s">
        <v>75</v>
      </c>
      <c r="P816" t="s">
        <v>76</v>
      </c>
      <c r="Q816" t="s">
        <v>77</v>
      </c>
      <c r="R816" t="s">
        <v>75</v>
      </c>
      <c r="S816" t="s">
        <v>70</v>
      </c>
      <c r="T816">
        <v>239</v>
      </c>
      <c r="U816" t="s">
        <v>1044</v>
      </c>
      <c r="V816" t="s">
        <v>95</v>
      </c>
      <c r="W816" t="s">
        <v>2519</v>
      </c>
      <c r="X816">
        <v>2105</v>
      </c>
      <c r="Y816" t="s">
        <v>116</v>
      </c>
      <c r="Z816">
        <v>29</v>
      </c>
      <c r="AA816" s="1">
        <v>34723</v>
      </c>
      <c r="AB816" t="s">
        <v>97</v>
      </c>
      <c r="AC816" t="s">
        <v>77</v>
      </c>
      <c r="AD816" t="s">
        <v>70</v>
      </c>
      <c r="AE816">
        <v>4</v>
      </c>
      <c r="AF816">
        <v>16</v>
      </c>
      <c r="AG816" t="s">
        <v>124</v>
      </c>
      <c r="AH816" t="s">
        <v>85</v>
      </c>
      <c r="AI816">
        <v>0</v>
      </c>
      <c r="AJ816" t="s">
        <v>75</v>
      </c>
      <c r="AK816" t="s">
        <v>75</v>
      </c>
      <c r="AL816" t="s">
        <v>75</v>
      </c>
      <c r="AM816" t="s">
        <v>70</v>
      </c>
      <c r="AN816" t="s">
        <v>86</v>
      </c>
      <c r="AO816" t="s">
        <v>70</v>
      </c>
      <c r="AP816" t="s">
        <v>75</v>
      </c>
      <c r="AQ816" t="s">
        <v>75</v>
      </c>
      <c r="AR816" t="s">
        <v>77</v>
      </c>
      <c r="AS816">
        <v>31140</v>
      </c>
      <c r="AT816">
        <v>500</v>
      </c>
      <c r="AU816" t="s">
        <v>75</v>
      </c>
      <c r="AV816" t="s">
        <v>75</v>
      </c>
      <c r="AW816" t="s">
        <v>87</v>
      </c>
      <c r="AX816" t="s">
        <v>70</v>
      </c>
      <c r="AY816">
        <v>157.27000000000001</v>
      </c>
      <c r="AZ816">
        <v>1707.31</v>
      </c>
      <c r="BA816">
        <v>13650</v>
      </c>
      <c r="BB816">
        <v>40950</v>
      </c>
      <c r="BC816" t="s">
        <v>88</v>
      </c>
      <c r="BD816">
        <v>146.31</v>
      </c>
      <c r="BE816">
        <v>1641.3</v>
      </c>
      <c r="BF816">
        <v>19463</v>
      </c>
      <c r="BG816">
        <v>31140</v>
      </c>
      <c r="BH816" t="s">
        <v>88</v>
      </c>
      <c r="BI816">
        <v>177.74</v>
      </c>
      <c r="BJ816">
        <v>1934.39</v>
      </c>
      <c r="BK816">
        <v>13000</v>
      </c>
      <c r="BL816">
        <v>33750</v>
      </c>
      <c r="BM816" t="s">
        <v>88</v>
      </c>
    </row>
    <row r="817" spans="1:65" hidden="1" x14ac:dyDescent="0.2">
      <c r="A817">
        <v>10816</v>
      </c>
      <c r="B817" t="s">
        <v>65</v>
      </c>
      <c r="C817" s="1">
        <v>45356</v>
      </c>
      <c r="D817" t="s">
        <v>70</v>
      </c>
      <c r="E817">
        <v>1998</v>
      </c>
      <c r="F817" t="s">
        <v>652</v>
      </c>
      <c r="G817">
        <v>3</v>
      </c>
      <c r="H817" t="s">
        <v>198</v>
      </c>
      <c r="I817" t="s">
        <v>70</v>
      </c>
      <c r="J817" t="s">
        <v>71</v>
      </c>
      <c r="K817" t="s">
        <v>72</v>
      </c>
      <c r="L817">
        <v>2494</v>
      </c>
      <c r="M817" t="s">
        <v>73</v>
      </c>
      <c r="N817" t="s">
        <v>93</v>
      </c>
      <c r="O817" t="s">
        <v>75</v>
      </c>
      <c r="P817" t="s">
        <v>76</v>
      </c>
      <c r="Q817" t="s">
        <v>77</v>
      </c>
      <c r="R817" t="s">
        <v>75</v>
      </c>
      <c r="S817">
        <v>34</v>
      </c>
      <c r="T817">
        <v>211</v>
      </c>
      <c r="U817" t="s">
        <v>2520</v>
      </c>
      <c r="V817" t="s">
        <v>95</v>
      </c>
      <c r="W817" t="s">
        <v>2521</v>
      </c>
      <c r="X817">
        <v>9810</v>
      </c>
      <c r="Y817" t="s">
        <v>835</v>
      </c>
      <c r="Z817">
        <v>74</v>
      </c>
      <c r="AA817" s="1">
        <v>18287</v>
      </c>
      <c r="AB817" t="s">
        <v>97</v>
      </c>
      <c r="AC817" t="s">
        <v>77</v>
      </c>
      <c r="AD817" t="s">
        <v>70</v>
      </c>
      <c r="AE817">
        <v>4</v>
      </c>
      <c r="AF817">
        <v>16</v>
      </c>
      <c r="AG817" t="s">
        <v>124</v>
      </c>
      <c r="AH817" t="s">
        <v>85</v>
      </c>
      <c r="AI817">
        <v>0</v>
      </c>
      <c r="AJ817" t="s">
        <v>75</v>
      </c>
      <c r="AK817" t="s">
        <v>75</v>
      </c>
      <c r="AL817" t="s">
        <v>75</v>
      </c>
      <c r="AM817" t="s">
        <v>70</v>
      </c>
      <c r="AN817" t="s">
        <v>86</v>
      </c>
      <c r="AO817" t="s">
        <v>70</v>
      </c>
      <c r="AP817" t="s">
        <v>75</v>
      </c>
      <c r="AQ817" t="s">
        <v>75</v>
      </c>
      <c r="AR817" t="s">
        <v>77</v>
      </c>
      <c r="AS817">
        <v>3437</v>
      </c>
      <c r="AT817">
        <v>500</v>
      </c>
      <c r="AU817" t="s">
        <v>75</v>
      </c>
      <c r="AV817" t="s">
        <v>75</v>
      </c>
      <c r="AW817" t="s">
        <v>87</v>
      </c>
      <c r="AX817" t="s">
        <v>70</v>
      </c>
      <c r="AY817">
        <v>-1</v>
      </c>
      <c r="AZ817">
        <v>-1</v>
      </c>
      <c r="BA817">
        <v>-1</v>
      </c>
      <c r="BB817">
        <v>-1</v>
      </c>
      <c r="BC817" t="s">
        <v>159</v>
      </c>
      <c r="BD817">
        <v>-1</v>
      </c>
      <c r="BE817">
        <v>-1</v>
      </c>
      <c r="BF817">
        <v>-1</v>
      </c>
      <c r="BG817">
        <v>-1</v>
      </c>
      <c r="BH817" t="s">
        <v>159</v>
      </c>
      <c r="BI817">
        <v>44.47</v>
      </c>
      <c r="BJ817">
        <v>480.54</v>
      </c>
      <c r="BK817">
        <v>1350</v>
      </c>
      <c r="BL817">
        <v>3650</v>
      </c>
      <c r="BM817" t="s">
        <v>88</v>
      </c>
    </row>
    <row r="818" spans="1:65" x14ac:dyDescent="0.2">
      <c r="A818">
        <v>10817</v>
      </c>
      <c r="B818" t="s">
        <v>65</v>
      </c>
      <c r="C818" s="1">
        <v>45356</v>
      </c>
      <c r="D818" t="s">
        <v>2522</v>
      </c>
      <c r="E818">
        <v>2006</v>
      </c>
      <c r="F818" t="s">
        <v>89</v>
      </c>
      <c r="G818" t="s">
        <v>815</v>
      </c>
      <c r="H818" t="s">
        <v>581</v>
      </c>
      <c r="I818" t="s">
        <v>70</v>
      </c>
      <c r="J818" t="s">
        <v>92</v>
      </c>
      <c r="K818" t="s">
        <v>72</v>
      </c>
      <c r="L818">
        <v>2362</v>
      </c>
      <c r="M818" t="s">
        <v>228</v>
      </c>
      <c r="N818" t="s">
        <v>74</v>
      </c>
      <c r="O818" t="s">
        <v>75</v>
      </c>
      <c r="P818" t="s">
        <v>76</v>
      </c>
      <c r="Q818" t="s">
        <v>77</v>
      </c>
      <c r="R818" t="s">
        <v>75</v>
      </c>
      <c r="S818" t="s">
        <v>70</v>
      </c>
      <c r="T818">
        <v>3</v>
      </c>
      <c r="U818" t="s">
        <v>2523</v>
      </c>
      <c r="V818" t="s">
        <v>80</v>
      </c>
      <c r="W818" t="s">
        <v>2524</v>
      </c>
      <c r="X818">
        <v>405</v>
      </c>
      <c r="Y818" t="s">
        <v>138</v>
      </c>
      <c r="Z818">
        <v>35</v>
      </c>
      <c r="AA818" s="1">
        <v>32532</v>
      </c>
      <c r="AB818" t="s">
        <v>97</v>
      </c>
      <c r="AC818" t="s">
        <v>77</v>
      </c>
      <c r="AD818" t="s">
        <v>70</v>
      </c>
      <c r="AE818">
        <v>4</v>
      </c>
      <c r="AF818">
        <v>16</v>
      </c>
      <c r="AG818" t="s">
        <v>84</v>
      </c>
      <c r="AH818" t="s">
        <v>148</v>
      </c>
      <c r="AI818">
        <v>1</v>
      </c>
      <c r="AJ818" t="s">
        <v>77</v>
      </c>
      <c r="AK818" t="s">
        <v>77</v>
      </c>
      <c r="AL818" t="s">
        <v>77</v>
      </c>
      <c r="AM818">
        <v>18</v>
      </c>
      <c r="AN818" s="1">
        <v>44773</v>
      </c>
      <c r="AO818" t="s">
        <v>106</v>
      </c>
      <c r="AP818" t="s">
        <v>75</v>
      </c>
      <c r="AQ818" t="s">
        <v>75</v>
      </c>
      <c r="AR818" t="s">
        <v>77</v>
      </c>
      <c r="AS818">
        <v>12000</v>
      </c>
      <c r="AT818">
        <v>500</v>
      </c>
      <c r="AU818" t="s">
        <v>75</v>
      </c>
      <c r="AV818" t="s">
        <v>75</v>
      </c>
      <c r="AW818" t="s">
        <v>87</v>
      </c>
      <c r="AX818" t="s">
        <v>70</v>
      </c>
      <c r="AY818">
        <v>153.68</v>
      </c>
      <c r="AZ818">
        <v>1668.4</v>
      </c>
      <c r="BA818">
        <v>2700</v>
      </c>
      <c r="BB818">
        <v>12700</v>
      </c>
      <c r="BC818" t="s">
        <v>88</v>
      </c>
      <c r="BD818">
        <v>101.77</v>
      </c>
      <c r="BE818">
        <v>1141.79</v>
      </c>
      <c r="BF818">
        <v>7500</v>
      </c>
      <c r="BG818">
        <v>12000</v>
      </c>
      <c r="BH818" t="s">
        <v>88</v>
      </c>
      <c r="BI818">
        <v>185.5</v>
      </c>
      <c r="BJ818">
        <v>2018.79</v>
      </c>
      <c r="BK818">
        <v>4700</v>
      </c>
      <c r="BL818">
        <v>12450</v>
      </c>
      <c r="BM818" t="s">
        <v>88</v>
      </c>
    </row>
    <row r="819" spans="1:65" x14ac:dyDescent="0.2">
      <c r="A819">
        <v>10818</v>
      </c>
      <c r="B819" t="s">
        <v>65</v>
      </c>
      <c r="C819" s="1">
        <v>45356</v>
      </c>
      <c r="D819" t="s">
        <v>70</v>
      </c>
      <c r="E819">
        <v>2011</v>
      </c>
      <c r="F819" t="s">
        <v>342</v>
      </c>
      <c r="G819" t="s">
        <v>957</v>
      </c>
      <c r="H819" t="s">
        <v>827</v>
      </c>
      <c r="I819" t="s">
        <v>70</v>
      </c>
      <c r="J819" t="s">
        <v>92</v>
      </c>
      <c r="K819" t="s">
        <v>72</v>
      </c>
      <c r="L819">
        <v>2359</v>
      </c>
      <c r="M819" t="s">
        <v>245</v>
      </c>
      <c r="N819" t="s">
        <v>93</v>
      </c>
      <c r="O819" t="s">
        <v>75</v>
      </c>
      <c r="P819" t="s">
        <v>76</v>
      </c>
      <c r="Q819" t="s">
        <v>77</v>
      </c>
      <c r="R819" t="s">
        <v>75</v>
      </c>
      <c r="S819" t="s">
        <v>112</v>
      </c>
      <c r="T819">
        <v>225</v>
      </c>
      <c r="U819" t="s">
        <v>2525</v>
      </c>
      <c r="V819" t="s">
        <v>95</v>
      </c>
      <c r="W819" t="s">
        <v>2526</v>
      </c>
      <c r="X819">
        <v>604</v>
      </c>
      <c r="Y819" t="s">
        <v>116</v>
      </c>
      <c r="Z819">
        <v>43</v>
      </c>
      <c r="AA819" s="1">
        <v>29610</v>
      </c>
      <c r="AB819" t="s">
        <v>97</v>
      </c>
      <c r="AC819" t="s">
        <v>77</v>
      </c>
      <c r="AD819" t="s">
        <v>70</v>
      </c>
      <c r="AE819">
        <v>4</v>
      </c>
      <c r="AF819">
        <v>16</v>
      </c>
      <c r="AG819" t="s">
        <v>84</v>
      </c>
      <c r="AH819" t="s">
        <v>85</v>
      </c>
      <c r="AI819">
        <v>0</v>
      </c>
      <c r="AJ819" t="s">
        <v>75</v>
      </c>
      <c r="AK819" t="s">
        <v>75</v>
      </c>
      <c r="AL819" t="s">
        <v>75</v>
      </c>
      <c r="AM819" t="s">
        <v>70</v>
      </c>
      <c r="AN819" t="s">
        <v>86</v>
      </c>
      <c r="AO819" t="s">
        <v>70</v>
      </c>
      <c r="AP819" t="s">
        <v>75</v>
      </c>
      <c r="AQ819" t="s">
        <v>75</v>
      </c>
      <c r="AR819" t="s">
        <v>77</v>
      </c>
      <c r="AS819">
        <v>14520</v>
      </c>
      <c r="AT819">
        <v>500</v>
      </c>
      <c r="AU819" t="s">
        <v>75</v>
      </c>
      <c r="AV819" t="s">
        <v>75</v>
      </c>
      <c r="AW819" t="s">
        <v>87</v>
      </c>
      <c r="AX819" t="s">
        <v>70</v>
      </c>
      <c r="AY819">
        <v>112.8</v>
      </c>
      <c r="AZ819">
        <v>1224.82</v>
      </c>
      <c r="BA819">
        <v>4900</v>
      </c>
      <c r="BB819">
        <v>14900</v>
      </c>
      <c r="BC819" t="s">
        <v>88</v>
      </c>
      <c r="BD819">
        <v>95.41</v>
      </c>
      <c r="BE819">
        <v>1070.48</v>
      </c>
      <c r="BF819">
        <v>9075</v>
      </c>
      <c r="BG819">
        <v>14520</v>
      </c>
      <c r="BH819" t="s">
        <v>88</v>
      </c>
      <c r="BI819">
        <v>116.71</v>
      </c>
      <c r="BJ819">
        <v>1268.6099999999999</v>
      </c>
      <c r="BK819">
        <v>6050</v>
      </c>
      <c r="BL819">
        <v>16000</v>
      </c>
      <c r="BM819" t="s">
        <v>88</v>
      </c>
    </row>
    <row r="820" spans="1:65" x14ac:dyDescent="0.2">
      <c r="A820">
        <v>10819</v>
      </c>
      <c r="B820" t="s">
        <v>65</v>
      </c>
      <c r="C820" s="1">
        <v>45356</v>
      </c>
      <c r="D820" t="s">
        <v>2527</v>
      </c>
      <c r="E820">
        <v>2005</v>
      </c>
      <c r="F820" t="s">
        <v>463</v>
      </c>
      <c r="G820" t="s">
        <v>464</v>
      </c>
      <c r="H820" t="s">
        <v>599</v>
      </c>
      <c r="I820" t="s">
        <v>70</v>
      </c>
      <c r="J820" t="s">
        <v>100</v>
      </c>
      <c r="K820" t="s">
        <v>72</v>
      </c>
      <c r="L820">
        <v>1298</v>
      </c>
      <c r="M820" t="s">
        <v>73</v>
      </c>
      <c r="N820" t="s">
        <v>74</v>
      </c>
      <c r="O820" t="s">
        <v>75</v>
      </c>
      <c r="P820" t="s">
        <v>76</v>
      </c>
      <c r="Q820" t="s">
        <v>77</v>
      </c>
      <c r="R820" t="s">
        <v>75</v>
      </c>
      <c r="S820" t="s">
        <v>70</v>
      </c>
      <c r="T820">
        <v>14</v>
      </c>
      <c r="U820" t="s">
        <v>2151</v>
      </c>
      <c r="V820" t="s">
        <v>80</v>
      </c>
      <c r="W820" t="s">
        <v>2152</v>
      </c>
      <c r="X820">
        <v>600</v>
      </c>
      <c r="Y820" t="s">
        <v>116</v>
      </c>
      <c r="Z820">
        <v>24</v>
      </c>
      <c r="AA820" s="1">
        <v>36549</v>
      </c>
      <c r="AB820" t="s">
        <v>254</v>
      </c>
      <c r="AC820" t="s">
        <v>77</v>
      </c>
      <c r="AD820" t="s">
        <v>70</v>
      </c>
      <c r="AE820">
        <v>4</v>
      </c>
      <c r="AF820">
        <v>16</v>
      </c>
      <c r="AG820" t="s">
        <v>124</v>
      </c>
      <c r="AH820" t="s">
        <v>148</v>
      </c>
      <c r="AI820">
        <v>1</v>
      </c>
      <c r="AJ820" t="s">
        <v>77</v>
      </c>
      <c r="AK820" t="s">
        <v>77</v>
      </c>
      <c r="AL820" t="s">
        <v>77</v>
      </c>
      <c r="AM820">
        <v>23</v>
      </c>
      <c r="AN820" s="1">
        <v>44620</v>
      </c>
      <c r="AO820" t="s">
        <v>106</v>
      </c>
      <c r="AP820" t="s">
        <v>75</v>
      </c>
      <c r="AQ820" t="s">
        <v>75</v>
      </c>
      <c r="AR820" t="s">
        <v>77</v>
      </c>
      <c r="AS820">
        <v>5500</v>
      </c>
      <c r="AT820">
        <v>500</v>
      </c>
      <c r="AU820" t="s">
        <v>75</v>
      </c>
      <c r="AV820" t="s">
        <v>75</v>
      </c>
      <c r="AW820" t="s">
        <v>87</v>
      </c>
      <c r="AX820" t="s">
        <v>70</v>
      </c>
      <c r="AY820">
        <v>192.79</v>
      </c>
      <c r="AZ820">
        <v>2092.6799999999998</v>
      </c>
      <c r="BA820">
        <v>1</v>
      </c>
      <c r="BB820">
        <v>8700</v>
      </c>
      <c r="BC820" t="s">
        <v>88</v>
      </c>
      <c r="BD820">
        <v>108.46</v>
      </c>
      <c r="BE820">
        <v>1216.8599999999999</v>
      </c>
      <c r="BF820">
        <v>4275</v>
      </c>
      <c r="BG820">
        <v>6840</v>
      </c>
      <c r="BH820" t="s">
        <v>179</v>
      </c>
      <c r="BI820">
        <v>190.15</v>
      </c>
      <c r="BJ820">
        <v>2069.7800000000002</v>
      </c>
      <c r="BK820">
        <v>2850</v>
      </c>
      <c r="BL820">
        <v>7650</v>
      </c>
      <c r="BM820" t="s">
        <v>88</v>
      </c>
    </row>
    <row r="821" spans="1:65" x14ac:dyDescent="0.2">
      <c r="A821">
        <v>10820</v>
      </c>
      <c r="B821" t="s">
        <v>65</v>
      </c>
      <c r="C821" s="1">
        <v>45356</v>
      </c>
      <c r="D821" t="s">
        <v>2528</v>
      </c>
      <c r="E821">
        <v>2010</v>
      </c>
      <c r="F821" t="s">
        <v>269</v>
      </c>
      <c r="G821" t="s">
        <v>1642</v>
      </c>
      <c r="H821" t="s">
        <v>143</v>
      </c>
      <c r="I821" t="s">
        <v>70</v>
      </c>
      <c r="J821" t="s">
        <v>100</v>
      </c>
      <c r="K821" t="s">
        <v>72</v>
      </c>
      <c r="L821">
        <v>1388</v>
      </c>
      <c r="M821" t="s">
        <v>73</v>
      </c>
      <c r="N821" t="s">
        <v>93</v>
      </c>
      <c r="O821" t="s">
        <v>75</v>
      </c>
      <c r="P821" t="s">
        <v>76</v>
      </c>
      <c r="Q821" t="s">
        <v>77</v>
      </c>
      <c r="R821" t="s">
        <v>75</v>
      </c>
      <c r="S821" t="s">
        <v>70</v>
      </c>
      <c r="T821">
        <v>1</v>
      </c>
      <c r="U821" t="s">
        <v>2529</v>
      </c>
      <c r="V821" t="s">
        <v>936</v>
      </c>
      <c r="W821" t="s">
        <v>2530</v>
      </c>
      <c r="X821">
        <v>3720</v>
      </c>
      <c r="Y821" t="s">
        <v>82</v>
      </c>
      <c r="Z821">
        <v>54</v>
      </c>
      <c r="AA821" s="1">
        <v>25592</v>
      </c>
      <c r="AB821" t="s">
        <v>97</v>
      </c>
      <c r="AC821" t="s">
        <v>77</v>
      </c>
      <c r="AD821" t="s">
        <v>70</v>
      </c>
      <c r="AE821">
        <v>4</v>
      </c>
      <c r="AF821">
        <v>16</v>
      </c>
      <c r="AG821" t="s">
        <v>124</v>
      </c>
      <c r="AH821" t="s">
        <v>85</v>
      </c>
      <c r="AI821">
        <v>0</v>
      </c>
      <c r="AJ821" t="s">
        <v>75</v>
      </c>
      <c r="AK821" t="s">
        <v>75</v>
      </c>
      <c r="AL821" t="s">
        <v>75</v>
      </c>
      <c r="AM821" t="s">
        <v>70</v>
      </c>
      <c r="AN821" t="s">
        <v>86</v>
      </c>
      <c r="AO821" t="s">
        <v>70</v>
      </c>
      <c r="AP821" t="s">
        <v>75</v>
      </c>
      <c r="AQ821" t="s">
        <v>75</v>
      </c>
      <c r="AR821" t="s">
        <v>77</v>
      </c>
      <c r="AS821">
        <v>8820</v>
      </c>
      <c r="AT821">
        <v>500</v>
      </c>
      <c r="AU821" t="s">
        <v>75</v>
      </c>
      <c r="AV821" t="s">
        <v>75</v>
      </c>
      <c r="AW821" t="s">
        <v>87</v>
      </c>
      <c r="AX821" t="s">
        <v>70</v>
      </c>
      <c r="AY821">
        <v>62.14</v>
      </c>
      <c r="AZ821">
        <v>675.13</v>
      </c>
      <c r="BA821">
        <v>1000</v>
      </c>
      <c r="BB821">
        <v>11000</v>
      </c>
      <c r="BC821" t="s">
        <v>88</v>
      </c>
      <c r="BD821">
        <v>57.77</v>
      </c>
      <c r="BE821">
        <v>648.32000000000005</v>
      </c>
      <c r="BF821">
        <v>5513</v>
      </c>
      <c r="BG821">
        <v>8820</v>
      </c>
      <c r="BH821" t="s">
        <v>88</v>
      </c>
      <c r="BI821">
        <v>97.63</v>
      </c>
      <c r="BJ821">
        <v>1060.48</v>
      </c>
      <c r="BK821">
        <v>3900</v>
      </c>
      <c r="BL821">
        <v>10400</v>
      </c>
      <c r="BM821" t="s">
        <v>88</v>
      </c>
    </row>
    <row r="822" spans="1:65" x14ac:dyDescent="0.2">
      <c r="A822">
        <v>10821</v>
      </c>
      <c r="B822" t="s">
        <v>65</v>
      </c>
      <c r="C822" s="1">
        <v>45356</v>
      </c>
      <c r="D822" t="s">
        <v>70</v>
      </c>
      <c r="E822">
        <v>2004</v>
      </c>
      <c r="F822" t="s">
        <v>295</v>
      </c>
      <c r="G822" t="s">
        <v>781</v>
      </c>
      <c r="H822" t="s">
        <v>640</v>
      </c>
      <c r="I822" t="s">
        <v>2531</v>
      </c>
      <c r="J822" t="s">
        <v>100</v>
      </c>
      <c r="K822" t="s">
        <v>72</v>
      </c>
      <c r="L822">
        <v>1595</v>
      </c>
      <c r="M822" t="s">
        <v>188</v>
      </c>
      <c r="N822" t="s">
        <v>164</v>
      </c>
      <c r="O822" t="s">
        <v>75</v>
      </c>
      <c r="P822" t="s">
        <v>76</v>
      </c>
      <c r="Q822" t="s">
        <v>77</v>
      </c>
      <c r="R822" t="s">
        <v>75</v>
      </c>
      <c r="S822" t="s">
        <v>101</v>
      </c>
      <c r="T822">
        <v>202</v>
      </c>
      <c r="U822" t="s">
        <v>2532</v>
      </c>
      <c r="V822" t="s">
        <v>95</v>
      </c>
      <c r="W822" t="s">
        <v>1991</v>
      </c>
      <c r="X822">
        <v>632</v>
      </c>
      <c r="Y822" t="s">
        <v>116</v>
      </c>
      <c r="Z822">
        <v>38</v>
      </c>
      <c r="AA822" s="1">
        <v>31436</v>
      </c>
      <c r="AB822" t="s">
        <v>97</v>
      </c>
      <c r="AC822" t="s">
        <v>77</v>
      </c>
      <c r="AD822" t="s">
        <v>70</v>
      </c>
      <c r="AE822">
        <v>4</v>
      </c>
      <c r="AF822">
        <v>16</v>
      </c>
      <c r="AG822" t="s">
        <v>84</v>
      </c>
      <c r="AH822" t="s">
        <v>85</v>
      </c>
      <c r="AI822">
        <v>1</v>
      </c>
      <c r="AJ822" t="s">
        <v>77</v>
      </c>
      <c r="AK822" t="s">
        <v>77</v>
      </c>
      <c r="AL822" t="s">
        <v>77</v>
      </c>
      <c r="AM822">
        <v>13</v>
      </c>
      <c r="AN822" s="1">
        <v>44926</v>
      </c>
      <c r="AO822" t="s">
        <v>117</v>
      </c>
      <c r="AP822" t="s">
        <v>75</v>
      </c>
      <c r="AQ822" t="s">
        <v>75</v>
      </c>
      <c r="AR822" t="s">
        <v>77</v>
      </c>
      <c r="AS822">
        <v>7900</v>
      </c>
      <c r="AT822">
        <v>500</v>
      </c>
      <c r="AU822" t="s">
        <v>75</v>
      </c>
      <c r="AV822" t="s">
        <v>75</v>
      </c>
      <c r="AW822" t="s">
        <v>87</v>
      </c>
      <c r="AX822" t="s">
        <v>70</v>
      </c>
      <c r="AY822">
        <v>76.77</v>
      </c>
      <c r="AZ822">
        <v>833.91</v>
      </c>
      <c r="BA822">
        <v>1</v>
      </c>
      <c r="BB822">
        <v>9700</v>
      </c>
      <c r="BC822" t="s">
        <v>88</v>
      </c>
      <c r="BD822">
        <v>69.45</v>
      </c>
      <c r="BE822">
        <v>779.42</v>
      </c>
      <c r="BF822">
        <v>4988</v>
      </c>
      <c r="BG822">
        <v>7980</v>
      </c>
      <c r="BH822" t="s">
        <v>88</v>
      </c>
      <c r="BI822">
        <v>122.3</v>
      </c>
      <c r="BJ822">
        <v>1328.62</v>
      </c>
      <c r="BK822">
        <v>3300</v>
      </c>
      <c r="BL822">
        <v>8900</v>
      </c>
      <c r="BM822" t="s">
        <v>88</v>
      </c>
    </row>
    <row r="823" spans="1:65" x14ac:dyDescent="0.2">
      <c r="A823">
        <v>10822</v>
      </c>
      <c r="B823" t="s">
        <v>65</v>
      </c>
      <c r="C823" s="1">
        <v>45356</v>
      </c>
      <c r="D823" t="s">
        <v>70</v>
      </c>
      <c r="E823">
        <v>2004</v>
      </c>
      <c r="F823" t="s">
        <v>141</v>
      </c>
      <c r="G823" t="s">
        <v>2533</v>
      </c>
      <c r="H823" t="s">
        <v>70</v>
      </c>
      <c r="I823" t="s">
        <v>2534</v>
      </c>
      <c r="J823" t="s">
        <v>71</v>
      </c>
      <c r="K823" t="s">
        <v>72</v>
      </c>
      <c r="L823">
        <v>3473</v>
      </c>
      <c r="M823" t="s">
        <v>73</v>
      </c>
      <c r="N823" t="s">
        <v>93</v>
      </c>
      <c r="O823" t="s">
        <v>75</v>
      </c>
      <c r="P823" t="s">
        <v>76</v>
      </c>
      <c r="Q823" t="s">
        <v>77</v>
      </c>
      <c r="R823" t="s">
        <v>75</v>
      </c>
      <c r="S823" t="s">
        <v>70</v>
      </c>
      <c r="T823">
        <v>255</v>
      </c>
      <c r="U823" t="s">
        <v>952</v>
      </c>
      <c r="V823" t="s">
        <v>95</v>
      </c>
      <c r="W823" t="s">
        <v>235</v>
      </c>
      <c r="X823">
        <v>612</v>
      </c>
      <c r="Y823" t="s">
        <v>116</v>
      </c>
      <c r="Z823">
        <v>48</v>
      </c>
      <c r="AA823" s="1">
        <v>27783</v>
      </c>
      <c r="AB823" t="s">
        <v>97</v>
      </c>
      <c r="AC823" t="s">
        <v>77</v>
      </c>
      <c r="AD823" t="s">
        <v>70</v>
      </c>
      <c r="AE823">
        <v>4</v>
      </c>
      <c r="AF823">
        <v>16</v>
      </c>
      <c r="AG823" t="s">
        <v>124</v>
      </c>
      <c r="AH823" t="s">
        <v>148</v>
      </c>
      <c r="AI823">
        <v>0</v>
      </c>
      <c r="AJ823" t="s">
        <v>75</v>
      </c>
      <c r="AK823" t="s">
        <v>75</v>
      </c>
      <c r="AL823" t="s">
        <v>75</v>
      </c>
      <c r="AM823" t="s">
        <v>70</v>
      </c>
      <c r="AN823" t="s">
        <v>86</v>
      </c>
      <c r="AO823" t="s">
        <v>70</v>
      </c>
      <c r="AP823" t="s">
        <v>75</v>
      </c>
      <c r="AQ823" t="s">
        <v>75</v>
      </c>
      <c r="AR823" t="s">
        <v>77</v>
      </c>
      <c r="AS823">
        <v>8300</v>
      </c>
      <c r="AT823">
        <v>500</v>
      </c>
      <c r="AU823" t="s">
        <v>75</v>
      </c>
      <c r="AV823" t="s">
        <v>75</v>
      </c>
      <c r="AW823" t="s">
        <v>87</v>
      </c>
      <c r="AX823" t="s">
        <v>70</v>
      </c>
      <c r="AY823">
        <v>92.67</v>
      </c>
      <c r="AZ823">
        <v>1006.46</v>
      </c>
      <c r="BA823">
        <v>150</v>
      </c>
      <c r="BB823">
        <v>10150</v>
      </c>
      <c r="BC823" t="s">
        <v>88</v>
      </c>
      <c r="BD823">
        <v>66.680000000000007</v>
      </c>
      <c r="BE823">
        <v>748.29</v>
      </c>
      <c r="BF823">
        <v>5363</v>
      </c>
      <c r="BG823">
        <v>8580</v>
      </c>
      <c r="BH823" t="s">
        <v>88</v>
      </c>
      <c r="BI823">
        <v>88.73</v>
      </c>
      <c r="BJ823">
        <v>963.4</v>
      </c>
      <c r="BK823">
        <v>3600</v>
      </c>
      <c r="BL823">
        <v>9550</v>
      </c>
      <c r="BM823" t="s">
        <v>88</v>
      </c>
    </row>
    <row r="824" spans="1:65" x14ac:dyDescent="0.2">
      <c r="A824">
        <v>10823</v>
      </c>
      <c r="B824" t="s">
        <v>65</v>
      </c>
      <c r="C824" s="1">
        <v>45356</v>
      </c>
      <c r="D824" t="s">
        <v>70</v>
      </c>
      <c r="E824">
        <v>2012</v>
      </c>
      <c r="F824" t="s">
        <v>89</v>
      </c>
      <c r="G824" t="s">
        <v>1758</v>
      </c>
      <c r="H824" t="s">
        <v>70</v>
      </c>
      <c r="I824" t="s">
        <v>1760</v>
      </c>
      <c r="J824" t="s">
        <v>100</v>
      </c>
      <c r="K824" t="s">
        <v>72</v>
      </c>
      <c r="L824">
        <v>1497</v>
      </c>
      <c r="M824" t="s">
        <v>228</v>
      </c>
      <c r="N824" t="s">
        <v>164</v>
      </c>
      <c r="O824" t="s">
        <v>75</v>
      </c>
      <c r="P824" t="s">
        <v>76</v>
      </c>
      <c r="Q824" t="s">
        <v>77</v>
      </c>
      <c r="R824" t="s">
        <v>75</v>
      </c>
      <c r="S824" t="s">
        <v>70</v>
      </c>
      <c r="T824">
        <v>6</v>
      </c>
      <c r="U824" t="s">
        <v>2535</v>
      </c>
      <c r="V824" t="s">
        <v>103</v>
      </c>
      <c r="W824" t="s">
        <v>359</v>
      </c>
      <c r="X824">
        <v>614</v>
      </c>
      <c r="Y824" t="s">
        <v>116</v>
      </c>
      <c r="Z824">
        <v>29</v>
      </c>
      <c r="AA824" s="1">
        <v>34723</v>
      </c>
      <c r="AB824" t="s">
        <v>97</v>
      </c>
      <c r="AC824" t="s">
        <v>77</v>
      </c>
      <c r="AD824" t="s">
        <v>70</v>
      </c>
      <c r="AE824">
        <v>4</v>
      </c>
      <c r="AF824">
        <v>16</v>
      </c>
      <c r="AG824" t="s">
        <v>124</v>
      </c>
      <c r="AH824" t="s">
        <v>85</v>
      </c>
      <c r="AI824">
        <v>0</v>
      </c>
      <c r="AJ824" t="s">
        <v>75</v>
      </c>
      <c r="AK824" t="s">
        <v>75</v>
      </c>
      <c r="AL824" t="s">
        <v>75</v>
      </c>
      <c r="AM824" t="s">
        <v>70</v>
      </c>
      <c r="AN824" t="s">
        <v>86</v>
      </c>
      <c r="AO824" t="s">
        <v>70</v>
      </c>
      <c r="AP824" t="s">
        <v>75</v>
      </c>
      <c r="AQ824" t="s">
        <v>75</v>
      </c>
      <c r="AR824" t="s">
        <v>77</v>
      </c>
      <c r="AS824">
        <v>11160</v>
      </c>
      <c r="AT824">
        <v>500</v>
      </c>
      <c r="AU824" t="s">
        <v>75</v>
      </c>
      <c r="AV824" t="s">
        <v>75</v>
      </c>
      <c r="AW824" t="s">
        <v>87</v>
      </c>
      <c r="AX824" t="s">
        <v>70</v>
      </c>
      <c r="AY824">
        <v>123.94</v>
      </c>
      <c r="AZ824">
        <v>1345.7</v>
      </c>
      <c r="BA824">
        <v>3075</v>
      </c>
      <c r="BB824">
        <v>13075</v>
      </c>
      <c r="BC824" t="s">
        <v>98</v>
      </c>
      <c r="BD824">
        <v>102.34</v>
      </c>
      <c r="BE824">
        <v>1148.21</v>
      </c>
      <c r="BF824">
        <v>6975</v>
      </c>
      <c r="BG824">
        <v>11160</v>
      </c>
      <c r="BH824" t="s">
        <v>98</v>
      </c>
      <c r="BI824">
        <v>147.22999999999999</v>
      </c>
      <c r="BJ824">
        <v>1601.5</v>
      </c>
      <c r="BK824">
        <v>4500</v>
      </c>
      <c r="BL824">
        <v>12000</v>
      </c>
      <c r="BM824" t="s">
        <v>98</v>
      </c>
    </row>
    <row r="825" spans="1:65" x14ac:dyDescent="0.2">
      <c r="A825">
        <v>10824</v>
      </c>
      <c r="B825" t="s">
        <v>65</v>
      </c>
      <c r="C825" s="1">
        <v>45356</v>
      </c>
      <c r="D825" t="s">
        <v>70</v>
      </c>
      <c r="E825">
        <v>2017</v>
      </c>
      <c r="F825" t="s">
        <v>463</v>
      </c>
      <c r="G825" t="s">
        <v>2536</v>
      </c>
      <c r="H825" t="s">
        <v>509</v>
      </c>
      <c r="I825" t="s">
        <v>70</v>
      </c>
      <c r="J825" t="s">
        <v>92</v>
      </c>
      <c r="K825" t="s">
        <v>133</v>
      </c>
      <c r="L825">
        <v>1373</v>
      </c>
      <c r="M825" t="s">
        <v>590</v>
      </c>
      <c r="N825" t="s">
        <v>164</v>
      </c>
      <c r="O825" t="s">
        <v>75</v>
      </c>
      <c r="P825" t="s">
        <v>76</v>
      </c>
      <c r="Q825" t="s">
        <v>77</v>
      </c>
      <c r="R825" t="s">
        <v>75</v>
      </c>
      <c r="S825" t="s">
        <v>70</v>
      </c>
      <c r="T825">
        <v>16</v>
      </c>
      <c r="U825" t="s">
        <v>2537</v>
      </c>
      <c r="V825" t="s">
        <v>194</v>
      </c>
      <c r="W825" t="s">
        <v>372</v>
      </c>
      <c r="X825">
        <v>1050</v>
      </c>
      <c r="Y825" t="s">
        <v>116</v>
      </c>
      <c r="Z825">
        <v>78</v>
      </c>
      <c r="AA825" s="1">
        <v>16826</v>
      </c>
      <c r="AB825" t="s">
        <v>97</v>
      </c>
      <c r="AC825" t="s">
        <v>77</v>
      </c>
      <c r="AD825" t="s">
        <v>70</v>
      </c>
      <c r="AE825">
        <v>4</v>
      </c>
      <c r="AF825">
        <v>16</v>
      </c>
      <c r="AG825" t="s">
        <v>84</v>
      </c>
      <c r="AH825" t="s">
        <v>85</v>
      </c>
      <c r="AI825">
        <v>0</v>
      </c>
      <c r="AJ825" t="s">
        <v>75</v>
      </c>
      <c r="AK825" t="s">
        <v>75</v>
      </c>
      <c r="AL825" t="s">
        <v>75</v>
      </c>
      <c r="AM825" t="s">
        <v>70</v>
      </c>
      <c r="AN825" t="s">
        <v>86</v>
      </c>
      <c r="AO825" t="s">
        <v>70</v>
      </c>
      <c r="AP825" t="s">
        <v>75</v>
      </c>
      <c r="AQ825" t="s">
        <v>75</v>
      </c>
      <c r="AR825" t="s">
        <v>77</v>
      </c>
      <c r="AS825">
        <v>24540</v>
      </c>
      <c r="AT825">
        <v>500</v>
      </c>
      <c r="AU825" t="s">
        <v>75</v>
      </c>
      <c r="AV825" t="s">
        <v>75</v>
      </c>
      <c r="AW825" t="s">
        <v>87</v>
      </c>
      <c r="AX825" t="s">
        <v>70</v>
      </c>
      <c r="AY825">
        <v>128.35</v>
      </c>
      <c r="AZ825">
        <v>1393.57</v>
      </c>
      <c r="BA825">
        <v>10550</v>
      </c>
      <c r="BB825">
        <v>31650</v>
      </c>
      <c r="BC825" t="s">
        <v>98</v>
      </c>
      <c r="BD825">
        <v>95.79</v>
      </c>
      <c r="BE825">
        <v>1074.77</v>
      </c>
      <c r="BF825">
        <v>15338</v>
      </c>
      <c r="BG825">
        <v>24540</v>
      </c>
      <c r="BH825" t="s">
        <v>98</v>
      </c>
      <c r="BI825">
        <v>129.9</v>
      </c>
      <c r="BJ825">
        <v>1412.43</v>
      </c>
      <c r="BK825">
        <v>10550</v>
      </c>
      <c r="BL825">
        <v>27500</v>
      </c>
      <c r="BM825" t="s">
        <v>88</v>
      </c>
    </row>
    <row r="826" spans="1:65" x14ac:dyDescent="0.2">
      <c r="A826">
        <v>10825</v>
      </c>
      <c r="B826" t="s">
        <v>65</v>
      </c>
      <c r="C826" s="1">
        <v>45356</v>
      </c>
      <c r="D826" t="s">
        <v>70</v>
      </c>
      <c r="E826">
        <v>2008</v>
      </c>
      <c r="F826" t="s">
        <v>463</v>
      </c>
      <c r="G826" t="s">
        <v>464</v>
      </c>
      <c r="H826" t="s">
        <v>1305</v>
      </c>
      <c r="I826" t="s">
        <v>70</v>
      </c>
      <c r="J826" t="s">
        <v>100</v>
      </c>
      <c r="K826" t="s">
        <v>72</v>
      </c>
      <c r="L826">
        <v>1495</v>
      </c>
      <c r="M826" t="s">
        <v>73</v>
      </c>
      <c r="N826" t="s">
        <v>74</v>
      </c>
      <c r="O826" t="s">
        <v>75</v>
      </c>
      <c r="P826" t="s">
        <v>76</v>
      </c>
      <c r="Q826" t="s">
        <v>77</v>
      </c>
      <c r="R826" t="s">
        <v>75</v>
      </c>
      <c r="S826" t="s">
        <v>70</v>
      </c>
      <c r="T826">
        <v>52</v>
      </c>
      <c r="U826" t="s">
        <v>2538</v>
      </c>
      <c r="V826" t="s">
        <v>95</v>
      </c>
      <c r="W826" t="s">
        <v>226</v>
      </c>
      <c r="X826">
        <v>626</v>
      </c>
      <c r="Y826" t="s">
        <v>116</v>
      </c>
      <c r="Z826">
        <v>25</v>
      </c>
      <c r="AA826" s="1">
        <v>36184</v>
      </c>
      <c r="AB826" t="s">
        <v>254</v>
      </c>
      <c r="AC826" t="s">
        <v>77</v>
      </c>
      <c r="AD826" t="s">
        <v>70</v>
      </c>
      <c r="AE826">
        <v>4</v>
      </c>
      <c r="AF826">
        <v>16</v>
      </c>
      <c r="AG826" t="s">
        <v>84</v>
      </c>
      <c r="AH826" t="s">
        <v>85</v>
      </c>
      <c r="AI826">
        <v>0</v>
      </c>
      <c r="AJ826" t="s">
        <v>75</v>
      </c>
      <c r="AK826" t="s">
        <v>75</v>
      </c>
      <c r="AL826" t="s">
        <v>75</v>
      </c>
      <c r="AM826" t="s">
        <v>70</v>
      </c>
      <c r="AN826" t="s">
        <v>86</v>
      </c>
      <c r="AO826" t="s">
        <v>70</v>
      </c>
      <c r="AP826" t="s">
        <v>75</v>
      </c>
      <c r="AQ826" t="s">
        <v>75</v>
      </c>
      <c r="AR826" t="s">
        <v>77</v>
      </c>
      <c r="AS826">
        <v>8500</v>
      </c>
      <c r="AT826">
        <v>500</v>
      </c>
      <c r="AU826" t="s">
        <v>75</v>
      </c>
      <c r="AV826" t="s">
        <v>75</v>
      </c>
      <c r="AW826" t="s">
        <v>87</v>
      </c>
      <c r="AX826" t="s">
        <v>70</v>
      </c>
      <c r="AY826">
        <v>110.03</v>
      </c>
      <c r="AZ826">
        <v>1194.74</v>
      </c>
      <c r="BA826">
        <v>400</v>
      </c>
      <c r="BB826">
        <v>10400</v>
      </c>
      <c r="BC826" t="s">
        <v>88</v>
      </c>
      <c r="BD826">
        <v>88.73</v>
      </c>
      <c r="BE826">
        <v>995.51</v>
      </c>
      <c r="BF826">
        <v>5700</v>
      </c>
      <c r="BG826">
        <v>9120</v>
      </c>
      <c r="BH826" t="s">
        <v>88</v>
      </c>
      <c r="BI826">
        <v>157.69999999999999</v>
      </c>
      <c r="BJ826">
        <v>1714.97</v>
      </c>
      <c r="BK826">
        <v>3800</v>
      </c>
      <c r="BL826">
        <v>10150</v>
      </c>
      <c r="BM826" t="s">
        <v>88</v>
      </c>
    </row>
    <row r="827" spans="1:65" x14ac:dyDescent="0.2">
      <c r="A827">
        <v>10826</v>
      </c>
      <c r="B827" t="s">
        <v>65</v>
      </c>
      <c r="C827" s="1">
        <v>45356</v>
      </c>
      <c r="D827" t="s">
        <v>2539</v>
      </c>
      <c r="E827">
        <v>2008</v>
      </c>
      <c r="F827" t="s">
        <v>1396</v>
      </c>
      <c r="G827" t="s">
        <v>2540</v>
      </c>
      <c r="H827" t="s">
        <v>70</v>
      </c>
      <c r="I827" t="s">
        <v>70</v>
      </c>
      <c r="J827" t="s">
        <v>92</v>
      </c>
      <c r="K827" t="s">
        <v>72</v>
      </c>
      <c r="L827">
        <v>1495</v>
      </c>
      <c r="M827" t="s">
        <v>73</v>
      </c>
      <c r="N827" t="s">
        <v>93</v>
      </c>
      <c r="O827" t="s">
        <v>75</v>
      </c>
      <c r="P827" t="s">
        <v>76</v>
      </c>
      <c r="Q827" t="s">
        <v>77</v>
      </c>
      <c r="R827" t="s">
        <v>75</v>
      </c>
      <c r="S827" t="s">
        <v>70</v>
      </c>
      <c r="T827">
        <v>43</v>
      </c>
      <c r="U827" t="s">
        <v>2541</v>
      </c>
      <c r="V827" t="s">
        <v>80</v>
      </c>
      <c r="W827" t="s">
        <v>1875</v>
      </c>
      <c r="X827">
        <v>9010</v>
      </c>
      <c r="Y827" t="s">
        <v>278</v>
      </c>
      <c r="Z827">
        <v>51</v>
      </c>
      <c r="AA827" s="1">
        <v>26688</v>
      </c>
      <c r="AB827" t="s">
        <v>97</v>
      </c>
      <c r="AC827" t="s">
        <v>77</v>
      </c>
      <c r="AD827" t="s">
        <v>70</v>
      </c>
      <c r="AE827">
        <v>4</v>
      </c>
      <c r="AF827">
        <v>16</v>
      </c>
      <c r="AG827" t="s">
        <v>84</v>
      </c>
      <c r="AH827" t="s">
        <v>85</v>
      </c>
      <c r="AI827">
        <v>0</v>
      </c>
      <c r="AJ827" t="s">
        <v>75</v>
      </c>
      <c r="AK827" t="s">
        <v>75</v>
      </c>
      <c r="AL827" t="s">
        <v>75</v>
      </c>
      <c r="AM827" t="s">
        <v>70</v>
      </c>
      <c r="AN827" t="s">
        <v>86</v>
      </c>
      <c r="AO827" t="s">
        <v>70</v>
      </c>
      <c r="AP827" t="s">
        <v>75</v>
      </c>
      <c r="AQ827" t="s">
        <v>75</v>
      </c>
      <c r="AR827" t="s">
        <v>77</v>
      </c>
      <c r="AS827">
        <v>6720</v>
      </c>
      <c r="AT827">
        <v>500</v>
      </c>
      <c r="AU827" t="s">
        <v>75</v>
      </c>
      <c r="AV827" t="s">
        <v>75</v>
      </c>
      <c r="AW827" t="s">
        <v>87</v>
      </c>
      <c r="AX827" t="s">
        <v>70</v>
      </c>
      <c r="AY827">
        <v>55.86</v>
      </c>
      <c r="AZ827">
        <v>606.99</v>
      </c>
      <c r="BA827">
        <v>1</v>
      </c>
      <c r="BB827">
        <v>9000</v>
      </c>
      <c r="BC827" t="s">
        <v>88</v>
      </c>
      <c r="BD827">
        <v>53.68</v>
      </c>
      <c r="BE827">
        <v>602.51</v>
      </c>
      <c r="BF827">
        <v>4200</v>
      </c>
      <c r="BG827">
        <v>6720</v>
      </c>
      <c r="BH827" t="s">
        <v>88</v>
      </c>
      <c r="BI827">
        <v>81.790000000000006</v>
      </c>
      <c r="BJ827">
        <v>887.58</v>
      </c>
      <c r="BK827">
        <v>2800</v>
      </c>
      <c r="BL827">
        <v>7500</v>
      </c>
      <c r="BM827" t="s">
        <v>88</v>
      </c>
    </row>
    <row r="828" spans="1:65" x14ac:dyDescent="0.2">
      <c r="A828">
        <v>10827</v>
      </c>
      <c r="B828" t="s">
        <v>65</v>
      </c>
      <c r="C828" s="1">
        <v>45356</v>
      </c>
      <c r="D828" t="s">
        <v>70</v>
      </c>
      <c r="E828">
        <v>2011</v>
      </c>
      <c r="F828" t="s">
        <v>836</v>
      </c>
      <c r="G828" t="s">
        <v>837</v>
      </c>
      <c r="H828" t="s">
        <v>2542</v>
      </c>
      <c r="I828" t="s">
        <v>1986</v>
      </c>
      <c r="J828" t="s">
        <v>92</v>
      </c>
      <c r="K828" t="s">
        <v>72</v>
      </c>
      <c r="L828">
        <v>6162</v>
      </c>
      <c r="M828" t="s">
        <v>188</v>
      </c>
      <c r="N828" t="s">
        <v>164</v>
      </c>
      <c r="O828" t="s">
        <v>75</v>
      </c>
      <c r="P828" t="s">
        <v>76</v>
      </c>
      <c r="Q828" t="s">
        <v>77</v>
      </c>
      <c r="R828" t="s">
        <v>75</v>
      </c>
      <c r="S828" t="s">
        <v>70</v>
      </c>
      <c r="T828">
        <v>55</v>
      </c>
      <c r="U828" t="s">
        <v>2543</v>
      </c>
      <c r="V828" t="s">
        <v>80</v>
      </c>
      <c r="W828" t="s">
        <v>1059</v>
      </c>
      <c r="X828">
        <v>2024</v>
      </c>
      <c r="Y828" t="s">
        <v>116</v>
      </c>
      <c r="Z828">
        <v>29</v>
      </c>
      <c r="AA828" s="1">
        <v>34723</v>
      </c>
      <c r="AB828" t="s">
        <v>97</v>
      </c>
      <c r="AC828" t="s">
        <v>77</v>
      </c>
      <c r="AD828" t="s">
        <v>70</v>
      </c>
      <c r="AE828">
        <v>4</v>
      </c>
      <c r="AF828">
        <v>16</v>
      </c>
      <c r="AG828" t="s">
        <v>124</v>
      </c>
      <c r="AH828" t="s">
        <v>148</v>
      </c>
      <c r="AI828">
        <v>0</v>
      </c>
      <c r="AJ828" t="s">
        <v>75</v>
      </c>
      <c r="AK828" t="s">
        <v>75</v>
      </c>
      <c r="AL828" t="s">
        <v>75</v>
      </c>
      <c r="AM828" t="s">
        <v>70</v>
      </c>
      <c r="AN828" t="s">
        <v>86</v>
      </c>
      <c r="AO828" t="s">
        <v>70</v>
      </c>
      <c r="AP828" t="s">
        <v>75</v>
      </c>
      <c r="AQ828" t="s">
        <v>75</v>
      </c>
      <c r="AR828" t="s">
        <v>77</v>
      </c>
      <c r="AS828">
        <v>48750</v>
      </c>
      <c r="AT828">
        <v>500</v>
      </c>
      <c r="AU828" t="s">
        <v>75</v>
      </c>
      <c r="AV828" t="s">
        <v>75</v>
      </c>
      <c r="AW828" t="s">
        <v>87</v>
      </c>
      <c r="AX828" t="s">
        <v>70</v>
      </c>
      <c r="AY828">
        <v>288.95</v>
      </c>
      <c r="AZ828">
        <v>3135.98</v>
      </c>
      <c r="BA828">
        <v>28725</v>
      </c>
      <c r="BB828">
        <v>86175</v>
      </c>
      <c r="BC828" t="s">
        <v>88</v>
      </c>
      <c r="BD828">
        <v>186.87</v>
      </c>
      <c r="BE828">
        <v>2096.15</v>
      </c>
      <c r="BF828">
        <v>48750</v>
      </c>
      <c r="BG828">
        <v>78000</v>
      </c>
      <c r="BH828" t="s">
        <v>88</v>
      </c>
      <c r="BI828">
        <v>400.16</v>
      </c>
      <c r="BJ828">
        <v>4360.8</v>
      </c>
      <c r="BK828">
        <v>32500</v>
      </c>
      <c r="BL828">
        <v>84500</v>
      </c>
      <c r="BM828" t="s">
        <v>88</v>
      </c>
    </row>
    <row r="829" spans="1:65" x14ac:dyDescent="0.2">
      <c r="A829">
        <v>10828</v>
      </c>
      <c r="B829" t="s">
        <v>65</v>
      </c>
      <c r="C829" s="1">
        <v>45356</v>
      </c>
      <c r="D829" t="s">
        <v>2544</v>
      </c>
      <c r="E829">
        <v>2010</v>
      </c>
      <c r="F829" t="s">
        <v>541</v>
      </c>
      <c r="G829" t="s">
        <v>547</v>
      </c>
      <c r="H829" t="s">
        <v>1936</v>
      </c>
      <c r="I829" t="s">
        <v>70</v>
      </c>
      <c r="J829" t="s">
        <v>92</v>
      </c>
      <c r="K829" t="s">
        <v>133</v>
      </c>
      <c r="L829">
        <v>2199</v>
      </c>
      <c r="M829" t="s">
        <v>245</v>
      </c>
      <c r="N829" t="s">
        <v>207</v>
      </c>
      <c r="O829" t="s">
        <v>75</v>
      </c>
      <c r="P829" t="s">
        <v>76</v>
      </c>
      <c r="Q829" t="s">
        <v>77</v>
      </c>
      <c r="R829" t="s">
        <v>75</v>
      </c>
      <c r="S829">
        <v>1</v>
      </c>
      <c r="T829">
        <v>61</v>
      </c>
      <c r="U829" t="s">
        <v>2545</v>
      </c>
      <c r="V829" t="s">
        <v>114</v>
      </c>
      <c r="W829" t="s">
        <v>1136</v>
      </c>
      <c r="X829">
        <v>2010</v>
      </c>
      <c r="Y829" t="s">
        <v>116</v>
      </c>
      <c r="Z829">
        <v>41</v>
      </c>
      <c r="AA829" s="1">
        <v>30340</v>
      </c>
      <c r="AB829" t="s">
        <v>97</v>
      </c>
      <c r="AC829" t="s">
        <v>77</v>
      </c>
      <c r="AD829" t="s">
        <v>70</v>
      </c>
      <c r="AE829">
        <v>4</v>
      </c>
      <c r="AF829">
        <v>16</v>
      </c>
      <c r="AG829" t="s">
        <v>84</v>
      </c>
      <c r="AH829" t="s">
        <v>85</v>
      </c>
      <c r="AI829">
        <v>0</v>
      </c>
      <c r="AJ829" t="s">
        <v>75</v>
      </c>
      <c r="AK829" t="s">
        <v>75</v>
      </c>
      <c r="AL829" t="s">
        <v>75</v>
      </c>
      <c r="AM829" t="s">
        <v>70</v>
      </c>
      <c r="AN829" t="s">
        <v>86</v>
      </c>
      <c r="AO829" t="s">
        <v>70</v>
      </c>
      <c r="AP829" t="s">
        <v>75</v>
      </c>
      <c r="AQ829" t="s">
        <v>75</v>
      </c>
      <c r="AR829" t="s">
        <v>77</v>
      </c>
      <c r="AS829">
        <v>13080</v>
      </c>
      <c r="AT829">
        <v>500</v>
      </c>
      <c r="AU829" t="s">
        <v>75</v>
      </c>
      <c r="AV829" t="s">
        <v>75</v>
      </c>
      <c r="AW829" t="s">
        <v>87</v>
      </c>
      <c r="AX829" t="s">
        <v>70</v>
      </c>
      <c r="AY829">
        <v>92.69</v>
      </c>
      <c r="AZ829">
        <v>1006.61</v>
      </c>
      <c r="BA829">
        <v>3750</v>
      </c>
      <c r="BB829">
        <v>13750</v>
      </c>
      <c r="BC829" t="s">
        <v>88</v>
      </c>
      <c r="BD829">
        <v>99.39</v>
      </c>
      <c r="BE829">
        <v>1115.1099999999999</v>
      </c>
      <c r="BF829">
        <v>8175</v>
      </c>
      <c r="BG829">
        <v>13080</v>
      </c>
      <c r="BH829" t="s">
        <v>88</v>
      </c>
      <c r="BI829">
        <v>114.77</v>
      </c>
      <c r="BJ829">
        <v>1247.3800000000001</v>
      </c>
      <c r="BK829">
        <v>5450</v>
      </c>
      <c r="BL829">
        <v>14450</v>
      </c>
      <c r="BM829" t="s">
        <v>88</v>
      </c>
    </row>
    <row r="830" spans="1:65" x14ac:dyDescent="0.2">
      <c r="A830">
        <v>10829</v>
      </c>
      <c r="B830" t="s">
        <v>65</v>
      </c>
      <c r="C830" s="1">
        <v>45356</v>
      </c>
      <c r="D830" t="s">
        <v>70</v>
      </c>
      <c r="E830">
        <v>2010</v>
      </c>
      <c r="F830" t="s">
        <v>241</v>
      </c>
      <c r="G830" t="s">
        <v>565</v>
      </c>
      <c r="H830" t="s">
        <v>70</v>
      </c>
      <c r="I830" t="s">
        <v>70</v>
      </c>
      <c r="J830" t="s">
        <v>100</v>
      </c>
      <c r="K830" t="s">
        <v>72</v>
      </c>
      <c r="L830">
        <v>1598</v>
      </c>
      <c r="M830" t="s">
        <v>73</v>
      </c>
      <c r="N830" t="s">
        <v>93</v>
      </c>
      <c r="O830" t="s">
        <v>75</v>
      </c>
      <c r="P830" t="s">
        <v>76</v>
      </c>
      <c r="Q830" t="s">
        <v>77</v>
      </c>
      <c r="R830" t="s">
        <v>75</v>
      </c>
      <c r="S830" t="s">
        <v>70</v>
      </c>
      <c r="T830">
        <v>1</v>
      </c>
      <c r="U830" t="s">
        <v>2228</v>
      </c>
      <c r="V830" t="s">
        <v>80</v>
      </c>
      <c r="W830" t="s">
        <v>1257</v>
      </c>
      <c r="X830">
        <v>5011</v>
      </c>
      <c r="Y830" t="s">
        <v>239</v>
      </c>
      <c r="Z830">
        <v>50</v>
      </c>
      <c r="AA830" s="1">
        <v>27053</v>
      </c>
      <c r="AB830" t="s">
        <v>97</v>
      </c>
      <c r="AC830" t="s">
        <v>77</v>
      </c>
      <c r="AD830" t="s">
        <v>70</v>
      </c>
      <c r="AE830">
        <v>4</v>
      </c>
      <c r="AF830">
        <v>16</v>
      </c>
      <c r="AG830" t="s">
        <v>124</v>
      </c>
      <c r="AH830" t="s">
        <v>85</v>
      </c>
      <c r="AI830">
        <v>1</v>
      </c>
      <c r="AJ830" t="s">
        <v>77</v>
      </c>
      <c r="AK830" t="s">
        <v>77</v>
      </c>
      <c r="AL830" t="s">
        <v>77</v>
      </c>
      <c r="AM830">
        <v>10</v>
      </c>
      <c r="AN830" s="1">
        <v>45016</v>
      </c>
      <c r="AO830" t="s">
        <v>106</v>
      </c>
      <c r="AP830" t="s">
        <v>75</v>
      </c>
      <c r="AQ830" t="s">
        <v>75</v>
      </c>
      <c r="AR830" t="s">
        <v>77</v>
      </c>
      <c r="AS830">
        <v>7500</v>
      </c>
      <c r="AT830">
        <v>500</v>
      </c>
      <c r="AU830" t="s">
        <v>75</v>
      </c>
      <c r="AV830" t="s">
        <v>75</v>
      </c>
      <c r="AW830" t="s">
        <v>87</v>
      </c>
      <c r="AX830" t="s">
        <v>70</v>
      </c>
      <c r="AY830">
        <v>73.12</v>
      </c>
      <c r="AZ830">
        <v>794.32</v>
      </c>
      <c r="BA830">
        <v>1</v>
      </c>
      <c r="BB830">
        <v>9650</v>
      </c>
      <c r="BC830" t="s">
        <v>98</v>
      </c>
      <c r="BD830">
        <v>70.430000000000007</v>
      </c>
      <c r="BE830">
        <v>790.31</v>
      </c>
      <c r="BF830">
        <v>4688</v>
      </c>
      <c r="BG830">
        <v>7500</v>
      </c>
      <c r="BH830" t="s">
        <v>98</v>
      </c>
      <c r="BI830">
        <v>118.6</v>
      </c>
      <c r="BJ830">
        <v>1288.8900000000001</v>
      </c>
      <c r="BK830">
        <v>3100</v>
      </c>
      <c r="BL830">
        <v>8350</v>
      </c>
      <c r="BM830" t="s">
        <v>98</v>
      </c>
    </row>
    <row r="831" spans="1:65" x14ac:dyDescent="0.2">
      <c r="A831">
        <v>10830</v>
      </c>
      <c r="B831" t="s">
        <v>65</v>
      </c>
      <c r="C831" s="1">
        <v>45356</v>
      </c>
      <c r="D831" t="s">
        <v>70</v>
      </c>
      <c r="E831">
        <v>2017</v>
      </c>
      <c r="F831" t="s">
        <v>463</v>
      </c>
      <c r="G831" t="s">
        <v>464</v>
      </c>
      <c r="H831" t="s">
        <v>2546</v>
      </c>
      <c r="I831" t="s">
        <v>70</v>
      </c>
      <c r="J831" t="s">
        <v>100</v>
      </c>
      <c r="K831" t="s">
        <v>72</v>
      </c>
      <c r="L831">
        <v>1372</v>
      </c>
      <c r="M831" t="s">
        <v>2234</v>
      </c>
      <c r="N831" t="s">
        <v>93</v>
      </c>
      <c r="O831" t="s">
        <v>75</v>
      </c>
      <c r="P831" t="s">
        <v>76</v>
      </c>
      <c r="Q831" t="s">
        <v>77</v>
      </c>
      <c r="R831" t="s">
        <v>75</v>
      </c>
      <c r="S831" t="s">
        <v>112</v>
      </c>
      <c r="T831">
        <v>18</v>
      </c>
      <c r="U831" t="s">
        <v>2547</v>
      </c>
      <c r="V831" t="s">
        <v>95</v>
      </c>
      <c r="W831" t="s">
        <v>2174</v>
      </c>
      <c r="X831">
        <v>1061</v>
      </c>
      <c r="Y831" t="s">
        <v>116</v>
      </c>
      <c r="Z831">
        <v>26</v>
      </c>
      <c r="AA831" s="1">
        <v>35819</v>
      </c>
      <c r="AB831" t="s">
        <v>97</v>
      </c>
      <c r="AC831" t="s">
        <v>77</v>
      </c>
      <c r="AD831" t="s">
        <v>70</v>
      </c>
      <c r="AE831">
        <v>4</v>
      </c>
      <c r="AF831">
        <v>16</v>
      </c>
      <c r="AG831" t="s">
        <v>84</v>
      </c>
      <c r="AH831" t="s">
        <v>148</v>
      </c>
      <c r="AI831">
        <v>0</v>
      </c>
      <c r="AJ831" t="s">
        <v>75</v>
      </c>
      <c r="AK831" t="s">
        <v>75</v>
      </c>
      <c r="AL831" t="s">
        <v>75</v>
      </c>
      <c r="AM831" t="s">
        <v>70</v>
      </c>
      <c r="AN831" t="s">
        <v>86</v>
      </c>
      <c r="AO831" t="s">
        <v>70</v>
      </c>
      <c r="AP831" t="s">
        <v>75</v>
      </c>
      <c r="AQ831" t="s">
        <v>75</v>
      </c>
      <c r="AR831" t="s">
        <v>77</v>
      </c>
      <c r="AS831">
        <v>19680</v>
      </c>
      <c r="AT831">
        <v>500</v>
      </c>
      <c r="AU831" t="s">
        <v>75</v>
      </c>
      <c r="AV831" t="s">
        <v>75</v>
      </c>
      <c r="AW831" t="s">
        <v>87</v>
      </c>
      <c r="AX831" t="s">
        <v>70</v>
      </c>
      <c r="AY831">
        <v>161.47</v>
      </c>
      <c r="AZ831">
        <v>1752.84</v>
      </c>
      <c r="BA831">
        <v>8200</v>
      </c>
      <c r="BB831">
        <v>24600</v>
      </c>
      <c r="BC831" t="s">
        <v>88</v>
      </c>
      <c r="BD831">
        <v>123.02</v>
      </c>
      <c r="BE831">
        <v>1380.12</v>
      </c>
      <c r="BF831">
        <v>12300</v>
      </c>
      <c r="BG831">
        <v>19680</v>
      </c>
      <c r="BH831" t="s">
        <v>88</v>
      </c>
      <c r="BI831">
        <v>156.30000000000001</v>
      </c>
      <c r="BJ831">
        <v>1699.53</v>
      </c>
      <c r="BK831">
        <v>8200</v>
      </c>
      <c r="BL831">
        <v>21550</v>
      </c>
      <c r="BM831" t="s">
        <v>88</v>
      </c>
    </row>
    <row r="832" spans="1:65" x14ac:dyDescent="0.2">
      <c r="A832">
        <v>10831</v>
      </c>
      <c r="B832" t="s">
        <v>65</v>
      </c>
      <c r="C832" s="1">
        <v>45356</v>
      </c>
      <c r="D832" t="s">
        <v>2548</v>
      </c>
      <c r="E832">
        <v>2004</v>
      </c>
      <c r="F832" t="s">
        <v>241</v>
      </c>
      <c r="G832" t="s">
        <v>767</v>
      </c>
      <c r="H832" t="s">
        <v>1255</v>
      </c>
      <c r="I832" t="s">
        <v>769</v>
      </c>
      <c r="J832" t="s">
        <v>71</v>
      </c>
      <c r="K832" t="s">
        <v>72</v>
      </c>
      <c r="L832">
        <v>3565</v>
      </c>
      <c r="M832" t="s">
        <v>223</v>
      </c>
      <c r="N832" t="s">
        <v>93</v>
      </c>
      <c r="O832" t="s">
        <v>75</v>
      </c>
      <c r="P832" t="s">
        <v>76</v>
      </c>
      <c r="Q832" t="s">
        <v>77</v>
      </c>
      <c r="R832" t="s">
        <v>75</v>
      </c>
      <c r="S832" t="s">
        <v>70</v>
      </c>
      <c r="T832">
        <v>15</v>
      </c>
      <c r="U832" t="s">
        <v>2549</v>
      </c>
      <c r="V832" t="s">
        <v>194</v>
      </c>
      <c r="W832" t="s">
        <v>409</v>
      </c>
      <c r="X832">
        <v>2022</v>
      </c>
      <c r="Y832" t="s">
        <v>116</v>
      </c>
      <c r="Z832">
        <v>50</v>
      </c>
      <c r="AA832" s="1">
        <v>27053</v>
      </c>
      <c r="AB832" t="s">
        <v>97</v>
      </c>
      <c r="AC832" t="s">
        <v>77</v>
      </c>
      <c r="AD832" t="s">
        <v>70</v>
      </c>
      <c r="AE832">
        <v>4</v>
      </c>
      <c r="AF832">
        <v>16</v>
      </c>
      <c r="AG832" t="s">
        <v>124</v>
      </c>
      <c r="AH832" t="s">
        <v>148</v>
      </c>
      <c r="AI832">
        <v>0</v>
      </c>
      <c r="AJ832" t="s">
        <v>75</v>
      </c>
      <c r="AK832" t="s">
        <v>75</v>
      </c>
      <c r="AL832" t="s">
        <v>75</v>
      </c>
      <c r="AM832" t="s">
        <v>70</v>
      </c>
      <c r="AN832" t="s">
        <v>86</v>
      </c>
      <c r="AO832" t="s">
        <v>70</v>
      </c>
      <c r="AP832" t="s">
        <v>75</v>
      </c>
      <c r="AQ832" t="s">
        <v>75</v>
      </c>
      <c r="AR832" t="s">
        <v>77</v>
      </c>
      <c r="AS832">
        <v>8000</v>
      </c>
      <c r="AT832">
        <v>500</v>
      </c>
      <c r="AU832" t="s">
        <v>75</v>
      </c>
      <c r="AV832" t="s">
        <v>75</v>
      </c>
      <c r="AW832" t="s">
        <v>87</v>
      </c>
      <c r="AX832" t="s">
        <v>70</v>
      </c>
      <c r="AY832">
        <v>72.77</v>
      </c>
      <c r="AZ832">
        <v>790.5</v>
      </c>
      <c r="BA832">
        <v>900</v>
      </c>
      <c r="BB832">
        <v>10900</v>
      </c>
      <c r="BC832" t="s">
        <v>88</v>
      </c>
      <c r="BD832">
        <v>60.79</v>
      </c>
      <c r="BE832">
        <v>682.21</v>
      </c>
      <c r="BF832">
        <v>6000</v>
      </c>
      <c r="BG832">
        <v>9600</v>
      </c>
      <c r="BH832" t="s">
        <v>88</v>
      </c>
      <c r="BI832">
        <v>102.14</v>
      </c>
      <c r="BJ832">
        <v>1109.5999999999999</v>
      </c>
      <c r="BK832">
        <v>4000</v>
      </c>
      <c r="BL832">
        <v>10650</v>
      </c>
      <c r="BM832" t="s">
        <v>88</v>
      </c>
    </row>
    <row r="833" spans="1:65" x14ac:dyDescent="0.2">
      <c r="A833">
        <v>10832</v>
      </c>
      <c r="B833" t="s">
        <v>65</v>
      </c>
      <c r="C833" s="1">
        <v>45356</v>
      </c>
      <c r="D833" t="s">
        <v>70</v>
      </c>
      <c r="E833">
        <v>2013</v>
      </c>
      <c r="F833" t="s">
        <v>118</v>
      </c>
      <c r="G833" t="s">
        <v>1100</v>
      </c>
      <c r="H833" t="s">
        <v>386</v>
      </c>
      <c r="I833" t="s">
        <v>2550</v>
      </c>
      <c r="J833" t="s">
        <v>100</v>
      </c>
      <c r="K833" t="s">
        <v>72</v>
      </c>
      <c r="L833">
        <v>1999</v>
      </c>
      <c r="M833" t="s">
        <v>223</v>
      </c>
      <c r="N833" t="s">
        <v>93</v>
      </c>
      <c r="O833" t="s">
        <v>75</v>
      </c>
      <c r="P833" t="s">
        <v>76</v>
      </c>
      <c r="Q833" t="s">
        <v>77</v>
      </c>
      <c r="R833" t="s">
        <v>75</v>
      </c>
      <c r="S833" t="s">
        <v>112</v>
      </c>
      <c r="T833">
        <v>24</v>
      </c>
      <c r="U833" t="s">
        <v>2551</v>
      </c>
      <c r="V833" t="s">
        <v>95</v>
      </c>
      <c r="W833" t="s">
        <v>2552</v>
      </c>
      <c r="X833">
        <v>3096</v>
      </c>
      <c r="Y833" t="s">
        <v>147</v>
      </c>
      <c r="Z833">
        <v>20</v>
      </c>
      <c r="AA833" s="1">
        <v>38010</v>
      </c>
      <c r="AB833" t="s">
        <v>97</v>
      </c>
      <c r="AC833" t="s">
        <v>77</v>
      </c>
      <c r="AD833" t="s">
        <v>70</v>
      </c>
      <c r="AE833">
        <v>4</v>
      </c>
      <c r="AF833">
        <v>16</v>
      </c>
      <c r="AG833" t="s">
        <v>84</v>
      </c>
      <c r="AH833" t="s">
        <v>148</v>
      </c>
      <c r="AI833">
        <v>0</v>
      </c>
      <c r="AJ833" t="s">
        <v>75</v>
      </c>
      <c r="AK833" t="s">
        <v>75</v>
      </c>
      <c r="AL833" t="s">
        <v>75</v>
      </c>
      <c r="AM833" t="s">
        <v>70</v>
      </c>
      <c r="AN833" t="s">
        <v>86</v>
      </c>
      <c r="AO833" t="s">
        <v>70</v>
      </c>
      <c r="AP833" t="s">
        <v>75</v>
      </c>
      <c r="AQ833" t="s">
        <v>75</v>
      </c>
      <c r="AR833" t="s">
        <v>77</v>
      </c>
      <c r="AS833">
        <v>12120</v>
      </c>
      <c r="AT833">
        <v>500</v>
      </c>
      <c r="AU833" t="s">
        <v>75</v>
      </c>
      <c r="AV833" t="s">
        <v>75</v>
      </c>
      <c r="AW833" t="s">
        <v>87</v>
      </c>
      <c r="AX833" t="s">
        <v>70</v>
      </c>
      <c r="AY833">
        <v>138.27000000000001</v>
      </c>
      <c r="AZ833">
        <v>1501.21</v>
      </c>
      <c r="BA833">
        <v>5200</v>
      </c>
      <c r="BB833">
        <v>15600</v>
      </c>
      <c r="BC833" t="s">
        <v>88</v>
      </c>
      <c r="BD833">
        <v>115.21</v>
      </c>
      <c r="BE833">
        <v>1292.53</v>
      </c>
      <c r="BF833">
        <v>7575</v>
      </c>
      <c r="BG833">
        <v>12120</v>
      </c>
      <c r="BH833" t="s">
        <v>216</v>
      </c>
      <c r="BI833">
        <v>147.52000000000001</v>
      </c>
      <c r="BJ833">
        <v>1604.74</v>
      </c>
      <c r="BK833">
        <v>5050</v>
      </c>
      <c r="BL833">
        <v>13400</v>
      </c>
      <c r="BM833" t="s">
        <v>88</v>
      </c>
    </row>
    <row r="834" spans="1:65" x14ac:dyDescent="0.2">
      <c r="A834">
        <v>10833</v>
      </c>
      <c r="B834" t="s">
        <v>65</v>
      </c>
      <c r="C834" s="1">
        <v>45356</v>
      </c>
      <c r="D834" t="s">
        <v>70</v>
      </c>
      <c r="E834">
        <v>2008</v>
      </c>
      <c r="F834" t="s">
        <v>118</v>
      </c>
      <c r="G834" t="s">
        <v>119</v>
      </c>
      <c r="H834" t="s">
        <v>2553</v>
      </c>
      <c r="I834" t="s">
        <v>70</v>
      </c>
      <c r="J834" t="s">
        <v>100</v>
      </c>
      <c r="K834" t="s">
        <v>72</v>
      </c>
      <c r="L834">
        <v>1498</v>
      </c>
      <c r="M834" t="s">
        <v>73</v>
      </c>
      <c r="N834" t="s">
        <v>93</v>
      </c>
      <c r="O834" t="s">
        <v>75</v>
      </c>
      <c r="P834" t="s">
        <v>76</v>
      </c>
      <c r="Q834" t="s">
        <v>77</v>
      </c>
      <c r="R834" t="s">
        <v>75</v>
      </c>
      <c r="S834" t="s">
        <v>101</v>
      </c>
      <c r="T834">
        <v>1</v>
      </c>
      <c r="U834" t="s">
        <v>2554</v>
      </c>
      <c r="V834" t="s">
        <v>95</v>
      </c>
      <c r="W834" t="s">
        <v>1747</v>
      </c>
      <c r="X834">
        <v>6021</v>
      </c>
      <c r="Y834" t="s">
        <v>239</v>
      </c>
      <c r="Z834">
        <v>28</v>
      </c>
      <c r="AA834" s="1">
        <v>35088</v>
      </c>
      <c r="AB834" t="s">
        <v>97</v>
      </c>
      <c r="AC834" t="s">
        <v>77</v>
      </c>
      <c r="AD834" t="s">
        <v>70</v>
      </c>
      <c r="AE834">
        <v>4</v>
      </c>
      <c r="AF834">
        <v>16</v>
      </c>
      <c r="AG834" t="s">
        <v>84</v>
      </c>
      <c r="AH834" t="s">
        <v>148</v>
      </c>
      <c r="AI834">
        <v>0</v>
      </c>
      <c r="AJ834" t="s">
        <v>75</v>
      </c>
      <c r="AK834" t="s">
        <v>75</v>
      </c>
      <c r="AL834" t="s">
        <v>75</v>
      </c>
      <c r="AM834" t="s">
        <v>70</v>
      </c>
      <c r="AN834" t="s">
        <v>86</v>
      </c>
      <c r="AO834" t="s">
        <v>70</v>
      </c>
      <c r="AP834" t="s">
        <v>75</v>
      </c>
      <c r="AQ834" t="s">
        <v>75</v>
      </c>
      <c r="AR834" t="s">
        <v>77</v>
      </c>
      <c r="AS834">
        <v>9900</v>
      </c>
      <c r="AT834">
        <v>500</v>
      </c>
      <c r="AU834" t="s">
        <v>75</v>
      </c>
      <c r="AV834" t="s">
        <v>75</v>
      </c>
      <c r="AW834" t="s">
        <v>87</v>
      </c>
      <c r="AX834" t="s">
        <v>70</v>
      </c>
      <c r="AY834">
        <v>103.35</v>
      </c>
      <c r="AZ834">
        <v>1122.3</v>
      </c>
      <c r="BA834">
        <v>1300</v>
      </c>
      <c r="BB834">
        <v>11300</v>
      </c>
      <c r="BC834" t="s">
        <v>88</v>
      </c>
      <c r="BD834">
        <v>83.48</v>
      </c>
      <c r="BE834">
        <v>936.77</v>
      </c>
      <c r="BF834">
        <v>6188</v>
      </c>
      <c r="BG834">
        <v>9900</v>
      </c>
      <c r="BH834" t="s">
        <v>88</v>
      </c>
      <c r="BI834">
        <v>121.9</v>
      </c>
      <c r="BJ834">
        <v>1325.13</v>
      </c>
      <c r="BK834">
        <v>4100</v>
      </c>
      <c r="BL834">
        <v>11000</v>
      </c>
      <c r="BM834" t="s">
        <v>88</v>
      </c>
    </row>
    <row r="835" spans="1:65" hidden="1" x14ac:dyDescent="0.2">
      <c r="A835">
        <v>10834</v>
      </c>
      <c r="B835" t="s">
        <v>65</v>
      </c>
      <c r="C835" s="1">
        <v>45356</v>
      </c>
      <c r="D835" t="s">
        <v>2555</v>
      </c>
      <c r="E835">
        <v>2012</v>
      </c>
      <c r="F835" t="s">
        <v>89</v>
      </c>
      <c r="G835" t="s">
        <v>250</v>
      </c>
      <c r="H835" t="s">
        <v>581</v>
      </c>
      <c r="I835" t="s">
        <v>582</v>
      </c>
      <c r="J835" t="s">
        <v>71</v>
      </c>
      <c r="K835" t="s">
        <v>72</v>
      </c>
      <c r="L835">
        <v>2494</v>
      </c>
      <c r="M835" t="s">
        <v>228</v>
      </c>
      <c r="N835" t="s">
        <v>93</v>
      </c>
      <c r="O835" t="s">
        <v>75</v>
      </c>
      <c r="P835" t="s">
        <v>76</v>
      </c>
      <c r="Q835" t="s">
        <v>77</v>
      </c>
      <c r="R835" t="s">
        <v>75</v>
      </c>
      <c r="S835" t="s">
        <v>112</v>
      </c>
      <c r="T835">
        <v>4</v>
      </c>
      <c r="U835" t="s">
        <v>2556</v>
      </c>
      <c r="V835" t="s">
        <v>95</v>
      </c>
      <c r="W835" t="s">
        <v>1747</v>
      </c>
      <c r="X835">
        <v>6021</v>
      </c>
      <c r="Y835" t="s">
        <v>239</v>
      </c>
      <c r="Z835">
        <v>47</v>
      </c>
      <c r="AA835" s="1">
        <v>28149</v>
      </c>
      <c r="AB835" t="s">
        <v>97</v>
      </c>
      <c r="AC835" t="s">
        <v>77</v>
      </c>
      <c r="AD835" t="s">
        <v>70</v>
      </c>
      <c r="AE835">
        <v>4</v>
      </c>
      <c r="AF835">
        <v>16</v>
      </c>
      <c r="AG835" t="s">
        <v>124</v>
      </c>
      <c r="AH835" t="s">
        <v>85</v>
      </c>
      <c r="AI835">
        <v>0</v>
      </c>
      <c r="AJ835" t="s">
        <v>75</v>
      </c>
      <c r="AK835" t="s">
        <v>75</v>
      </c>
      <c r="AL835" t="s">
        <v>75</v>
      </c>
      <c r="AM835" t="s">
        <v>70</v>
      </c>
      <c r="AN835" t="s">
        <v>86</v>
      </c>
      <c r="AO835" t="s">
        <v>70</v>
      </c>
      <c r="AP835" t="s">
        <v>75</v>
      </c>
      <c r="AQ835" t="s">
        <v>75</v>
      </c>
      <c r="AR835" t="s">
        <v>77</v>
      </c>
      <c r="AS835">
        <v>21300</v>
      </c>
      <c r="AT835">
        <v>500</v>
      </c>
      <c r="AU835" t="s">
        <v>75</v>
      </c>
      <c r="AV835" t="s">
        <v>75</v>
      </c>
      <c r="AW835" t="s">
        <v>87</v>
      </c>
      <c r="AX835" t="s">
        <v>70</v>
      </c>
      <c r="AY835">
        <v>-1</v>
      </c>
      <c r="AZ835">
        <v>-1</v>
      </c>
      <c r="BA835">
        <v>-1</v>
      </c>
      <c r="BB835">
        <v>-1</v>
      </c>
      <c r="BC835" t="s">
        <v>149</v>
      </c>
      <c r="BD835">
        <v>89.15</v>
      </c>
      <c r="BE835">
        <v>1000.24</v>
      </c>
      <c r="BF835">
        <v>13463</v>
      </c>
      <c r="BG835">
        <v>21540</v>
      </c>
      <c r="BH835" t="s">
        <v>88</v>
      </c>
      <c r="BI835">
        <v>146.5</v>
      </c>
      <c r="BJ835">
        <v>1592.97</v>
      </c>
      <c r="BK835">
        <v>8100</v>
      </c>
      <c r="BL835">
        <v>21300</v>
      </c>
      <c r="BM835" t="s">
        <v>88</v>
      </c>
    </row>
    <row r="836" spans="1:65" x14ac:dyDescent="0.2">
      <c r="A836">
        <v>10835</v>
      </c>
      <c r="B836" t="s">
        <v>65</v>
      </c>
      <c r="C836" s="1">
        <v>45356</v>
      </c>
      <c r="D836" t="s">
        <v>70</v>
      </c>
      <c r="E836">
        <v>2003</v>
      </c>
      <c r="F836" t="s">
        <v>89</v>
      </c>
      <c r="G836" t="s">
        <v>815</v>
      </c>
      <c r="H836" t="s">
        <v>70</v>
      </c>
      <c r="I836" t="s">
        <v>70</v>
      </c>
      <c r="J836" t="s">
        <v>92</v>
      </c>
      <c r="K836" t="s">
        <v>72</v>
      </c>
      <c r="L836">
        <v>2994</v>
      </c>
      <c r="M836" t="s">
        <v>73</v>
      </c>
      <c r="N836" t="s">
        <v>74</v>
      </c>
      <c r="O836" t="s">
        <v>75</v>
      </c>
      <c r="P836" t="s">
        <v>76</v>
      </c>
      <c r="Q836" t="s">
        <v>77</v>
      </c>
      <c r="R836" t="s">
        <v>75</v>
      </c>
      <c r="S836" t="s">
        <v>70</v>
      </c>
      <c r="T836">
        <v>98</v>
      </c>
      <c r="U836" t="s">
        <v>2557</v>
      </c>
      <c r="V836" t="s">
        <v>95</v>
      </c>
      <c r="W836" t="s">
        <v>2518</v>
      </c>
      <c r="X836">
        <v>4610</v>
      </c>
      <c r="Y836" t="s">
        <v>105</v>
      </c>
      <c r="Z836">
        <v>41</v>
      </c>
      <c r="AA836" s="1">
        <v>30340</v>
      </c>
      <c r="AB836" t="s">
        <v>254</v>
      </c>
      <c r="AC836" t="s">
        <v>77</v>
      </c>
      <c r="AD836" t="s">
        <v>70</v>
      </c>
      <c r="AE836">
        <v>4</v>
      </c>
      <c r="AF836">
        <v>16</v>
      </c>
      <c r="AG836" t="s">
        <v>84</v>
      </c>
      <c r="AH836" t="s">
        <v>85</v>
      </c>
      <c r="AI836">
        <v>0</v>
      </c>
      <c r="AJ836" t="s">
        <v>75</v>
      </c>
      <c r="AK836" t="s">
        <v>75</v>
      </c>
      <c r="AL836" t="s">
        <v>75</v>
      </c>
      <c r="AM836" t="s">
        <v>70</v>
      </c>
      <c r="AN836" t="s">
        <v>86</v>
      </c>
      <c r="AO836" t="s">
        <v>70</v>
      </c>
      <c r="AP836" t="s">
        <v>75</v>
      </c>
      <c r="AQ836" t="s">
        <v>75</v>
      </c>
      <c r="AR836" t="s">
        <v>77</v>
      </c>
      <c r="AS836">
        <v>7900</v>
      </c>
      <c r="AT836">
        <v>500</v>
      </c>
      <c r="AU836" t="s">
        <v>75</v>
      </c>
      <c r="AV836" t="s">
        <v>75</v>
      </c>
      <c r="AW836" t="s">
        <v>87</v>
      </c>
      <c r="AX836" t="s">
        <v>70</v>
      </c>
      <c r="AY836">
        <v>57.36</v>
      </c>
      <c r="AZ836">
        <v>623.36</v>
      </c>
      <c r="BA836">
        <v>1</v>
      </c>
      <c r="BB836">
        <v>9850</v>
      </c>
      <c r="BC836" t="s">
        <v>98</v>
      </c>
      <c r="BD836">
        <v>50.45</v>
      </c>
      <c r="BE836">
        <v>566.32000000000005</v>
      </c>
      <c r="BF836">
        <v>5100</v>
      </c>
      <c r="BG836">
        <v>8160</v>
      </c>
      <c r="BH836" t="s">
        <v>98</v>
      </c>
      <c r="BI836">
        <v>81.48</v>
      </c>
      <c r="BJ836">
        <v>884.2</v>
      </c>
      <c r="BK836">
        <v>3450</v>
      </c>
      <c r="BL836">
        <v>9200</v>
      </c>
      <c r="BM836" t="s">
        <v>98</v>
      </c>
    </row>
    <row r="837" spans="1:65" hidden="1" x14ac:dyDescent="0.2">
      <c r="A837">
        <v>10836</v>
      </c>
      <c r="B837" t="s">
        <v>65</v>
      </c>
      <c r="C837" s="1">
        <v>45356</v>
      </c>
      <c r="D837" t="s">
        <v>2558</v>
      </c>
      <c r="E837">
        <v>2007</v>
      </c>
      <c r="F837" t="s">
        <v>350</v>
      </c>
      <c r="G837" t="s">
        <v>1841</v>
      </c>
      <c r="H837" t="s">
        <v>70</v>
      </c>
      <c r="I837" t="s">
        <v>70</v>
      </c>
      <c r="J837" t="s">
        <v>100</v>
      </c>
      <c r="K837" t="s">
        <v>72</v>
      </c>
      <c r="L837">
        <v>1300</v>
      </c>
      <c r="M837" t="s">
        <v>228</v>
      </c>
      <c r="N837" t="s">
        <v>74</v>
      </c>
      <c r="O837" t="s">
        <v>75</v>
      </c>
      <c r="P837" t="s">
        <v>76</v>
      </c>
      <c r="Q837" t="s">
        <v>77</v>
      </c>
      <c r="R837" t="s">
        <v>75</v>
      </c>
      <c r="S837" t="s">
        <v>112</v>
      </c>
      <c r="T837">
        <v>11</v>
      </c>
      <c r="U837" t="s">
        <v>2559</v>
      </c>
      <c r="V837" t="s">
        <v>95</v>
      </c>
      <c r="W837" t="s">
        <v>235</v>
      </c>
      <c r="X837">
        <v>612</v>
      </c>
      <c r="Y837" t="s">
        <v>116</v>
      </c>
      <c r="Z837">
        <v>24</v>
      </c>
      <c r="AA837" s="1">
        <v>36549</v>
      </c>
      <c r="AB837" t="s">
        <v>83</v>
      </c>
      <c r="AC837" t="s">
        <v>77</v>
      </c>
      <c r="AD837" t="s">
        <v>70</v>
      </c>
      <c r="AE837">
        <v>4</v>
      </c>
      <c r="AF837">
        <v>16</v>
      </c>
      <c r="AG837" t="s">
        <v>84</v>
      </c>
      <c r="AH837" t="s">
        <v>148</v>
      </c>
      <c r="AI837">
        <v>0</v>
      </c>
      <c r="AJ837" t="s">
        <v>75</v>
      </c>
      <c r="AK837" t="s">
        <v>75</v>
      </c>
      <c r="AL837" t="s">
        <v>75</v>
      </c>
      <c r="AM837" t="s">
        <v>70</v>
      </c>
      <c r="AN837" t="s">
        <v>86</v>
      </c>
      <c r="AO837" t="s">
        <v>70</v>
      </c>
      <c r="AP837" t="s">
        <v>75</v>
      </c>
      <c r="AQ837" t="s">
        <v>75</v>
      </c>
      <c r="AR837" t="s">
        <v>77</v>
      </c>
      <c r="AS837">
        <v>6480</v>
      </c>
      <c r="AT837">
        <v>500</v>
      </c>
      <c r="AU837" t="s">
        <v>75</v>
      </c>
      <c r="AV837" t="s">
        <v>75</v>
      </c>
      <c r="AW837" t="s">
        <v>87</v>
      </c>
      <c r="AX837" t="s">
        <v>70</v>
      </c>
      <c r="AY837">
        <v>-1</v>
      </c>
      <c r="AZ837">
        <v>-1</v>
      </c>
      <c r="BA837">
        <v>-1</v>
      </c>
      <c r="BB837">
        <v>-1</v>
      </c>
      <c r="BC837" t="s">
        <v>149</v>
      </c>
      <c r="BD837">
        <v>99.25</v>
      </c>
      <c r="BE837">
        <v>1113.53</v>
      </c>
      <c r="BF837">
        <v>4050</v>
      </c>
      <c r="BG837">
        <v>6480</v>
      </c>
      <c r="BH837" t="s">
        <v>179</v>
      </c>
      <c r="BI837">
        <v>161.6</v>
      </c>
      <c r="BJ837">
        <v>1758.32</v>
      </c>
      <c r="BK837">
        <v>2700</v>
      </c>
      <c r="BL837">
        <v>7250</v>
      </c>
      <c r="BM837" t="s">
        <v>88</v>
      </c>
    </row>
    <row r="838" spans="1:65" x14ac:dyDescent="0.2">
      <c r="A838">
        <v>10837</v>
      </c>
      <c r="B838" t="s">
        <v>65</v>
      </c>
      <c r="C838" s="1">
        <v>45356</v>
      </c>
      <c r="D838" t="s">
        <v>2560</v>
      </c>
      <c r="E838">
        <v>2014</v>
      </c>
      <c r="F838" t="s">
        <v>541</v>
      </c>
      <c r="G838" t="s">
        <v>542</v>
      </c>
      <c r="H838" t="s">
        <v>1361</v>
      </c>
      <c r="I838" t="s">
        <v>543</v>
      </c>
      <c r="J838" t="s">
        <v>100</v>
      </c>
      <c r="K838" t="s">
        <v>72</v>
      </c>
      <c r="L838">
        <v>1797</v>
      </c>
      <c r="M838" t="s">
        <v>188</v>
      </c>
      <c r="N838" t="s">
        <v>93</v>
      </c>
      <c r="O838" t="s">
        <v>75</v>
      </c>
      <c r="P838" t="s">
        <v>76</v>
      </c>
      <c r="Q838" t="s">
        <v>77</v>
      </c>
      <c r="R838" t="s">
        <v>75</v>
      </c>
      <c r="S838" t="s">
        <v>70</v>
      </c>
      <c r="T838">
        <v>30</v>
      </c>
      <c r="U838" t="s">
        <v>2561</v>
      </c>
      <c r="V838" t="s">
        <v>103</v>
      </c>
      <c r="W838" t="s">
        <v>694</v>
      </c>
      <c r="X838">
        <v>627</v>
      </c>
      <c r="Y838" t="s">
        <v>116</v>
      </c>
      <c r="Z838">
        <v>64</v>
      </c>
      <c r="AA838" s="1">
        <v>21939</v>
      </c>
      <c r="AB838" t="s">
        <v>97</v>
      </c>
      <c r="AC838" t="s">
        <v>77</v>
      </c>
      <c r="AD838" t="s">
        <v>70</v>
      </c>
      <c r="AE838">
        <v>4</v>
      </c>
      <c r="AF838">
        <v>16</v>
      </c>
      <c r="AG838" t="s">
        <v>84</v>
      </c>
      <c r="AH838" t="s">
        <v>85</v>
      </c>
      <c r="AI838">
        <v>0</v>
      </c>
      <c r="AJ838" t="s">
        <v>75</v>
      </c>
      <c r="AK838" t="s">
        <v>75</v>
      </c>
      <c r="AL838" t="s">
        <v>75</v>
      </c>
      <c r="AM838" t="s">
        <v>70</v>
      </c>
      <c r="AN838" t="s">
        <v>86</v>
      </c>
      <c r="AO838" t="s">
        <v>70</v>
      </c>
      <c r="AP838" t="s">
        <v>75</v>
      </c>
      <c r="AQ838" t="s">
        <v>75</v>
      </c>
      <c r="AR838" t="s">
        <v>77</v>
      </c>
      <c r="AS838">
        <v>15480</v>
      </c>
      <c r="AT838">
        <v>500</v>
      </c>
      <c r="AU838" t="s">
        <v>75</v>
      </c>
      <c r="AV838" t="s">
        <v>75</v>
      </c>
      <c r="AW838" t="s">
        <v>87</v>
      </c>
      <c r="AX838" t="s">
        <v>70</v>
      </c>
      <c r="AY838">
        <v>84.12</v>
      </c>
      <c r="AZ838">
        <v>913.61</v>
      </c>
      <c r="BA838">
        <v>6800</v>
      </c>
      <c r="BB838">
        <v>20400</v>
      </c>
      <c r="BC838" t="s">
        <v>88</v>
      </c>
      <c r="BD838">
        <v>74.09</v>
      </c>
      <c r="BE838">
        <v>831.35</v>
      </c>
      <c r="BF838">
        <v>9675</v>
      </c>
      <c r="BG838">
        <v>15480</v>
      </c>
      <c r="BH838" t="s">
        <v>88</v>
      </c>
      <c r="BI838">
        <v>81.87</v>
      </c>
      <c r="BJ838">
        <v>888.49</v>
      </c>
      <c r="BK838">
        <v>6450</v>
      </c>
      <c r="BL838">
        <v>17050</v>
      </c>
      <c r="BM838" t="s">
        <v>88</v>
      </c>
    </row>
    <row r="839" spans="1:65" x14ac:dyDescent="0.2">
      <c r="A839">
        <v>10838</v>
      </c>
      <c r="B839" t="s">
        <v>65</v>
      </c>
      <c r="C839" s="1">
        <v>45356</v>
      </c>
      <c r="D839" t="s">
        <v>2562</v>
      </c>
      <c r="E839">
        <v>2009</v>
      </c>
      <c r="F839" t="s">
        <v>89</v>
      </c>
      <c r="G839" t="s">
        <v>356</v>
      </c>
      <c r="H839" t="s">
        <v>1485</v>
      </c>
      <c r="I839" t="s">
        <v>1766</v>
      </c>
      <c r="J839" t="s">
        <v>100</v>
      </c>
      <c r="K839" t="s">
        <v>72</v>
      </c>
      <c r="L839">
        <v>1497</v>
      </c>
      <c r="M839" t="s">
        <v>228</v>
      </c>
      <c r="N839" t="s">
        <v>74</v>
      </c>
      <c r="O839" t="s">
        <v>75</v>
      </c>
      <c r="P839" t="s">
        <v>76</v>
      </c>
      <c r="Q839" t="s">
        <v>77</v>
      </c>
      <c r="R839" t="s">
        <v>75</v>
      </c>
      <c r="S839" t="s">
        <v>70</v>
      </c>
      <c r="T839">
        <v>52</v>
      </c>
      <c r="U839" t="s">
        <v>2563</v>
      </c>
      <c r="V839" t="s">
        <v>103</v>
      </c>
      <c r="W839" t="s">
        <v>359</v>
      </c>
      <c r="X839">
        <v>614</v>
      </c>
      <c r="Y839" t="s">
        <v>116</v>
      </c>
      <c r="Z839">
        <v>34</v>
      </c>
      <c r="AA839" s="1">
        <v>32897</v>
      </c>
      <c r="AB839" t="s">
        <v>97</v>
      </c>
      <c r="AC839" t="s">
        <v>77</v>
      </c>
      <c r="AD839" t="s">
        <v>70</v>
      </c>
      <c r="AE839">
        <v>4</v>
      </c>
      <c r="AF839">
        <v>16</v>
      </c>
      <c r="AG839" t="s">
        <v>124</v>
      </c>
      <c r="AH839" t="s">
        <v>85</v>
      </c>
      <c r="AI839">
        <v>0</v>
      </c>
      <c r="AJ839" t="s">
        <v>75</v>
      </c>
      <c r="AK839" t="s">
        <v>75</v>
      </c>
      <c r="AL839" t="s">
        <v>75</v>
      </c>
      <c r="AM839" t="s">
        <v>70</v>
      </c>
      <c r="AN839" t="s">
        <v>86</v>
      </c>
      <c r="AO839" t="s">
        <v>70</v>
      </c>
      <c r="AP839" t="s">
        <v>75</v>
      </c>
      <c r="AQ839" t="s">
        <v>75</v>
      </c>
      <c r="AR839" t="s">
        <v>77</v>
      </c>
      <c r="AS839">
        <v>9060</v>
      </c>
      <c r="AT839">
        <v>500</v>
      </c>
      <c r="AU839" t="s">
        <v>75</v>
      </c>
      <c r="AV839" t="s">
        <v>75</v>
      </c>
      <c r="AW839" t="s">
        <v>87</v>
      </c>
      <c r="AX839" t="s">
        <v>70</v>
      </c>
      <c r="AY839">
        <v>103.37</v>
      </c>
      <c r="AZ839">
        <v>1122.53</v>
      </c>
      <c r="BA839">
        <v>950</v>
      </c>
      <c r="BB839">
        <v>10950</v>
      </c>
      <c r="BC839" t="s">
        <v>88</v>
      </c>
      <c r="BD839">
        <v>96.29</v>
      </c>
      <c r="BE839">
        <v>1080.33</v>
      </c>
      <c r="BF839">
        <v>5663</v>
      </c>
      <c r="BG839">
        <v>9060</v>
      </c>
      <c r="BH839" t="s">
        <v>88</v>
      </c>
      <c r="BI839">
        <v>178.5</v>
      </c>
      <c r="BJ839">
        <v>1941.89</v>
      </c>
      <c r="BK839">
        <v>3800</v>
      </c>
      <c r="BL839">
        <v>10050</v>
      </c>
      <c r="BM839" t="s">
        <v>88</v>
      </c>
    </row>
    <row r="840" spans="1:65" hidden="1" x14ac:dyDescent="0.2">
      <c r="A840">
        <v>10839</v>
      </c>
      <c r="B840" t="s">
        <v>65</v>
      </c>
      <c r="C840" s="1">
        <v>45356</v>
      </c>
      <c r="D840" t="s">
        <v>2564</v>
      </c>
      <c r="E840">
        <v>2007</v>
      </c>
      <c r="F840" t="s">
        <v>269</v>
      </c>
      <c r="G840" t="s">
        <v>423</v>
      </c>
      <c r="H840" t="s">
        <v>1174</v>
      </c>
      <c r="I840" t="s">
        <v>70</v>
      </c>
      <c r="J840" t="s">
        <v>263</v>
      </c>
      <c r="K840" t="s">
        <v>133</v>
      </c>
      <c r="L840">
        <v>2953</v>
      </c>
      <c r="M840" t="s">
        <v>175</v>
      </c>
      <c r="N840" t="s">
        <v>207</v>
      </c>
      <c r="O840" t="s">
        <v>75</v>
      </c>
      <c r="P840" t="s">
        <v>76</v>
      </c>
      <c r="Q840" t="s">
        <v>77</v>
      </c>
      <c r="R840" t="s">
        <v>75</v>
      </c>
      <c r="S840" t="s">
        <v>112</v>
      </c>
      <c r="T840">
        <v>83</v>
      </c>
      <c r="U840" t="s">
        <v>2565</v>
      </c>
      <c r="V840" t="s">
        <v>95</v>
      </c>
      <c r="W840" t="s">
        <v>235</v>
      </c>
      <c r="X840">
        <v>610</v>
      </c>
      <c r="Y840" t="s">
        <v>116</v>
      </c>
      <c r="Z840">
        <v>27</v>
      </c>
      <c r="AA840" s="1">
        <v>35454</v>
      </c>
      <c r="AB840" t="s">
        <v>248</v>
      </c>
      <c r="AC840" t="s">
        <v>77</v>
      </c>
      <c r="AD840" t="s">
        <v>77</v>
      </c>
      <c r="AE840">
        <v>4</v>
      </c>
      <c r="AF840">
        <v>16</v>
      </c>
      <c r="AG840" t="s">
        <v>124</v>
      </c>
      <c r="AH840" t="s">
        <v>85</v>
      </c>
      <c r="AI840">
        <v>0</v>
      </c>
      <c r="AJ840" t="s">
        <v>75</v>
      </c>
      <c r="AK840" t="s">
        <v>75</v>
      </c>
      <c r="AL840" t="s">
        <v>75</v>
      </c>
      <c r="AM840" t="s">
        <v>70</v>
      </c>
      <c r="AN840" t="s">
        <v>86</v>
      </c>
      <c r="AO840" t="s">
        <v>70</v>
      </c>
      <c r="AP840" t="s">
        <v>75</v>
      </c>
      <c r="AQ840" t="s">
        <v>75</v>
      </c>
      <c r="AR840" t="s">
        <v>77</v>
      </c>
      <c r="AS840">
        <v>14400</v>
      </c>
      <c r="AT840">
        <v>500</v>
      </c>
      <c r="AU840" t="s">
        <v>75</v>
      </c>
      <c r="AV840" t="s">
        <v>75</v>
      </c>
      <c r="AW840" t="s">
        <v>87</v>
      </c>
      <c r="AX840" t="s">
        <v>70</v>
      </c>
      <c r="AY840">
        <v>141.34</v>
      </c>
      <c r="AZ840">
        <v>1534.43</v>
      </c>
      <c r="BA840">
        <v>4600</v>
      </c>
      <c r="BB840">
        <v>14600</v>
      </c>
      <c r="BC840" t="s">
        <v>88</v>
      </c>
      <c r="BD840">
        <v>128.02000000000001</v>
      </c>
      <c r="BE840">
        <v>1436.25</v>
      </c>
      <c r="BF840">
        <v>9000</v>
      </c>
      <c r="BG840">
        <v>14400</v>
      </c>
      <c r="BH840" t="s">
        <v>88</v>
      </c>
      <c r="BI840">
        <v>-1</v>
      </c>
      <c r="BJ840">
        <v>-1</v>
      </c>
      <c r="BK840">
        <v>-1</v>
      </c>
      <c r="BL840">
        <v>-1</v>
      </c>
      <c r="BM840" t="s">
        <v>159</v>
      </c>
    </row>
    <row r="841" spans="1:65" x14ac:dyDescent="0.2">
      <c r="A841">
        <v>10840</v>
      </c>
      <c r="B841" t="s">
        <v>65</v>
      </c>
      <c r="C841" s="1">
        <v>45356</v>
      </c>
      <c r="D841" t="s">
        <v>70</v>
      </c>
      <c r="E841">
        <v>2014</v>
      </c>
      <c r="F841" t="s">
        <v>757</v>
      </c>
      <c r="G841" t="s">
        <v>758</v>
      </c>
      <c r="H841" t="s">
        <v>2047</v>
      </c>
      <c r="I841" t="s">
        <v>70</v>
      </c>
      <c r="J841" t="s">
        <v>206</v>
      </c>
      <c r="K841" t="s">
        <v>133</v>
      </c>
      <c r="L841">
        <v>1998</v>
      </c>
      <c r="M841" t="s">
        <v>163</v>
      </c>
      <c r="N841" t="s">
        <v>207</v>
      </c>
      <c r="O841" t="s">
        <v>75</v>
      </c>
      <c r="P841" t="s">
        <v>76</v>
      </c>
      <c r="Q841" t="s">
        <v>77</v>
      </c>
      <c r="R841" t="s">
        <v>75</v>
      </c>
      <c r="S841">
        <v>2</v>
      </c>
      <c r="T841">
        <v>54</v>
      </c>
      <c r="U841" t="s">
        <v>2566</v>
      </c>
      <c r="V841" t="s">
        <v>95</v>
      </c>
      <c r="W841" t="s">
        <v>235</v>
      </c>
      <c r="X841">
        <v>610</v>
      </c>
      <c r="Y841" t="s">
        <v>116</v>
      </c>
      <c r="Z841">
        <v>39</v>
      </c>
      <c r="AA841" s="1">
        <v>31071</v>
      </c>
      <c r="AB841" t="s">
        <v>97</v>
      </c>
      <c r="AC841" t="s">
        <v>77</v>
      </c>
      <c r="AD841" t="s">
        <v>70</v>
      </c>
      <c r="AE841">
        <v>4</v>
      </c>
      <c r="AF841">
        <v>16</v>
      </c>
      <c r="AG841" t="s">
        <v>124</v>
      </c>
      <c r="AH841" t="s">
        <v>148</v>
      </c>
      <c r="AI841">
        <v>0</v>
      </c>
      <c r="AJ841" t="s">
        <v>75</v>
      </c>
      <c r="AK841" t="s">
        <v>75</v>
      </c>
      <c r="AL841" t="s">
        <v>75</v>
      </c>
      <c r="AM841" t="s">
        <v>70</v>
      </c>
      <c r="AN841" t="s">
        <v>86</v>
      </c>
      <c r="AO841" t="s">
        <v>70</v>
      </c>
      <c r="AP841" t="s">
        <v>75</v>
      </c>
      <c r="AQ841" t="s">
        <v>75</v>
      </c>
      <c r="AR841" t="s">
        <v>77</v>
      </c>
      <c r="AS841">
        <v>23100</v>
      </c>
      <c r="AT841">
        <v>500</v>
      </c>
      <c r="AU841" t="s">
        <v>75</v>
      </c>
      <c r="AV841" t="s">
        <v>75</v>
      </c>
      <c r="AW841" t="s">
        <v>87</v>
      </c>
      <c r="AX841" t="s">
        <v>70</v>
      </c>
      <c r="AY841">
        <v>128.41</v>
      </c>
      <c r="AZ841">
        <v>1394.19</v>
      </c>
      <c r="BA841">
        <v>9625</v>
      </c>
      <c r="BB841">
        <v>28875</v>
      </c>
      <c r="BC841" t="s">
        <v>98</v>
      </c>
      <c r="BD841">
        <v>113.68</v>
      </c>
      <c r="BE841">
        <v>1275.3599999999999</v>
      </c>
      <c r="BF841">
        <v>14438</v>
      </c>
      <c r="BG841">
        <v>23100</v>
      </c>
      <c r="BH841" t="s">
        <v>88</v>
      </c>
      <c r="BI841">
        <v>159.63</v>
      </c>
      <c r="BJ841">
        <v>1736.81</v>
      </c>
      <c r="BK841">
        <v>9600</v>
      </c>
      <c r="BL841">
        <v>25150</v>
      </c>
      <c r="BM841" t="s">
        <v>88</v>
      </c>
    </row>
    <row r="842" spans="1:65" x14ac:dyDescent="0.2">
      <c r="A842">
        <v>10841</v>
      </c>
      <c r="B842" t="s">
        <v>65</v>
      </c>
      <c r="C842" s="1">
        <v>45356</v>
      </c>
      <c r="D842" t="s">
        <v>2567</v>
      </c>
      <c r="E842">
        <v>2004</v>
      </c>
      <c r="F842" t="s">
        <v>89</v>
      </c>
      <c r="G842" t="s">
        <v>1550</v>
      </c>
      <c r="H842" t="s">
        <v>2568</v>
      </c>
      <c r="I842" t="s">
        <v>70</v>
      </c>
      <c r="J842" t="s">
        <v>92</v>
      </c>
      <c r="K842" t="s">
        <v>72</v>
      </c>
      <c r="L842">
        <v>1790</v>
      </c>
      <c r="M842" t="s">
        <v>73</v>
      </c>
      <c r="N842" t="s">
        <v>74</v>
      </c>
      <c r="O842" t="s">
        <v>75</v>
      </c>
      <c r="P842" t="s">
        <v>76</v>
      </c>
      <c r="Q842" t="s">
        <v>77</v>
      </c>
      <c r="R842" t="s">
        <v>75</v>
      </c>
      <c r="S842" t="s">
        <v>112</v>
      </c>
      <c r="T842">
        <v>16</v>
      </c>
      <c r="U842" t="s">
        <v>2569</v>
      </c>
      <c r="V842" t="s">
        <v>95</v>
      </c>
      <c r="W842" t="s">
        <v>235</v>
      </c>
      <c r="X842">
        <v>612</v>
      </c>
      <c r="Y842" t="s">
        <v>116</v>
      </c>
      <c r="Z842">
        <v>49</v>
      </c>
      <c r="AA842" s="1">
        <v>27418</v>
      </c>
      <c r="AB842" t="s">
        <v>97</v>
      </c>
      <c r="AC842" t="s">
        <v>77</v>
      </c>
      <c r="AD842" t="s">
        <v>70</v>
      </c>
      <c r="AE842">
        <v>4</v>
      </c>
      <c r="AF842">
        <v>16</v>
      </c>
      <c r="AG842" t="s">
        <v>84</v>
      </c>
      <c r="AH842" t="s">
        <v>85</v>
      </c>
      <c r="AI842">
        <v>0</v>
      </c>
      <c r="AJ842" t="s">
        <v>75</v>
      </c>
      <c r="AK842" t="s">
        <v>75</v>
      </c>
      <c r="AL842" t="s">
        <v>75</v>
      </c>
      <c r="AM842" t="s">
        <v>70</v>
      </c>
      <c r="AN842" t="s">
        <v>86</v>
      </c>
      <c r="AO842" t="s">
        <v>70</v>
      </c>
      <c r="AP842" t="s">
        <v>75</v>
      </c>
      <c r="AQ842" t="s">
        <v>75</v>
      </c>
      <c r="AR842" t="s">
        <v>77</v>
      </c>
      <c r="AS842">
        <v>6960</v>
      </c>
      <c r="AT842">
        <v>500</v>
      </c>
      <c r="AU842" t="s">
        <v>75</v>
      </c>
      <c r="AV842" t="s">
        <v>75</v>
      </c>
      <c r="AW842" t="s">
        <v>87</v>
      </c>
      <c r="AX842" t="s">
        <v>70</v>
      </c>
      <c r="AY842">
        <v>77.12</v>
      </c>
      <c r="AZ842">
        <v>837.73</v>
      </c>
      <c r="BA842">
        <v>1</v>
      </c>
      <c r="BB842">
        <v>8700</v>
      </c>
      <c r="BC842" t="s">
        <v>98</v>
      </c>
      <c r="BD842">
        <v>57.68</v>
      </c>
      <c r="BE842">
        <v>647.28</v>
      </c>
      <c r="BF842">
        <v>4350</v>
      </c>
      <c r="BG842">
        <v>6960</v>
      </c>
      <c r="BH842" t="s">
        <v>88</v>
      </c>
      <c r="BI842">
        <v>96.19</v>
      </c>
      <c r="BJ842">
        <v>1044.71</v>
      </c>
      <c r="BK842">
        <v>2900</v>
      </c>
      <c r="BL842">
        <v>7750</v>
      </c>
      <c r="BM842" t="s">
        <v>88</v>
      </c>
    </row>
    <row r="843" spans="1:65" hidden="1" x14ac:dyDescent="0.2">
      <c r="A843">
        <v>10842</v>
      </c>
      <c r="B843" t="s">
        <v>65</v>
      </c>
      <c r="C843" s="1">
        <v>45356</v>
      </c>
      <c r="D843" t="s">
        <v>2570</v>
      </c>
      <c r="E843">
        <v>1990</v>
      </c>
      <c r="F843" t="s">
        <v>89</v>
      </c>
      <c r="G843" t="s">
        <v>109</v>
      </c>
      <c r="H843" t="s">
        <v>70</v>
      </c>
      <c r="I843" t="s">
        <v>70</v>
      </c>
      <c r="J843" t="s">
        <v>111</v>
      </c>
      <c r="K843" t="s">
        <v>72</v>
      </c>
      <c r="L843">
        <v>1998</v>
      </c>
      <c r="M843" t="s">
        <v>175</v>
      </c>
      <c r="N843" t="s">
        <v>74</v>
      </c>
      <c r="O843" t="s">
        <v>75</v>
      </c>
      <c r="P843" t="s">
        <v>76</v>
      </c>
      <c r="Q843" t="s">
        <v>77</v>
      </c>
      <c r="R843" t="s">
        <v>75</v>
      </c>
      <c r="S843" t="s">
        <v>70</v>
      </c>
      <c r="T843" t="s">
        <v>1771</v>
      </c>
      <c r="U843" t="s">
        <v>2571</v>
      </c>
      <c r="V843" t="s">
        <v>177</v>
      </c>
      <c r="W843" t="s">
        <v>372</v>
      </c>
      <c r="X843">
        <v>1050</v>
      </c>
      <c r="Y843" t="s">
        <v>116</v>
      </c>
      <c r="Z843">
        <v>26</v>
      </c>
      <c r="AA843" s="1">
        <v>35819</v>
      </c>
      <c r="AB843" t="s">
        <v>97</v>
      </c>
      <c r="AC843" t="s">
        <v>77</v>
      </c>
      <c r="AD843" t="s">
        <v>70</v>
      </c>
      <c r="AE843">
        <v>4</v>
      </c>
      <c r="AF843">
        <v>16</v>
      </c>
      <c r="AG843" t="s">
        <v>124</v>
      </c>
      <c r="AH843" t="s">
        <v>85</v>
      </c>
      <c r="AI843">
        <v>0</v>
      </c>
      <c r="AJ843" t="s">
        <v>75</v>
      </c>
      <c r="AK843" t="s">
        <v>75</v>
      </c>
      <c r="AL843" t="s">
        <v>75</v>
      </c>
      <c r="AM843" t="s">
        <v>70</v>
      </c>
      <c r="AN843" t="s">
        <v>86</v>
      </c>
      <c r="AO843" t="s">
        <v>70</v>
      </c>
      <c r="AP843" t="s">
        <v>75</v>
      </c>
      <c r="AQ843" t="s">
        <v>75</v>
      </c>
      <c r="AR843" t="s">
        <v>77</v>
      </c>
      <c r="AS843">
        <v>5438</v>
      </c>
      <c r="AT843">
        <v>500</v>
      </c>
      <c r="AU843" t="s">
        <v>75</v>
      </c>
      <c r="AV843" t="s">
        <v>75</v>
      </c>
      <c r="AW843" t="s">
        <v>87</v>
      </c>
      <c r="AX843" t="s">
        <v>70</v>
      </c>
      <c r="AY843">
        <v>92.25</v>
      </c>
      <c r="AZ843">
        <v>1001.89</v>
      </c>
      <c r="BA843">
        <v>500</v>
      </c>
      <c r="BB843">
        <v>10500</v>
      </c>
      <c r="BC843" t="s">
        <v>98</v>
      </c>
      <c r="BD843">
        <v>69.44</v>
      </c>
      <c r="BE843">
        <v>779.21</v>
      </c>
      <c r="BF843">
        <v>5438</v>
      </c>
      <c r="BG843">
        <v>8700</v>
      </c>
      <c r="BH843" t="s">
        <v>98</v>
      </c>
      <c r="BI843">
        <v>-1</v>
      </c>
      <c r="BJ843">
        <v>-1</v>
      </c>
      <c r="BK843">
        <v>-1</v>
      </c>
      <c r="BL843">
        <v>-1</v>
      </c>
      <c r="BM843" t="s">
        <v>159</v>
      </c>
    </row>
    <row r="844" spans="1:65" hidden="1" x14ac:dyDescent="0.2">
      <c r="A844">
        <v>10843</v>
      </c>
      <c r="B844" t="s">
        <v>65</v>
      </c>
      <c r="C844" s="1">
        <v>45356</v>
      </c>
      <c r="D844" t="s">
        <v>2572</v>
      </c>
      <c r="E844">
        <v>2001</v>
      </c>
      <c r="F844" t="s">
        <v>67</v>
      </c>
      <c r="G844" t="s">
        <v>995</v>
      </c>
      <c r="H844" t="s">
        <v>222</v>
      </c>
      <c r="I844" t="s">
        <v>2573</v>
      </c>
      <c r="J844" t="s">
        <v>92</v>
      </c>
      <c r="K844" t="s">
        <v>133</v>
      </c>
      <c r="L844">
        <v>1998</v>
      </c>
      <c r="M844" t="s">
        <v>73</v>
      </c>
      <c r="N844" t="s">
        <v>74</v>
      </c>
      <c r="O844" t="s">
        <v>75</v>
      </c>
      <c r="P844" t="s">
        <v>76</v>
      </c>
      <c r="Q844" t="s">
        <v>77</v>
      </c>
      <c r="R844" t="s">
        <v>75</v>
      </c>
      <c r="S844" t="s">
        <v>70</v>
      </c>
      <c r="T844">
        <v>75</v>
      </c>
      <c r="U844" t="s">
        <v>2574</v>
      </c>
      <c r="V844" t="s">
        <v>95</v>
      </c>
      <c r="W844" t="s">
        <v>2575</v>
      </c>
      <c r="X844">
        <v>8083</v>
      </c>
      <c r="Y844" t="s">
        <v>172</v>
      </c>
      <c r="Z844">
        <v>41</v>
      </c>
      <c r="AA844" s="1">
        <v>30340</v>
      </c>
      <c r="AB844" t="s">
        <v>97</v>
      </c>
      <c r="AC844" t="s">
        <v>77</v>
      </c>
      <c r="AD844" t="s">
        <v>70</v>
      </c>
      <c r="AE844">
        <v>4</v>
      </c>
      <c r="AF844">
        <v>16</v>
      </c>
      <c r="AG844" t="s">
        <v>84</v>
      </c>
      <c r="AH844" t="s">
        <v>148</v>
      </c>
      <c r="AI844">
        <v>0</v>
      </c>
      <c r="AJ844" t="s">
        <v>75</v>
      </c>
      <c r="AK844" t="s">
        <v>75</v>
      </c>
      <c r="AL844" t="s">
        <v>75</v>
      </c>
      <c r="AM844" t="s">
        <v>70</v>
      </c>
      <c r="AN844" t="s">
        <v>86</v>
      </c>
      <c r="AO844" t="s">
        <v>70</v>
      </c>
      <c r="AP844" t="s">
        <v>75</v>
      </c>
      <c r="AQ844" t="s">
        <v>75</v>
      </c>
      <c r="AR844" t="s">
        <v>77</v>
      </c>
      <c r="AS844">
        <v>5640</v>
      </c>
      <c r="AT844">
        <v>500</v>
      </c>
      <c r="AU844" t="s">
        <v>75</v>
      </c>
      <c r="AV844" t="s">
        <v>75</v>
      </c>
      <c r="AW844" t="s">
        <v>87</v>
      </c>
      <c r="AX844" t="s">
        <v>70</v>
      </c>
      <c r="AY844">
        <v>71.77</v>
      </c>
      <c r="AZ844">
        <v>779.61</v>
      </c>
      <c r="BA844">
        <v>1</v>
      </c>
      <c r="BB844">
        <v>7900</v>
      </c>
      <c r="BC844" t="s">
        <v>98</v>
      </c>
      <c r="BD844">
        <v>54.2</v>
      </c>
      <c r="BE844">
        <v>608.38</v>
      </c>
      <c r="BF844">
        <v>3525</v>
      </c>
      <c r="BG844">
        <v>5640</v>
      </c>
      <c r="BH844" t="s">
        <v>88</v>
      </c>
      <c r="BI844">
        <v>-1</v>
      </c>
      <c r="BJ844">
        <v>-1</v>
      </c>
      <c r="BK844">
        <v>2350</v>
      </c>
      <c r="BL844">
        <v>6300</v>
      </c>
      <c r="BM844" t="s">
        <v>159</v>
      </c>
    </row>
    <row r="845" spans="1:65" hidden="1" x14ac:dyDescent="0.2">
      <c r="A845">
        <v>10844</v>
      </c>
      <c r="B845" t="s">
        <v>65</v>
      </c>
      <c r="C845" s="1">
        <v>45356</v>
      </c>
      <c r="D845" t="s">
        <v>2576</v>
      </c>
      <c r="E845">
        <v>2016</v>
      </c>
      <c r="F845" t="s">
        <v>342</v>
      </c>
      <c r="G845" t="s">
        <v>957</v>
      </c>
      <c r="H845" t="s">
        <v>1265</v>
      </c>
      <c r="I845" t="s">
        <v>959</v>
      </c>
      <c r="J845" t="s">
        <v>92</v>
      </c>
      <c r="K845" t="s">
        <v>72</v>
      </c>
      <c r="L845">
        <v>1999</v>
      </c>
      <c r="M845" t="s">
        <v>245</v>
      </c>
      <c r="N845" t="s">
        <v>93</v>
      </c>
      <c r="O845" t="s">
        <v>75</v>
      </c>
      <c r="P845" t="s">
        <v>76</v>
      </c>
      <c r="Q845" t="s">
        <v>77</v>
      </c>
      <c r="R845" t="s">
        <v>75</v>
      </c>
      <c r="S845" t="s">
        <v>70</v>
      </c>
      <c r="T845">
        <v>20</v>
      </c>
      <c r="U845" t="s">
        <v>2577</v>
      </c>
      <c r="V845" t="s">
        <v>95</v>
      </c>
      <c r="W845" t="s">
        <v>2578</v>
      </c>
      <c r="X845">
        <v>3110</v>
      </c>
      <c r="Y845" t="s">
        <v>147</v>
      </c>
      <c r="Z845">
        <v>52</v>
      </c>
      <c r="AA845" s="1">
        <v>26322</v>
      </c>
      <c r="AB845" t="s">
        <v>97</v>
      </c>
      <c r="AC845" t="s">
        <v>77</v>
      </c>
      <c r="AD845" t="s">
        <v>70</v>
      </c>
      <c r="AE845">
        <v>4</v>
      </c>
      <c r="AF845">
        <v>16</v>
      </c>
      <c r="AG845" t="s">
        <v>84</v>
      </c>
      <c r="AH845" t="s">
        <v>85</v>
      </c>
      <c r="AI845">
        <v>0</v>
      </c>
      <c r="AJ845" t="s">
        <v>75</v>
      </c>
      <c r="AK845" t="s">
        <v>75</v>
      </c>
      <c r="AL845" t="s">
        <v>75</v>
      </c>
      <c r="AM845" t="s">
        <v>70</v>
      </c>
      <c r="AN845" t="s">
        <v>86</v>
      </c>
      <c r="AO845" t="s">
        <v>70</v>
      </c>
      <c r="AP845" t="s">
        <v>75</v>
      </c>
      <c r="AQ845" t="s">
        <v>75</v>
      </c>
      <c r="AR845" t="s">
        <v>77</v>
      </c>
      <c r="AS845">
        <v>20520</v>
      </c>
      <c r="AT845">
        <v>500</v>
      </c>
      <c r="AU845" t="s">
        <v>75</v>
      </c>
      <c r="AV845" t="s">
        <v>75</v>
      </c>
      <c r="AW845" t="s">
        <v>87</v>
      </c>
      <c r="AX845" t="s">
        <v>70</v>
      </c>
      <c r="AY845">
        <v>80.05</v>
      </c>
      <c r="AZ845">
        <v>869.54</v>
      </c>
      <c r="BA845">
        <v>9000</v>
      </c>
      <c r="BB845">
        <v>27000</v>
      </c>
      <c r="BC845" t="s">
        <v>88</v>
      </c>
      <c r="BD845">
        <v>83.02</v>
      </c>
      <c r="BE845">
        <v>931.51</v>
      </c>
      <c r="BF845">
        <v>12825</v>
      </c>
      <c r="BG845">
        <v>20520</v>
      </c>
      <c r="BH845" t="s">
        <v>88</v>
      </c>
      <c r="BI845">
        <v>-1</v>
      </c>
      <c r="BJ845">
        <v>-1</v>
      </c>
      <c r="BK845">
        <v>-1</v>
      </c>
      <c r="BL845">
        <v>-1</v>
      </c>
      <c r="BM845" t="s">
        <v>159</v>
      </c>
    </row>
    <row r="846" spans="1:65" x14ac:dyDescent="0.2">
      <c r="A846">
        <v>10845</v>
      </c>
      <c r="B846" t="s">
        <v>65</v>
      </c>
      <c r="C846" s="1">
        <v>45356</v>
      </c>
      <c r="D846" t="s">
        <v>70</v>
      </c>
      <c r="E846">
        <v>2001</v>
      </c>
      <c r="F846" t="s">
        <v>241</v>
      </c>
      <c r="G846" t="s">
        <v>2579</v>
      </c>
      <c r="H846" t="s">
        <v>1890</v>
      </c>
      <c r="I846" t="s">
        <v>2580</v>
      </c>
      <c r="J846" t="s">
        <v>71</v>
      </c>
      <c r="K846" t="s">
        <v>72</v>
      </c>
      <c r="L846">
        <v>1796</v>
      </c>
      <c r="M846" t="s">
        <v>73</v>
      </c>
      <c r="N846" t="s">
        <v>93</v>
      </c>
      <c r="O846" t="s">
        <v>75</v>
      </c>
      <c r="P846" t="s">
        <v>76</v>
      </c>
      <c r="Q846" t="s">
        <v>77</v>
      </c>
      <c r="R846" t="s">
        <v>75</v>
      </c>
      <c r="S846" t="s">
        <v>70</v>
      </c>
      <c r="T846" t="s">
        <v>2581</v>
      </c>
      <c r="U846" t="s">
        <v>2582</v>
      </c>
      <c r="V846" t="s">
        <v>95</v>
      </c>
      <c r="W846" t="s">
        <v>1585</v>
      </c>
      <c r="X846">
        <v>616</v>
      </c>
      <c r="Y846" t="s">
        <v>116</v>
      </c>
      <c r="Z846">
        <v>18</v>
      </c>
      <c r="AA846" s="1">
        <v>38741</v>
      </c>
      <c r="AB846" t="s">
        <v>83</v>
      </c>
      <c r="AC846" t="s">
        <v>77</v>
      </c>
      <c r="AD846" t="s">
        <v>70</v>
      </c>
      <c r="AE846">
        <v>2</v>
      </c>
      <c r="AF846">
        <v>16</v>
      </c>
      <c r="AG846" t="s">
        <v>124</v>
      </c>
      <c r="AH846" t="s">
        <v>85</v>
      </c>
      <c r="AI846">
        <v>0</v>
      </c>
      <c r="AJ846" t="s">
        <v>75</v>
      </c>
      <c r="AK846" t="s">
        <v>75</v>
      </c>
      <c r="AL846" t="s">
        <v>75</v>
      </c>
      <c r="AM846" t="s">
        <v>70</v>
      </c>
      <c r="AN846" t="s">
        <v>86</v>
      </c>
      <c r="AO846" t="s">
        <v>70</v>
      </c>
      <c r="AP846" t="s">
        <v>75</v>
      </c>
      <c r="AQ846" t="s">
        <v>75</v>
      </c>
      <c r="AR846" t="s">
        <v>77</v>
      </c>
      <c r="AS846">
        <v>3265</v>
      </c>
      <c r="AT846">
        <v>500</v>
      </c>
      <c r="AU846" t="s">
        <v>75</v>
      </c>
      <c r="AV846" t="s">
        <v>75</v>
      </c>
      <c r="AW846" t="s">
        <v>87</v>
      </c>
      <c r="AX846" t="s">
        <v>70</v>
      </c>
      <c r="AY846">
        <v>135.47999999999999</v>
      </c>
      <c r="AZ846">
        <v>1470.94</v>
      </c>
      <c r="BA846">
        <v>1</v>
      </c>
      <c r="BB846">
        <v>6500</v>
      </c>
      <c r="BC846" t="s">
        <v>88</v>
      </c>
      <c r="BD846">
        <v>94.8</v>
      </c>
      <c r="BE846">
        <v>1063.67</v>
      </c>
      <c r="BF846">
        <v>2250</v>
      </c>
      <c r="BG846">
        <v>3600</v>
      </c>
      <c r="BH846" t="s">
        <v>216</v>
      </c>
      <c r="BI846">
        <v>301.66000000000003</v>
      </c>
      <c r="BJ846">
        <v>3286.27</v>
      </c>
      <c r="BK846">
        <v>1500</v>
      </c>
      <c r="BL846">
        <v>4050</v>
      </c>
      <c r="BM846" t="s">
        <v>88</v>
      </c>
    </row>
    <row r="847" spans="1:65" x14ac:dyDescent="0.2">
      <c r="A847">
        <v>10846</v>
      </c>
      <c r="B847" t="s">
        <v>65</v>
      </c>
      <c r="C847" s="1">
        <v>45356</v>
      </c>
      <c r="D847" t="s">
        <v>70</v>
      </c>
      <c r="E847">
        <v>1999</v>
      </c>
      <c r="F847" t="s">
        <v>652</v>
      </c>
      <c r="G847" t="s">
        <v>1202</v>
      </c>
      <c r="H847" t="s">
        <v>678</v>
      </c>
      <c r="I847" t="s">
        <v>1203</v>
      </c>
      <c r="J847" t="s">
        <v>71</v>
      </c>
      <c r="K847" t="s">
        <v>72</v>
      </c>
      <c r="L847">
        <v>1895</v>
      </c>
      <c r="M847" t="s">
        <v>73</v>
      </c>
      <c r="N847" t="s">
        <v>93</v>
      </c>
      <c r="O847" t="s">
        <v>75</v>
      </c>
      <c r="P847" t="s">
        <v>76</v>
      </c>
      <c r="Q847" t="s">
        <v>77</v>
      </c>
      <c r="R847" t="s">
        <v>75</v>
      </c>
      <c r="S847" t="s">
        <v>70</v>
      </c>
      <c r="T847">
        <v>5</v>
      </c>
      <c r="U847" t="s">
        <v>135</v>
      </c>
      <c r="V847" t="s">
        <v>785</v>
      </c>
      <c r="W847" t="s">
        <v>1886</v>
      </c>
      <c r="X847">
        <v>1071</v>
      </c>
      <c r="Y847" t="s">
        <v>116</v>
      </c>
      <c r="Z847">
        <v>63</v>
      </c>
      <c r="AA847" s="1">
        <v>22305</v>
      </c>
      <c r="AB847" t="s">
        <v>97</v>
      </c>
      <c r="AC847" t="s">
        <v>77</v>
      </c>
      <c r="AD847" t="s">
        <v>70</v>
      </c>
      <c r="AE847">
        <v>4</v>
      </c>
      <c r="AF847">
        <v>16</v>
      </c>
      <c r="AG847" t="s">
        <v>124</v>
      </c>
      <c r="AH847" t="s">
        <v>85</v>
      </c>
      <c r="AI847">
        <v>0</v>
      </c>
      <c r="AJ847" t="s">
        <v>75</v>
      </c>
      <c r="AK847" t="s">
        <v>75</v>
      </c>
      <c r="AL847" t="s">
        <v>75</v>
      </c>
      <c r="AM847" t="s">
        <v>70</v>
      </c>
      <c r="AN847" t="s">
        <v>86</v>
      </c>
      <c r="AO847" t="s">
        <v>70</v>
      </c>
      <c r="AP847" t="s">
        <v>75</v>
      </c>
      <c r="AQ847" t="s">
        <v>75</v>
      </c>
      <c r="AR847" t="s">
        <v>77</v>
      </c>
      <c r="AS847">
        <v>4410</v>
      </c>
      <c r="AT847">
        <v>500</v>
      </c>
      <c r="AU847" t="s">
        <v>75</v>
      </c>
      <c r="AV847" t="s">
        <v>75</v>
      </c>
      <c r="AW847" t="s">
        <v>87</v>
      </c>
      <c r="AX847" t="s">
        <v>70</v>
      </c>
      <c r="AY847">
        <v>62.52</v>
      </c>
      <c r="AZ847">
        <v>679.27</v>
      </c>
      <c r="BA847">
        <v>1</v>
      </c>
      <c r="BB847">
        <v>7250</v>
      </c>
      <c r="BC847" t="s">
        <v>88</v>
      </c>
      <c r="BD847">
        <v>47.34</v>
      </c>
      <c r="BE847">
        <v>531.37</v>
      </c>
      <c r="BF847">
        <v>3038</v>
      </c>
      <c r="BG847">
        <v>4860</v>
      </c>
      <c r="BH847" t="s">
        <v>88</v>
      </c>
      <c r="BI847">
        <v>63.09</v>
      </c>
      <c r="BJ847">
        <v>683.63</v>
      </c>
      <c r="BK847">
        <v>2000</v>
      </c>
      <c r="BL847">
        <v>5450</v>
      </c>
      <c r="BM847" t="s">
        <v>88</v>
      </c>
    </row>
    <row r="848" spans="1:65" hidden="1" x14ac:dyDescent="0.2">
      <c r="A848">
        <v>10847</v>
      </c>
      <c r="B848" t="s">
        <v>65</v>
      </c>
      <c r="C848" s="1">
        <v>45356</v>
      </c>
      <c r="D848" t="s">
        <v>2583</v>
      </c>
      <c r="E848">
        <v>2010</v>
      </c>
      <c r="F848" t="s">
        <v>197</v>
      </c>
      <c r="G848" t="s">
        <v>398</v>
      </c>
      <c r="H848" t="s">
        <v>514</v>
      </c>
      <c r="I848" t="s">
        <v>515</v>
      </c>
      <c r="J848" t="s">
        <v>71</v>
      </c>
      <c r="K848" t="s">
        <v>72</v>
      </c>
      <c r="L848">
        <v>6208</v>
      </c>
      <c r="M848" t="s">
        <v>516</v>
      </c>
      <c r="N848" t="s">
        <v>93</v>
      </c>
      <c r="O848" t="s">
        <v>75</v>
      </c>
      <c r="P848" t="s">
        <v>76</v>
      </c>
      <c r="Q848" t="s">
        <v>77</v>
      </c>
      <c r="R848" t="s">
        <v>75</v>
      </c>
      <c r="S848" t="s">
        <v>70</v>
      </c>
      <c r="T848">
        <v>15</v>
      </c>
      <c r="U848" t="s">
        <v>1858</v>
      </c>
      <c r="V848" t="s">
        <v>95</v>
      </c>
      <c r="W848" t="s">
        <v>444</v>
      </c>
      <c r="X848">
        <v>2102</v>
      </c>
      <c r="Y848" t="s">
        <v>116</v>
      </c>
      <c r="Z848">
        <v>26</v>
      </c>
      <c r="AA848" s="1">
        <v>35819</v>
      </c>
      <c r="AB848" t="s">
        <v>97</v>
      </c>
      <c r="AC848" t="s">
        <v>77</v>
      </c>
      <c r="AD848" t="s">
        <v>70</v>
      </c>
      <c r="AE848">
        <v>4</v>
      </c>
      <c r="AF848">
        <v>16</v>
      </c>
      <c r="AG848" t="s">
        <v>84</v>
      </c>
      <c r="AH848" t="s">
        <v>85</v>
      </c>
      <c r="AI848">
        <v>1</v>
      </c>
      <c r="AJ848" t="s">
        <v>75</v>
      </c>
      <c r="AK848" t="s">
        <v>77</v>
      </c>
      <c r="AL848" t="s">
        <v>77</v>
      </c>
      <c r="AM848">
        <v>29</v>
      </c>
      <c r="AN848" s="1">
        <v>44439</v>
      </c>
      <c r="AO848" t="s">
        <v>139</v>
      </c>
      <c r="AP848" t="s">
        <v>75</v>
      </c>
      <c r="AQ848" t="s">
        <v>75</v>
      </c>
      <c r="AR848" t="s">
        <v>77</v>
      </c>
      <c r="AS848">
        <v>34980</v>
      </c>
      <c r="AT848">
        <v>500</v>
      </c>
      <c r="AU848" t="s">
        <v>75</v>
      </c>
      <c r="AV848" t="s">
        <v>75</v>
      </c>
      <c r="AW848" t="s">
        <v>87</v>
      </c>
      <c r="AX848" t="s">
        <v>70</v>
      </c>
      <c r="AY848">
        <v>251.76</v>
      </c>
      <c r="AZ848">
        <v>2732.53</v>
      </c>
      <c r="BA848">
        <v>12575</v>
      </c>
      <c r="BB848">
        <v>37725</v>
      </c>
      <c r="BC848" t="s">
        <v>88</v>
      </c>
      <c r="BD848">
        <v>195.84</v>
      </c>
      <c r="BE848">
        <v>2196.73</v>
      </c>
      <c r="BF848">
        <v>21863</v>
      </c>
      <c r="BG848">
        <v>34980</v>
      </c>
      <c r="BH848" t="s">
        <v>88</v>
      </c>
      <c r="BI848">
        <v>-1</v>
      </c>
      <c r="BJ848">
        <v>-1</v>
      </c>
      <c r="BK848">
        <v>-1</v>
      </c>
      <c r="BL848">
        <v>-1</v>
      </c>
      <c r="BM848" t="s">
        <v>306</v>
      </c>
    </row>
    <row r="849" spans="1:65" hidden="1" x14ac:dyDescent="0.2">
      <c r="A849">
        <v>10848</v>
      </c>
      <c r="B849" t="s">
        <v>65</v>
      </c>
      <c r="C849" s="1">
        <v>45356</v>
      </c>
      <c r="D849" t="s">
        <v>2584</v>
      </c>
      <c r="E849">
        <v>2004</v>
      </c>
      <c r="F849" t="s">
        <v>141</v>
      </c>
      <c r="G849" t="s">
        <v>191</v>
      </c>
      <c r="H849" t="s">
        <v>2585</v>
      </c>
      <c r="I849" t="s">
        <v>70</v>
      </c>
      <c r="J849" t="s">
        <v>92</v>
      </c>
      <c r="K849" t="s">
        <v>72</v>
      </c>
      <c r="L849">
        <v>2354</v>
      </c>
      <c r="M849" t="s">
        <v>144</v>
      </c>
      <c r="N849" t="s">
        <v>74</v>
      </c>
      <c r="O849" t="s">
        <v>75</v>
      </c>
      <c r="P849" t="s">
        <v>76</v>
      </c>
      <c r="Q849" t="s">
        <v>77</v>
      </c>
      <c r="R849" t="s">
        <v>75</v>
      </c>
      <c r="S849" t="s">
        <v>70</v>
      </c>
      <c r="T849">
        <v>10</v>
      </c>
      <c r="U849" t="s">
        <v>2586</v>
      </c>
      <c r="V849" t="s">
        <v>95</v>
      </c>
      <c r="W849" t="s">
        <v>2587</v>
      </c>
      <c r="X849">
        <v>475</v>
      </c>
      <c r="Y849" t="s">
        <v>138</v>
      </c>
      <c r="Z849">
        <v>45</v>
      </c>
      <c r="AA849" s="1">
        <v>28879</v>
      </c>
      <c r="AB849" t="s">
        <v>97</v>
      </c>
      <c r="AC849" t="s">
        <v>77</v>
      </c>
      <c r="AD849" t="s">
        <v>70</v>
      </c>
      <c r="AE849">
        <v>4</v>
      </c>
      <c r="AF849">
        <v>16</v>
      </c>
      <c r="AG849" t="s">
        <v>84</v>
      </c>
      <c r="AH849" t="s">
        <v>148</v>
      </c>
      <c r="AI849">
        <v>0</v>
      </c>
      <c r="AJ849" t="s">
        <v>75</v>
      </c>
      <c r="AK849" t="s">
        <v>75</v>
      </c>
      <c r="AL849" t="s">
        <v>75</v>
      </c>
      <c r="AM849" t="s">
        <v>70</v>
      </c>
      <c r="AN849" t="s">
        <v>86</v>
      </c>
      <c r="AO849" t="s">
        <v>70</v>
      </c>
      <c r="AP849" t="s">
        <v>75</v>
      </c>
      <c r="AQ849" t="s">
        <v>75</v>
      </c>
      <c r="AR849" t="s">
        <v>77</v>
      </c>
      <c r="AS849">
        <v>8580</v>
      </c>
      <c r="AT849">
        <v>500</v>
      </c>
      <c r="AU849" t="s">
        <v>75</v>
      </c>
      <c r="AV849" t="s">
        <v>75</v>
      </c>
      <c r="AW849" t="s">
        <v>87</v>
      </c>
      <c r="AX849" t="s">
        <v>70</v>
      </c>
      <c r="AY849">
        <v>83.58</v>
      </c>
      <c r="AZ849">
        <v>907.78</v>
      </c>
      <c r="BA849">
        <v>150</v>
      </c>
      <c r="BB849">
        <v>10150</v>
      </c>
      <c r="BC849" t="s">
        <v>88</v>
      </c>
      <c r="BD849">
        <v>69.44</v>
      </c>
      <c r="BE849">
        <v>779.17</v>
      </c>
      <c r="BF849">
        <v>5363</v>
      </c>
      <c r="BG849">
        <v>8580</v>
      </c>
      <c r="BH849" t="s">
        <v>88</v>
      </c>
      <c r="BI849">
        <v>-1</v>
      </c>
      <c r="BJ849">
        <v>-1</v>
      </c>
      <c r="BK849">
        <v>-1</v>
      </c>
      <c r="BL849">
        <v>-1</v>
      </c>
      <c r="BM849" t="s">
        <v>159</v>
      </c>
    </row>
    <row r="850" spans="1:65" hidden="1" x14ac:dyDescent="0.2">
      <c r="A850">
        <v>10849</v>
      </c>
      <c r="B850" t="s">
        <v>65</v>
      </c>
      <c r="C850" s="1">
        <v>45356</v>
      </c>
      <c r="D850" t="s">
        <v>2588</v>
      </c>
      <c r="E850">
        <v>2015</v>
      </c>
      <c r="F850" t="s">
        <v>241</v>
      </c>
      <c r="G850" t="s">
        <v>261</v>
      </c>
      <c r="H850" t="s">
        <v>561</v>
      </c>
      <c r="I850" t="s">
        <v>318</v>
      </c>
      <c r="J850" t="s">
        <v>263</v>
      </c>
      <c r="K850" t="s">
        <v>133</v>
      </c>
      <c r="L850">
        <v>2776</v>
      </c>
      <c r="M850" t="s">
        <v>188</v>
      </c>
      <c r="N850" t="s">
        <v>207</v>
      </c>
      <c r="O850" t="s">
        <v>75</v>
      </c>
      <c r="P850" t="s">
        <v>76</v>
      </c>
      <c r="Q850" t="s">
        <v>77</v>
      </c>
      <c r="R850" t="s">
        <v>75</v>
      </c>
      <c r="S850" t="s">
        <v>70</v>
      </c>
      <c r="T850">
        <v>335</v>
      </c>
      <c r="U850" t="s">
        <v>2589</v>
      </c>
      <c r="V850" t="s">
        <v>95</v>
      </c>
      <c r="W850" t="s">
        <v>2590</v>
      </c>
      <c r="X850">
        <v>8042</v>
      </c>
      <c r="Y850" t="s">
        <v>172</v>
      </c>
      <c r="Z850">
        <v>56</v>
      </c>
      <c r="AA850" s="1">
        <v>24861</v>
      </c>
      <c r="AB850" t="s">
        <v>97</v>
      </c>
      <c r="AC850" t="s">
        <v>77</v>
      </c>
      <c r="AD850" t="s">
        <v>70</v>
      </c>
      <c r="AE850">
        <v>4</v>
      </c>
      <c r="AF850">
        <v>16</v>
      </c>
      <c r="AG850" t="s">
        <v>124</v>
      </c>
      <c r="AH850" t="s">
        <v>85</v>
      </c>
      <c r="AI850">
        <v>0</v>
      </c>
      <c r="AJ850" t="s">
        <v>75</v>
      </c>
      <c r="AK850" t="s">
        <v>75</v>
      </c>
      <c r="AL850" t="s">
        <v>75</v>
      </c>
      <c r="AM850" t="s">
        <v>70</v>
      </c>
      <c r="AN850" t="s">
        <v>86</v>
      </c>
      <c r="AO850" t="s">
        <v>70</v>
      </c>
      <c r="AP850" t="s">
        <v>75</v>
      </c>
      <c r="AQ850" t="s">
        <v>75</v>
      </c>
      <c r="AR850" t="s">
        <v>77</v>
      </c>
      <c r="AS850">
        <v>28980</v>
      </c>
      <c r="AT850">
        <v>500</v>
      </c>
      <c r="AU850" t="s">
        <v>75</v>
      </c>
      <c r="AV850" t="s">
        <v>75</v>
      </c>
      <c r="AW850" t="s">
        <v>87</v>
      </c>
      <c r="AX850" t="s">
        <v>70</v>
      </c>
      <c r="AY850">
        <v>-1</v>
      </c>
      <c r="AZ850">
        <v>-1</v>
      </c>
      <c r="BA850">
        <v>-1</v>
      </c>
      <c r="BB850">
        <v>-1</v>
      </c>
      <c r="BC850" t="s">
        <v>149</v>
      </c>
      <c r="BD850">
        <v>81.459999999999994</v>
      </c>
      <c r="BE850">
        <v>914.05</v>
      </c>
      <c r="BF850">
        <v>18113</v>
      </c>
      <c r="BG850">
        <v>28980</v>
      </c>
      <c r="BH850" t="s">
        <v>88</v>
      </c>
      <c r="BI850">
        <v>-1</v>
      </c>
      <c r="BJ850">
        <v>-1</v>
      </c>
      <c r="BK850">
        <v>-1</v>
      </c>
      <c r="BL850">
        <v>-1</v>
      </c>
      <c r="BM850" t="s">
        <v>159</v>
      </c>
    </row>
    <row r="851" spans="1:65" x14ac:dyDescent="0.2">
      <c r="A851">
        <v>10850</v>
      </c>
      <c r="B851" t="s">
        <v>65</v>
      </c>
      <c r="C851" s="1">
        <v>45356</v>
      </c>
      <c r="D851" t="s">
        <v>70</v>
      </c>
      <c r="E851">
        <v>2002</v>
      </c>
      <c r="F851" t="s">
        <v>118</v>
      </c>
      <c r="G851" t="s">
        <v>256</v>
      </c>
      <c r="H851" t="s">
        <v>70</v>
      </c>
      <c r="I851" t="s">
        <v>1606</v>
      </c>
      <c r="J851" t="s">
        <v>100</v>
      </c>
      <c r="K851" t="s">
        <v>72</v>
      </c>
      <c r="L851">
        <v>1498</v>
      </c>
      <c r="M851" t="s">
        <v>73</v>
      </c>
      <c r="N851" t="s">
        <v>93</v>
      </c>
      <c r="O851" t="s">
        <v>75</v>
      </c>
      <c r="P851" t="s">
        <v>76</v>
      </c>
      <c r="Q851" t="s">
        <v>77</v>
      </c>
      <c r="R851" t="s">
        <v>75</v>
      </c>
      <c r="S851" t="s">
        <v>70</v>
      </c>
      <c r="T851">
        <v>488</v>
      </c>
      <c r="U851" t="s">
        <v>358</v>
      </c>
      <c r="V851" t="s">
        <v>95</v>
      </c>
      <c r="W851" t="s">
        <v>359</v>
      </c>
      <c r="X851">
        <v>614</v>
      </c>
      <c r="Y851" t="s">
        <v>116</v>
      </c>
      <c r="Z851">
        <v>28</v>
      </c>
      <c r="AA851" s="1">
        <v>35088</v>
      </c>
      <c r="AB851" t="s">
        <v>97</v>
      </c>
      <c r="AC851" t="s">
        <v>77</v>
      </c>
      <c r="AD851" t="s">
        <v>70</v>
      </c>
      <c r="AE851">
        <v>4</v>
      </c>
      <c r="AF851">
        <v>16</v>
      </c>
      <c r="AG851" t="s">
        <v>84</v>
      </c>
      <c r="AH851" t="s">
        <v>85</v>
      </c>
      <c r="AI851">
        <v>1</v>
      </c>
      <c r="AJ851" t="s">
        <v>77</v>
      </c>
      <c r="AK851" t="s">
        <v>77</v>
      </c>
      <c r="AL851" t="s">
        <v>77</v>
      </c>
      <c r="AM851">
        <v>8</v>
      </c>
      <c r="AN851" s="1">
        <v>45077</v>
      </c>
      <c r="AO851" t="s">
        <v>106</v>
      </c>
      <c r="AP851" t="s">
        <v>75</v>
      </c>
      <c r="AQ851" t="s">
        <v>75</v>
      </c>
      <c r="AR851" t="s">
        <v>77</v>
      </c>
      <c r="AS851">
        <v>3427</v>
      </c>
      <c r="AT851">
        <v>500</v>
      </c>
      <c r="AU851" t="s">
        <v>75</v>
      </c>
      <c r="AV851" t="s">
        <v>75</v>
      </c>
      <c r="AW851" t="s">
        <v>87</v>
      </c>
      <c r="AX851" t="s">
        <v>70</v>
      </c>
      <c r="AY851">
        <v>106.99</v>
      </c>
      <c r="AZ851">
        <v>1161.83</v>
      </c>
      <c r="BA851">
        <v>1</v>
      </c>
      <c r="BB851">
        <v>7100</v>
      </c>
      <c r="BC851" t="s">
        <v>88</v>
      </c>
      <c r="BD851">
        <v>93.95</v>
      </c>
      <c r="BE851">
        <v>1054.0999999999999</v>
      </c>
      <c r="BF851">
        <v>2813</v>
      </c>
      <c r="BG851">
        <v>4500</v>
      </c>
      <c r="BH851" t="s">
        <v>88</v>
      </c>
      <c r="BI851">
        <v>176.82</v>
      </c>
      <c r="BJ851">
        <v>1924.34</v>
      </c>
      <c r="BK851">
        <v>1900</v>
      </c>
      <c r="BL851">
        <v>5050</v>
      </c>
      <c r="BM851" t="s">
        <v>88</v>
      </c>
    </row>
    <row r="852" spans="1:65" hidden="1" x14ac:dyDescent="0.2">
      <c r="A852">
        <v>10851</v>
      </c>
      <c r="B852" t="s">
        <v>65</v>
      </c>
      <c r="C852" s="1">
        <v>45356</v>
      </c>
      <c r="D852" t="s">
        <v>70</v>
      </c>
      <c r="E852">
        <v>2014</v>
      </c>
      <c r="F852" t="s">
        <v>342</v>
      </c>
      <c r="G852" t="s">
        <v>2591</v>
      </c>
      <c r="H852" t="s">
        <v>1506</v>
      </c>
      <c r="I852" t="s">
        <v>70</v>
      </c>
      <c r="J852" t="s">
        <v>100</v>
      </c>
      <c r="K852" t="s">
        <v>72</v>
      </c>
      <c r="L852">
        <v>1591</v>
      </c>
      <c r="M852" t="s">
        <v>245</v>
      </c>
      <c r="N852" t="s">
        <v>93</v>
      </c>
      <c r="O852" t="s">
        <v>75</v>
      </c>
      <c r="P852" t="s">
        <v>76</v>
      </c>
      <c r="Q852" t="s">
        <v>77</v>
      </c>
      <c r="R852" t="s">
        <v>75</v>
      </c>
      <c r="S852" t="s">
        <v>70</v>
      </c>
      <c r="T852">
        <v>173</v>
      </c>
      <c r="U852" t="s">
        <v>2592</v>
      </c>
      <c r="V852" t="s">
        <v>95</v>
      </c>
      <c r="W852" t="s">
        <v>2593</v>
      </c>
      <c r="X852">
        <v>3281</v>
      </c>
      <c r="Y852" t="s">
        <v>82</v>
      </c>
      <c r="Z852">
        <v>45</v>
      </c>
      <c r="AA852" s="1">
        <v>28879</v>
      </c>
      <c r="AB852" t="s">
        <v>97</v>
      </c>
      <c r="AC852" t="s">
        <v>77</v>
      </c>
      <c r="AD852" t="s">
        <v>70</v>
      </c>
      <c r="AE852">
        <v>4</v>
      </c>
      <c r="AF852">
        <v>16</v>
      </c>
      <c r="AG852" t="s">
        <v>84</v>
      </c>
      <c r="AH852" t="s">
        <v>85</v>
      </c>
      <c r="AI852">
        <v>0</v>
      </c>
      <c r="AJ852" t="s">
        <v>75</v>
      </c>
      <c r="AK852" t="s">
        <v>75</v>
      </c>
      <c r="AL852" t="s">
        <v>75</v>
      </c>
      <c r="AM852" t="s">
        <v>70</v>
      </c>
      <c r="AN852" t="s">
        <v>86</v>
      </c>
      <c r="AO852" t="s">
        <v>70</v>
      </c>
      <c r="AP852" t="s">
        <v>75</v>
      </c>
      <c r="AQ852" t="s">
        <v>75</v>
      </c>
      <c r="AR852" t="s">
        <v>77</v>
      </c>
      <c r="AS852">
        <v>16200</v>
      </c>
      <c r="AT852">
        <v>500</v>
      </c>
      <c r="AU852" t="s">
        <v>75</v>
      </c>
      <c r="AV852" t="s">
        <v>75</v>
      </c>
      <c r="AW852" t="s">
        <v>87</v>
      </c>
      <c r="AX852" t="s">
        <v>70</v>
      </c>
      <c r="AY852">
        <v>91.34</v>
      </c>
      <c r="AZ852">
        <v>992.03</v>
      </c>
      <c r="BA852">
        <v>6750</v>
      </c>
      <c r="BB852">
        <v>20250</v>
      </c>
      <c r="BC852" t="s">
        <v>88</v>
      </c>
      <c r="BD852">
        <v>82.88</v>
      </c>
      <c r="BE852">
        <v>930.02</v>
      </c>
      <c r="BF852">
        <v>10125</v>
      </c>
      <c r="BG852">
        <v>16200</v>
      </c>
      <c r="BH852" t="s">
        <v>88</v>
      </c>
      <c r="BI852">
        <v>-1</v>
      </c>
      <c r="BJ852">
        <v>-1</v>
      </c>
      <c r="BK852">
        <v>-1</v>
      </c>
      <c r="BL852">
        <v>-1</v>
      </c>
      <c r="BM852" t="s">
        <v>159</v>
      </c>
    </row>
    <row r="853" spans="1:65" hidden="1" x14ac:dyDescent="0.2">
      <c r="A853">
        <v>10852</v>
      </c>
      <c r="B853" t="s">
        <v>65</v>
      </c>
      <c r="C853" s="1">
        <v>45356</v>
      </c>
      <c r="D853" t="s">
        <v>2594</v>
      </c>
      <c r="E853">
        <v>2016</v>
      </c>
      <c r="F853" t="s">
        <v>269</v>
      </c>
      <c r="G853" t="s">
        <v>423</v>
      </c>
      <c r="H853" t="s">
        <v>577</v>
      </c>
      <c r="I853" t="s">
        <v>70</v>
      </c>
      <c r="J853" t="s">
        <v>263</v>
      </c>
      <c r="K853" t="s">
        <v>133</v>
      </c>
      <c r="L853">
        <v>3198</v>
      </c>
      <c r="M853" t="s">
        <v>245</v>
      </c>
      <c r="N853" t="s">
        <v>207</v>
      </c>
      <c r="O853" t="s">
        <v>75</v>
      </c>
      <c r="P853" t="s">
        <v>76</v>
      </c>
      <c r="Q853" t="s">
        <v>77</v>
      </c>
      <c r="R853" t="s">
        <v>75</v>
      </c>
      <c r="S853" t="s">
        <v>70</v>
      </c>
      <c r="T853">
        <v>4</v>
      </c>
      <c r="U853" t="s">
        <v>2595</v>
      </c>
      <c r="V853" t="s">
        <v>95</v>
      </c>
      <c r="W853" t="s">
        <v>2596</v>
      </c>
      <c r="X853">
        <v>3700</v>
      </c>
      <c r="Y853" t="s">
        <v>82</v>
      </c>
      <c r="Z853">
        <v>42</v>
      </c>
      <c r="AA853" s="1">
        <v>29975</v>
      </c>
      <c r="AB853" t="s">
        <v>97</v>
      </c>
      <c r="AC853" t="s">
        <v>77</v>
      </c>
      <c r="AD853" t="s">
        <v>70</v>
      </c>
      <c r="AE853">
        <v>4</v>
      </c>
      <c r="AF853">
        <v>16</v>
      </c>
      <c r="AG853" t="s">
        <v>84</v>
      </c>
      <c r="AH853" t="s">
        <v>85</v>
      </c>
      <c r="AI853">
        <v>0</v>
      </c>
      <c r="AJ853" t="s">
        <v>75</v>
      </c>
      <c r="AK853" t="s">
        <v>75</v>
      </c>
      <c r="AL853" t="s">
        <v>75</v>
      </c>
      <c r="AM853" t="s">
        <v>70</v>
      </c>
      <c r="AN853" t="s">
        <v>86</v>
      </c>
      <c r="AO853" t="s">
        <v>70</v>
      </c>
      <c r="AP853" t="s">
        <v>75</v>
      </c>
      <c r="AQ853" t="s">
        <v>75</v>
      </c>
      <c r="AR853" t="s">
        <v>77</v>
      </c>
      <c r="AS853">
        <v>38460</v>
      </c>
      <c r="AT853">
        <v>500</v>
      </c>
      <c r="AU853" t="s">
        <v>75</v>
      </c>
      <c r="AV853" t="s">
        <v>75</v>
      </c>
      <c r="AW853" t="s">
        <v>87</v>
      </c>
      <c r="AX853" t="s">
        <v>70</v>
      </c>
      <c r="AY853">
        <v>114.67</v>
      </c>
      <c r="AZ853">
        <v>1245.1300000000001</v>
      </c>
      <c r="BA853">
        <v>16875</v>
      </c>
      <c r="BB853">
        <v>50625</v>
      </c>
      <c r="BC853" t="s">
        <v>88</v>
      </c>
      <c r="BD853">
        <v>120.03</v>
      </c>
      <c r="BE853">
        <v>1346.58</v>
      </c>
      <c r="BF853">
        <v>24038</v>
      </c>
      <c r="BG853">
        <v>38460</v>
      </c>
      <c r="BH853" t="s">
        <v>88</v>
      </c>
      <c r="BI853">
        <v>-1</v>
      </c>
      <c r="BJ853">
        <v>-1</v>
      </c>
      <c r="BK853">
        <v>-1</v>
      </c>
      <c r="BL853">
        <v>-1</v>
      </c>
      <c r="BM853" t="s">
        <v>159</v>
      </c>
    </row>
    <row r="854" spans="1:65" hidden="1" x14ac:dyDescent="0.2">
      <c r="A854">
        <v>10853</v>
      </c>
      <c r="B854" t="s">
        <v>65</v>
      </c>
      <c r="C854" s="1">
        <v>45356</v>
      </c>
      <c r="D854" t="s">
        <v>70</v>
      </c>
      <c r="E854">
        <v>1999</v>
      </c>
      <c r="F854" t="s">
        <v>67</v>
      </c>
      <c r="G854" t="s">
        <v>1673</v>
      </c>
      <c r="H854" t="s">
        <v>2597</v>
      </c>
      <c r="I854" t="s">
        <v>70</v>
      </c>
      <c r="J854" t="s">
        <v>153</v>
      </c>
      <c r="K854" t="s">
        <v>72</v>
      </c>
      <c r="L854">
        <v>1974</v>
      </c>
      <c r="M854" t="s">
        <v>175</v>
      </c>
      <c r="N854" t="s">
        <v>74</v>
      </c>
      <c r="O854" t="s">
        <v>75</v>
      </c>
      <c r="P854" t="s">
        <v>76</v>
      </c>
      <c r="Q854" t="s">
        <v>77</v>
      </c>
      <c r="R854" t="s">
        <v>75</v>
      </c>
      <c r="S854" t="s">
        <v>70</v>
      </c>
      <c r="T854">
        <v>46</v>
      </c>
      <c r="U854" t="s">
        <v>2598</v>
      </c>
      <c r="V854" t="s">
        <v>95</v>
      </c>
      <c r="W854" t="s">
        <v>2229</v>
      </c>
      <c r="X854">
        <v>2583</v>
      </c>
      <c r="Y854" t="s">
        <v>116</v>
      </c>
      <c r="Z854">
        <v>21</v>
      </c>
      <c r="AA854" s="1">
        <v>37645</v>
      </c>
      <c r="AB854" t="s">
        <v>97</v>
      </c>
      <c r="AC854" t="s">
        <v>77</v>
      </c>
      <c r="AD854" t="s">
        <v>70</v>
      </c>
      <c r="AE854">
        <v>4</v>
      </c>
      <c r="AF854">
        <v>16</v>
      </c>
      <c r="AG854" t="s">
        <v>84</v>
      </c>
      <c r="AH854" t="s">
        <v>85</v>
      </c>
      <c r="AI854">
        <v>0</v>
      </c>
      <c r="AJ854" t="s">
        <v>75</v>
      </c>
      <c r="AK854" t="s">
        <v>75</v>
      </c>
      <c r="AL854" t="s">
        <v>75</v>
      </c>
      <c r="AM854" t="s">
        <v>70</v>
      </c>
      <c r="AN854" t="s">
        <v>86</v>
      </c>
      <c r="AO854" t="s">
        <v>70</v>
      </c>
      <c r="AP854" t="s">
        <v>75</v>
      </c>
      <c r="AQ854" t="s">
        <v>75</v>
      </c>
      <c r="AR854" t="s">
        <v>77</v>
      </c>
      <c r="AS854">
        <v>8250</v>
      </c>
      <c r="AT854">
        <v>500</v>
      </c>
      <c r="AU854" t="s">
        <v>75</v>
      </c>
      <c r="AV854" t="s">
        <v>75</v>
      </c>
      <c r="AW854" t="s">
        <v>87</v>
      </c>
      <c r="AX854" t="s">
        <v>70</v>
      </c>
      <c r="AY854">
        <v>117.56</v>
      </c>
      <c r="AZ854">
        <v>1276.52</v>
      </c>
      <c r="BA854">
        <v>8250</v>
      </c>
      <c r="BB854">
        <v>24750</v>
      </c>
      <c r="BC854" t="s">
        <v>88</v>
      </c>
      <c r="BD854">
        <v>-1</v>
      </c>
      <c r="BE854">
        <v>-1</v>
      </c>
      <c r="BF854">
        <v>-1</v>
      </c>
      <c r="BG854">
        <v>-1</v>
      </c>
      <c r="BH854" t="s">
        <v>149</v>
      </c>
      <c r="BI854">
        <v>-1</v>
      </c>
      <c r="BJ854">
        <v>-1</v>
      </c>
      <c r="BK854">
        <v>-1</v>
      </c>
      <c r="BL854">
        <v>-1</v>
      </c>
      <c r="BM854" t="s">
        <v>306</v>
      </c>
    </row>
    <row r="855" spans="1:65" x14ac:dyDescent="0.2">
      <c r="A855">
        <v>10854</v>
      </c>
      <c r="B855" t="s">
        <v>65</v>
      </c>
      <c r="C855" s="1">
        <v>45356</v>
      </c>
      <c r="D855" t="s">
        <v>2599</v>
      </c>
      <c r="E855">
        <v>1996</v>
      </c>
      <c r="F855" t="s">
        <v>67</v>
      </c>
      <c r="G855" t="s">
        <v>2600</v>
      </c>
      <c r="H855" t="s">
        <v>70</v>
      </c>
      <c r="I855" t="s">
        <v>2601</v>
      </c>
      <c r="J855" t="s">
        <v>92</v>
      </c>
      <c r="K855" t="s">
        <v>72</v>
      </c>
      <c r="L855">
        <v>2664</v>
      </c>
      <c r="M855" t="s">
        <v>175</v>
      </c>
      <c r="N855" t="s">
        <v>207</v>
      </c>
      <c r="O855" t="s">
        <v>75</v>
      </c>
      <c r="P855" t="s">
        <v>76</v>
      </c>
      <c r="Q855" t="s">
        <v>77</v>
      </c>
      <c r="R855" t="s">
        <v>75</v>
      </c>
      <c r="S855" t="s">
        <v>70</v>
      </c>
      <c r="T855">
        <v>1996</v>
      </c>
      <c r="U855" t="s">
        <v>2602</v>
      </c>
      <c r="V855" t="s">
        <v>95</v>
      </c>
      <c r="W855" t="s">
        <v>2603</v>
      </c>
      <c r="X855">
        <v>7875</v>
      </c>
      <c r="Y855" t="s">
        <v>527</v>
      </c>
      <c r="Z855">
        <v>25</v>
      </c>
      <c r="AA855" s="1">
        <v>36184</v>
      </c>
      <c r="AB855" t="s">
        <v>254</v>
      </c>
      <c r="AC855" t="s">
        <v>77</v>
      </c>
      <c r="AD855" t="s">
        <v>70</v>
      </c>
      <c r="AE855">
        <v>4</v>
      </c>
      <c r="AF855">
        <v>16</v>
      </c>
      <c r="AG855" t="s">
        <v>124</v>
      </c>
      <c r="AH855" t="s">
        <v>148</v>
      </c>
      <c r="AI855">
        <v>1</v>
      </c>
      <c r="AJ855" t="s">
        <v>77</v>
      </c>
      <c r="AK855" t="s">
        <v>77</v>
      </c>
      <c r="AL855" t="s">
        <v>77</v>
      </c>
      <c r="AM855">
        <v>8</v>
      </c>
      <c r="AN855" s="1">
        <v>45077</v>
      </c>
      <c r="AO855" t="s">
        <v>106</v>
      </c>
      <c r="AP855" t="s">
        <v>75</v>
      </c>
      <c r="AQ855" t="s">
        <v>75</v>
      </c>
      <c r="AR855" t="s">
        <v>77</v>
      </c>
      <c r="AS855">
        <v>8120</v>
      </c>
      <c r="AT855">
        <v>500</v>
      </c>
      <c r="AU855" t="s">
        <v>75</v>
      </c>
      <c r="AV855" t="s">
        <v>75</v>
      </c>
      <c r="AW855" t="s">
        <v>87</v>
      </c>
      <c r="AX855" t="s">
        <v>70</v>
      </c>
      <c r="AY855">
        <v>130.63</v>
      </c>
      <c r="AZ855">
        <v>1418.31</v>
      </c>
      <c r="BA855">
        <v>1</v>
      </c>
      <c r="BB855">
        <v>9650</v>
      </c>
      <c r="BC855" t="s">
        <v>98</v>
      </c>
      <c r="BD855">
        <v>98.95</v>
      </c>
      <c r="BE855">
        <v>1110.21</v>
      </c>
      <c r="BF855">
        <v>5325</v>
      </c>
      <c r="BG855">
        <v>8520</v>
      </c>
      <c r="BH855" t="s">
        <v>98</v>
      </c>
      <c r="BI855">
        <v>106.96</v>
      </c>
      <c r="BJ855">
        <v>1162.26</v>
      </c>
      <c r="BK855">
        <v>3550</v>
      </c>
      <c r="BL855">
        <v>9500</v>
      </c>
      <c r="BM855" t="s">
        <v>98</v>
      </c>
    </row>
    <row r="856" spans="1:65" x14ac:dyDescent="0.2">
      <c r="A856">
        <v>10855</v>
      </c>
      <c r="B856" t="s">
        <v>65</v>
      </c>
      <c r="C856" s="1">
        <v>45356</v>
      </c>
      <c r="D856" t="s">
        <v>70</v>
      </c>
      <c r="E856">
        <v>2017</v>
      </c>
      <c r="F856" t="s">
        <v>241</v>
      </c>
      <c r="G856" t="s">
        <v>787</v>
      </c>
      <c r="H856" t="s">
        <v>944</v>
      </c>
      <c r="I856" t="s">
        <v>70</v>
      </c>
      <c r="J856" t="s">
        <v>100</v>
      </c>
      <c r="K856" t="s">
        <v>72</v>
      </c>
      <c r="L856">
        <v>1399</v>
      </c>
      <c r="M856" t="s">
        <v>788</v>
      </c>
      <c r="N856" t="s">
        <v>93</v>
      </c>
      <c r="O856" t="s">
        <v>75</v>
      </c>
      <c r="P856" t="s">
        <v>76</v>
      </c>
      <c r="Q856" t="s">
        <v>77</v>
      </c>
      <c r="R856" t="s">
        <v>75</v>
      </c>
      <c r="S856" t="s">
        <v>70</v>
      </c>
      <c r="T856">
        <v>11</v>
      </c>
      <c r="U856" t="s">
        <v>1282</v>
      </c>
      <c r="V856" t="s">
        <v>80</v>
      </c>
      <c r="W856" t="s">
        <v>2604</v>
      </c>
      <c r="X856">
        <v>8041</v>
      </c>
      <c r="Y856" t="s">
        <v>172</v>
      </c>
      <c r="Z856">
        <v>18</v>
      </c>
      <c r="AA856" s="1">
        <v>38741</v>
      </c>
      <c r="AB856" t="s">
        <v>97</v>
      </c>
      <c r="AC856" t="s">
        <v>77</v>
      </c>
      <c r="AD856" t="s">
        <v>70</v>
      </c>
      <c r="AE856">
        <v>2</v>
      </c>
      <c r="AF856">
        <v>16</v>
      </c>
      <c r="AG856" t="s">
        <v>124</v>
      </c>
      <c r="AH856" t="s">
        <v>148</v>
      </c>
      <c r="AI856">
        <v>1</v>
      </c>
      <c r="AJ856" t="s">
        <v>77</v>
      </c>
      <c r="AK856" t="s">
        <v>77</v>
      </c>
      <c r="AL856" t="s">
        <v>77</v>
      </c>
      <c r="AM856">
        <v>10</v>
      </c>
      <c r="AN856" s="1">
        <v>45016</v>
      </c>
      <c r="AO856" t="s">
        <v>106</v>
      </c>
      <c r="AP856" t="s">
        <v>75</v>
      </c>
      <c r="AQ856" t="s">
        <v>75</v>
      </c>
      <c r="AR856" t="s">
        <v>77</v>
      </c>
      <c r="AS856">
        <v>11580</v>
      </c>
      <c r="AT856">
        <v>500</v>
      </c>
      <c r="AU856" t="s">
        <v>75</v>
      </c>
      <c r="AV856" t="s">
        <v>75</v>
      </c>
      <c r="AW856" t="s">
        <v>87</v>
      </c>
      <c r="AX856" t="s">
        <v>70</v>
      </c>
      <c r="AY856">
        <v>265.39999999999998</v>
      </c>
      <c r="AZ856">
        <v>2880.5</v>
      </c>
      <c r="BA856">
        <v>5250</v>
      </c>
      <c r="BB856">
        <v>15750</v>
      </c>
      <c r="BC856" t="s">
        <v>88</v>
      </c>
      <c r="BD856">
        <v>163.41</v>
      </c>
      <c r="BE856">
        <v>1833.04</v>
      </c>
      <c r="BF856">
        <v>7238</v>
      </c>
      <c r="BG856">
        <v>11580</v>
      </c>
      <c r="BH856" t="s">
        <v>216</v>
      </c>
      <c r="BI856">
        <v>343.99</v>
      </c>
      <c r="BJ856">
        <v>3748</v>
      </c>
      <c r="BK856">
        <v>5500</v>
      </c>
      <c r="BL856">
        <v>14650</v>
      </c>
      <c r="BM856" t="s">
        <v>88</v>
      </c>
    </row>
    <row r="857" spans="1:65" x14ac:dyDescent="0.2">
      <c r="A857">
        <v>10856</v>
      </c>
      <c r="B857" t="s">
        <v>65</v>
      </c>
      <c r="C857" s="1">
        <v>45356</v>
      </c>
      <c r="D857" t="s">
        <v>70</v>
      </c>
      <c r="E857">
        <v>2004</v>
      </c>
      <c r="F857" t="s">
        <v>67</v>
      </c>
      <c r="G857" t="s">
        <v>859</v>
      </c>
      <c r="H857" t="s">
        <v>1512</v>
      </c>
      <c r="I857" t="s">
        <v>70</v>
      </c>
      <c r="J857" t="s">
        <v>92</v>
      </c>
      <c r="K857" t="s">
        <v>72</v>
      </c>
      <c r="L857">
        <v>1497</v>
      </c>
      <c r="M857" t="s">
        <v>73</v>
      </c>
      <c r="N857" t="s">
        <v>74</v>
      </c>
      <c r="O857" t="s">
        <v>75</v>
      </c>
      <c r="P857" t="s">
        <v>76</v>
      </c>
      <c r="Q857" t="s">
        <v>77</v>
      </c>
      <c r="R857" t="s">
        <v>75</v>
      </c>
      <c r="S857" t="s">
        <v>101</v>
      </c>
      <c r="T857">
        <v>64</v>
      </c>
      <c r="U857" t="s">
        <v>2605</v>
      </c>
      <c r="V857" t="s">
        <v>95</v>
      </c>
      <c r="W857" t="s">
        <v>2606</v>
      </c>
      <c r="X857">
        <v>6023</v>
      </c>
      <c r="Y857" t="s">
        <v>239</v>
      </c>
      <c r="Z857">
        <v>31</v>
      </c>
      <c r="AA857" s="1">
        <v>33993</v>
      </c>
      <c r="AB857" t="s">
        <v>97</v>
      </c>
      <c r="AC857" t="s">
        <v>77</v>
      </c>
      <c r="AD857" t="s">
        <v>70</v>
      </c>
      <c r="AE857">
        <v>4</v>
      </c>
      <c r="AF857">
        <v>16</v>
      </c>
      <c r="AG857" t="s">
        <v>124</v>
      </c>
      <c r="AH857" t="s">
        <v>85</v>
      </c>
      <c r="AI857">
        <v>0</v>
      </c>
      <c r="AJ857" t="s">
        <v>75</v>
      </c>
      <c r="AK857" t="s">
        <v>75</v>
      </c>
      <c r="AL857" t="s">
        <v>75</v>
      </c>
      <c r="AM857" t="s">
        <v>70</v>
      </c>
      <c r="AN857" t="s">
        <v>86</v>
      </c>
      <c r="AO857" t="s">
        <v>70</v>
      </c>
      <c r="AP857" t="s">
        <v>75</v>
      </c>
      <c r="AQ857" t="s">
        <v>75</v>
      </c>
      <c r="AR857" t="s">
        <v>77</v>
      </c>
      <c r="AS857">
        <v>4320</v>
      </c>
      <c r="AT857">
        <v>500</v>
      </c>
      <c r="AU857" t="s">
        <v>75</v>
      </c>
      <c r="AV857" t="s">
        <v>75</v>
      </c>
      <c r="AW857" t="s">
        <v>87</v>
      </c>
      <c r="AX857" t="s">
        <v>70</v>
      </c>
      <c r="AY857">
        <v>71.510000000000005</v>
      </c>
      <c r="AZ857">
        <v>776.8</v>
      </c>
      <c r="BA857">
        <v>1</v>
      </c>
      <c r="BB857">
        <v>6900</v>
      </c>
      <c r="BC857" t="s">
        <v>88</v>
      </c>
      <c r="BD857">
        <v>60.65</v>
      </c>
      <c r="BE857">
        <v>680.7</v>
      </c>
      <c r="BF857">
        <v>2700</v>
      </c>
      <c r="BG857">
        <v>4320</v>
      </c>
      <c r="BH857" t="s">
        <v>88</v>
      </c>
      <c r="BI857">
        <v>80.81</v>
      </c>
      <c r="BJ857">
        <v>876.93</v>
      </c>
      <c r="BK857">
        <v>1700</v>
      </c>
      <c r="BL857">
        <v>4650</v>
      </c>
      <c r="BM857" t="s">
        <v>88</v>
      </c>
    </row>
    <row r="858" spans="1:65" x14ac:dyDescent="0.2">
      <c r="A858">
        <v>10857</v>
      </c>
      <c r="B858" t="s">
        <v>65</v>
      </c>
      <c r="C858" s="1">
        <v>45356</v>
      </c>
      <c r="D858" t="s">
        <v>2607</v>
      </c>
      <c r="E858">
        <v>2005</v>
      </c>
      <c r="F858" t="s">
        <v>118</v>
      </c>
      <c r="G858" t="s">
        <v>1474</v>
      </c>
      <c r="H858" t="s">
        <v>70</v>
      </c>
      <c r="I858" t="s">
        <v>70</v>
      </c>
      <c r="J858" t="s">
        <v>92</v>
      </c>
      <c r="K858" t="s">
        <v>72</v>
      </c>
      <c r="L858">
        <v>1997</v>
      </c>
      <c r="M858" t="s">
        <v>73</v>
      </c>
      <c r="N858" t="s">
        <v>74</v>
      </c>
      <c r="O858" t="s">
        <v>75</v>
      </c>
      <c r="P858" t="s">
        <v>76</v>
      </c>
      <c r="Q858" t="s">
        <v>77</v>
      </c>
      <c r="R858" t="s">
        <v>75</v>
      </c>
      <c r="S858" t="s">
        <v>70</v>
      </c>
      <c r="T858">
        <v>128</v>
      </c>
      <c r="U858" t="s">
        <v>2001</v>
      </c>
      <c r="V858" t="s">
        <v>103</v>
      </c>
      <c r="W858" t="s">
        <v>2608</v>
      </c>
      <c r="X858">
        <v>1042</v>
      </c>
      <c r="Y858" t="s">
        <v>116</v>
      </c>
      <c r="Z858">
        <v>37</v>
      </c>
      <c r="AA858" s="1">
        <v>31801</v>
      </c>
      <c r="AB858" t="s">
        <v>97</v>
      </c>
      <c r="AC858" t="s">
        <v>77</v>
      </c>
      <c r="AD858" t="s">
        <v>70</v>
      </c>
      <c r="AE858">
        <v>4</v>
      </c>
      <c r="AF858">
        <v>16</v>
      </c>
      <c r="AG858" t="s">
        <v>124</v>
      </c>
      <c r="AH858" t="s">
        <v>148</v>
      </c>
      <c r="AI858">
        <v>1</v>
      </c>
      <c r="AJ858" t="s">
        <v>77</v>
      </c>
      <c r="AK858" t="s">
        <v>77</v>
      </c>
      <c r="AL858" t="s">
        <v>77</v>
      </c>
      <c r="AM858">
        <v>17</v>
      </c>
      <c r="AN858" s="1">
        <v>44804</v>
      </c>
      <c r="AO858" t="s">
        <v>117</v>
      </c>
      <c r="AP858" t="s">
        <v>75</v>
      </c>
      <c r="AQ858" t="s">
        <v>75</v>
      </c>
      <c r="AR858" t="s">
        <v>77</v>
      </c>
      <c r="AS858">
        <v>7300</v>
      </c>
      <c r="AT858">
        <v>500</v>
      </c>
      <c r="AU858" t="s">
        <v>75</v>
      </c>
      <c r="AV858" t="s">
        <v>75</v>
      </c>
      <c r="AW858" t="s">
        <v>87</v>
      </c>
      <c r="AX858" t="s">
        <v>70</v>
      </c>
      <c r="AY858">
        <v>107.93</v>
      </c>
      <c r="AZ858">
        <v>1172.03</v>
      </c>
      <c r="BA858">
        <v>1</v>
      </c>
      <c r="BB858">
        <v>8700</v>
      </c>
      <c r="BC858" t="s">
        <v>88</v>
      </c>
      <c r="BD858">
        <v>68.69</v>
      </c>
      <c r="BE858">
        <v>770.89</v>
      </c>
      <c r="BF858">
        <v>4613</v>
      </c>
      <c r="BG858">
        <v>7380</v>
      </c>
      <c r="BH858" t="s">
        <v>88</v>
      </c>
      <c r="BI858">
        <v>181.35</v>
      </c>
      <c r="BJ858">
        <v>1973.75</v>
      </c>
      <c r="BK858">
        <v>2700</v>
      </c>
      <c r="BL858">
        <v>7300</v>
      </c>
      <c r="BM858" t="s">
        <v>98</v>
      </c>
    </row>
    <row r="859" spans="1:65" x14ac:dyDescent="0.2">
      <c r="A859">
        <v>10858</v>
      </c>
      <c r="B859" t="s">
        <v>65</v>
      </c>
      <c r="C859" s="1">
        <v>45356</v>
      </c>
      <c r="D859" t="s">
        <v>70</v>
      </c>
      <c r="E859">
        <v>2012</v>
      </c>
      <c r="F859" t="s">
        <v>67</v>
      </c>
      <c r="G859" t="s">
        <v>1538</v>
      </c>
      <c r="H859" t="s">
        <v>110</v>
      </c>
      <c r="I859" t="s">
        <v>70</v>
      </c>
      <c r="J859" t="s">
        <v>111</v>
      </c>
      <c r="K859" t="s">
        <v>72</v>
      </c>
      <c r="L859">
        <v>2488</v>
      </c>
      <c r="M859" t="s">
        <v>144</v>
      </c>
      <c r="N859" t="s">
        <v>93</v>
      </c>
      <c r="O859" t="s">
        <v>75</v>
      </c>
      <c r="P859" t="s">
        <v>76</v>
      </c>
      <c r="Q859" t="s">
        <v>77</v>
      </c>
      <c r="R859" t="s">
        <v>75</v>
      </c>
      <c r="S859" t="s">
        <v>112</v>
      </c>
      <c r="T859">
        <v>7</v>
      </c>
      <c r="U859" t="s">
        <v>2609</v>
      </c>
      <c r="V859" t="s">
        <v>95</v>
      </c>
      <c r="W859" t="s">
        <v>2578</v>
      </c>
      <c r="X859">
        <v>3110</v>
      </c>
      <c r="Y859" t="s">
        <v>147</v>
      </c>
      <c r="Z859">
        <v>78</v>
      </c>
      <c r="AA859" s="1">
        <v>16826</v>
      </c>
      <c r="AB859" t="s">
        <v>97</v>
      </c>
      <c r="AC859" t="s">
        <v>77</v>
      </c>
      <c r="AD859" t="s">
        <v>70</v>
      </c>
      <c r="AE859">
        <v>4</v>
      </c>
      <c r="AF859">
        <v>16</v>
      </c>
      <c r="AG859" t="s">
        <v>124</v>
      </c>
      <c r="AH859" t="s">
        <v>85</v>
      </c>
      <c r="AI859">
        <v>0</v>
      </c>
      <c r="AJ859" t="s">
        <v>75</v>
      </c>
      <c r="AK859" t="s">
        <v>75</v>
      </c>
      <c r="AL859" t="s">
        <v>75</v>
      </c>
      <c r="AM859" t="s">
        <v>70</v>
      </c>
      <c r="AN859" t="s">
        <v>86</v>
      </c>
      <c r="AO859" t="s">
        <v>70</v>
      </c>
      <c r="AP859" t="s">
        <v>75</v>
      </c>
      <c r="AQ859" t="s">
        <v>75</v>
      </c>
      <c r="AR859" t="s">
        <v>77</v>
      </c>
      <c r="AS859">
        <v>21580</v>
      </c>
      <c r="AT859">
        <v>500</v>
      </c>
      <c r="AU859" t="s">
        <v>75</v>
      </c>
      <c r="AV859" t="s">
        <v>75</v>
      </c>
      <c r="AW859" t="s">
        <v>87</v>
      </c>
      <c r="AX859" t="s">
        <v>70</v>
      </c>
      <c r="AY859">
        <v>104.93</v>
      </c>
      <c r="AZ859">
        <v>1139.43</v>
      </c>
      <c r="BA859">
        <v>7975</v>
      </c>
      <c r="BB859">
        <v>23925</v>
      </c>
      <c r="BC859" t="s">
        <v>88</v>
      </c>
      <c r="BD859">
        <v>79.739999999999995</v>
      </c>
      <c r="BE859">
        <v>894.83</v>
      </c>
      <c r="BF859">
        <v>14063</v>
      </c>
      <c r="BG859">
        <v>22500</v>
      </c>
      <c r="BH859" t="s">
        <v>88</v>
      </c>
      <c r="BI859">
        <v>99</v>
      </c>
      <c r="BJ859">
        <v>1075.1600000000001</v>
      </c>
      <c r="BK859">
        <v>9400</v>
      </c>
      <c r="BL859">
        <v>24500</v>
      </c>
      <c r="BM859" t="s">
        <v>88</v>
      </c>
    </row>
    <row r="860" spans="1:65" hidden="1" x14ac:dyDescent="0.2">
      <c r="A860">
        <v>10859</v>
      </c>
      <c r="B860" t="s">
        <v>65</v>
      </c>
      <c r="C860" s="1">
        <v>45356</v>
      </c>
      <c r="D860" t="s">
        <v>70</v>
      </c>
      <c r="E860">
        <v>1987</v>
      </c>
      <c r="F860" t="s">
        <v>89</v>
      </c>
      <c r="G860" t="s">
        <v>2610</v>
      </c>
      <c r="H860" t="s">
        <v>598</v>
      </c>
      <c r="I860" t="s">
        <v>70</v>
      </c>
      <c r="J860" t="s">
        <v>71</v>
      </c>
      <c r="K860" t="s">
        <v>72</v>
      </c>
      <c r="L860">
        <v>1995</v>
      </c>
      <c r="M860" t="s">
        <v>175</v>
      </c>
      <c r="N860" t="s">
        <v>74</v>
      </c>
      <c r="O860" t="s">
        <v>75</v>
      </c>
      <c r="P860" t="s">
        <v>76</v>
      </c>
      <c r="Q860" t="s">
        <v>77</v>
      </c>
      <c r="R860" t="s">
        <v>75</v>
      </c>
      <c r="S860" t="s">
        <v>70</v>
      </c>
      <c r="T860" t="s">
        <v>2611</v>
      </c>
      <c r="U860" t="s">
        <v>2612</v>
      </c>
      <c r="V860" t="s">
        <v>95</v>
      </c>
      <c r="W860" t="s">
        <v>1217</v>
      </c>
      <c r="X860">
        <v>5032</v>
      </c>
      <c r="Y860" t="s">
        <v>239</v>
      </c>
      <c r="Z860">
        <v>17</v>
      </c>
      <c r="AA860" s="1">
        <v>39106</v>
      </c>
      <c r="AB860" t="s">
        <v>254</v>
      </c>
      <c r="AC860" t="s">
        <v>77</v>
      </c>
      <c r="AD860" t="s">
        <v>70</v>
      </c>
      <c r="AE860">
        <v>1</v>
      </c>
      <c r="AF860">
        <v>16</v>
      </c>
      <c r="AG860" t="s">
        <v>124</v>
      </c>
      <c r="AH860" t="s">
        <v>85</v>
      </c>
      <c r="AI860">
        <v>0</v>
      </c>
      <c r="AJ860" t="s">
        <v>75</v>
      </c>
      <c r="AK860" t="s">
        <v>75</v>
      </c>
      <c r="AL860" t="s">
        <v>75</v>
      </c>
      <c r="AM860" t="s">
        <v>70</v>
      </c>
      <c r="AN860" t="s">
        <v>86</v>
      </c>
      <c r="AO860" t="s">
        <v>70</v>
      </c>
      <c r="AP860" t="s">
        <v>75</v>
      </c>
      <c r="AQ860" t="s">
        <v>75</v>
      </c>
      <c r="AR860" t="s">
        <v>77</v>
      </c>
      <c r="AS860">
        <v>1725</v>
      </c>
      <c r="AT860">
        <v>500</v>
      </c>
      <c r="AU860" t="s">
        <v>75</v>
      </c>
      <c r="AV860" t="s">
        <v>75</v>
      </c>
      <c r="AW860" t="s">
        <v>87</v>
      </c>
      <c r="AX860" t="s">
        <v>70</v>
      </c>
      <c r="AY860">
        <v>-1</v>
      </c>
      <c r="AZ860">
        <v>-1</v>
      </c>
      <c r="BA860">
        <v>-1</v>
      </c>
      <c r="BB860">
        <v>-1</v>
      </c>
      <c r="BC860" t="s">
        <v>149</v>
      </c>
      <c r="BD860">
        <v>91.12</v>
      </c>
      <c r="BE860">
        <v>1022.34</v>
      </c>
      <c r="BF860">
        <v>1725</v>
      </c>
      <c r="BG860">
        <v>2760</v>
      </c>
      <c r="BH860" t="s">
        <v>216</v>
      </c>
      <c r="BI860">
        <v>140.43</v>
      </c>
      <c r="BJ860">
        <v>1527.3</v>
      </c>
      <c r="BK860">
        <v>1150</v>
      </c>
      <c r="BL860">
        <v>3100</v>
      </c>
      <c r="BM860" t="s">
        <v>88</v>
      </c>
    </row>
    <row r="861" spans="1:65" x14ac:dyDescent="0.2">
      <c r="A861">
        <v>10860</v>
      </c>
      <c r="B861" t="s">
        <v>65</v>
      </c>
      <c r="C861" s="1">
        <v>45356</v>
      </c>
      <c r="D861" t="s">
        <v>2613</v>
      </c>
      <c r="E861">
        <v>2004</v>
      </c>
      <c r="F861" t="s">
        <v>89</v>
      </c>
      <c r="G861" t="s">
        <v>279</v>
      </c>
      <c r="H861" t="s">
        <v>70</v>
      </c>
      <c r="I861" t="s">
        <v>70</v>
      </c>
      <c r="J861" t="s">
        <v>92</v>
      </c>
      <c r="K861" t="s">
        <v>72</v>
      </c>
      <c r="L861">
        <v>1998</v>
      </c>
      <c r="M861" t="s">
        <v>73</v>
      </c>
      <c r="N861" t="s">
        <v>93</v>
      </c>
      <c r="O861" t="s">
        <v>75</v>
      </c>
      <c r="P861" t="s">
        <v>76</v>
      </c>
      <c r="Q861" t="s">
        <v>77</v>
      </c>
      <c r="R861" t="s">
        <v>75</v>
      </c>
      <c r="S861" t="s">
        <v>112</v>
      </c>
      <c r="T861">
        <v>155</v>
      </c>
      <c r="U861" t="s">
        <v>2614</v>
      </c>
      <c r="V861" t="s">
        <v>95</v>
      </c>
      <c r="W861" t="s">
        <v>2578</v>
      </c>
      <c r="X861">
        <v>3110</v>
      </c>
      <c r="Y861" t="s">
        <v>147</v>
      </c>
      <c r="Z861">
        <v>36</v>
      </c>
      <c r="AA861" s="1">
        <v>32166</v>
      </c>
      <c r="AB861" t="s">
        <v>97</v>
      </c>
      <c r="AC861" t="s">
        <v>77</v>
      </c>
      <c r="AD861" t="s">
        <v>70</v>
      </c>
      <c r="AE861">
        <v>4</v>
      </c>
      <c r="AF861">
        <v>16</v>
      </c>
      <c r="AG861" t="s">
        <v>124</v>
      </c>
      <c r="AH861" t="s">
        <v>148</v>
      </c>
      <c r="AI861">
        <v>0</v>
      </c>
      <c r="AJ861" t="s">
        <v>75</v>
      </c>
      <c r="AK861" t="s">
        <v>75</v>
      </c>
      <c r="AL861" t="s">
        <v>75</v>
      </c>
      <c r="AM861" t="s">
        <v>70</v>
      </c>
      <c r="AN861" t="s">
        <v>86</v>
      </c>
      <c r="AO861" t="s">
        <v>70</v>
      </c>
      <c r="AP861" t="s">
        <v>75</v>
      </c>
      <c r="AQ861" t="s">
        <v>75</v>
      </c>
      <c r="AR861" t="s">
        <v>77</v>
      </c>
      <c r="AS861">
        <v>5850</v>
      </c>
      <c r="AT861">
        <v>500</v>
      </c>
      <c r="AU861" t="s">
        <v>75</v>
      </c>
      <c r="AV861" t="s">
        <v>75</v>
      </c>
      <c r="AW861" t="s">
        <v>87</v>
      </c>
      <c r="AX861" t="s">
        <v>70</v>
      </c>
      <c r="AY861">
        <v>69.53</v>
      </c>
      <c r="AZ861">
        <v>755.33</v>
      </c>
      <c r="BA861">
        <v>1</v>
      </c>
      <c r="BB861">
        <v>9150</v>
      </c>
      <c r="BC861" t="s">
        <v>88</v>
      </c>
      <c r="BD861">
        <v>57.09</v>
      </c>
      <c r="BE861">
        <v>640.66999999999996</v>
      </c>
      <c r="BF861">
        <v>4500</v>
      </c>
      <c r="BG861">
        <v>7200</v>
      </c>
      <c r="BH861" t="s">
        <v>88</v>
      </c>
      <c r="BI861">
        <v>85.07</v>
      </c>
      <c r="BJ861">
        <v>923.39</v>
      </c>
      <c r="BK861">
        <v>3050</v>
      </c>
      <c r="BL861">
        <v>8150</v>
      </c>
      <c r="BM861" t="s">
        <v>88</v>
      </c>
    </row>
    <row r="862" spans="1:65" hidden="1" x14ac:dyDescent="0.2">
      <c r="A862">
        <v>10861</v>
      </c>
      <c r="B862" t="s">
        <v>65</v>
      </c>
      <c r="C862" s="1">
        <v>45356</v>
      </c>
      <c r="D862" t="s">
        <v>2615</v>
      </c>
      <c r="E862">
        <v>2002</v>
      </c>
      <c r="F862" t="s">
        <v>67</v>
      </c>
      <c r="G862" t="s">
        <v>1538</v>
      </c>
      <c r="H862" t="s">
        <v>70</v>
      </c>
      <c r="I862" t="s">
        <v>70</v>
      </c>
      <c r="J862" t="s">
        <v>111</v>
      </c>
      <c r="K862" t="s">
        <v>72</v>
      </c>
      <c r="L862">
        <v>1998</v>
      </c>
      <c r="M862" t="s">
        <v>73</v>
      </c>
      <c r="N862" t="s">
        <v>93</v>
      </c>
      <c r="O862" t="s">
        <v>75</v>
      </c>
      <c r="P862" t="s">
        <v>76</v>
      </c>
      <c r="Q862" t="s">
        <v>77</v>
      </c>
      <c r="R862" t="s">
        <v>75</v>
      </c>
      <c r="S862" t="s">
        <v>70</v>
      </c>
      <c r="T862">
        <v>95</v>
      </c>
      <c r="U862" t="s">
        <v>2616</v>
      </c>
      <c r="V862" t="s">
        <v>95</v>
      </c>
      <c r="W862" t="s">
        <v>2617</v>
      </c>
      <c r="X862">
        <v>7691</v>
      </c>
      <c r="Y862" t="s">
        <v>172</v>
      </c>
      <c r="Z862">
        <v>34</v>
      </c>
      <c r="AA862" s="1">
        <v>32897</v>
      </c>
      <c r="AB862" t="s">
        <v>97</v>
      </c>
      <c r="AC862" t="s">
        <v>77</v>
      </c>
      <c r="AD862" t="s">
        <v>70</v>
      </c>
      <c r="AE862">
        <v>4</v>
      </c>
      <c r="AF862">
        <v>16</v>
      </c>
      <c r="AG862" t="s">
        <v>124</v>
      </c>
      <c r="AH862" t="s">
        <v>85</v>
      </c>
      <c r="AI862">
        <v>0</v>
      </c>
      <c r="AJ862" t="s">
        <v>75</v>
      </c>
      <c r="AK862" t="s">
        <v>75</v>
      </c>
      <c r="AL862" t="s">
        <v>75</v>
      </c>
      <c r="AM862" t="s">
        <v>70</v>
      </c>
      <c r="AN862" t="s">
        <v>86</v>
      </c>
      <c r="AO862" t="s">
        <v>70</v>
      </c>
      <c r="AP862" t="s">
        <v>75</v>
      </c>
      <c r="AQ862" t="s">
        <v>75</v>
      </c>
      <c r="AR862" t="s">
        <v>77</v>
      </c>
      <c r="AS862">
        <v>9660</v>
      </c>
      <c r="AT862">
        <v>500</v>
      </c>
      <c r="AU862" t="s">
        <v>75</v>
      </c>
      <c r="AV862" t="s">
        <v>75</v>
      </c>
      <c r="AW862" t="s">
        <v>87</v>
      </c>
      <c r="AX862" t="s">
        <v>70</v>
      </c>
      <c r="AY862">
        <v>78</v>
      </c>
      <c r="AZ862">
        <v>847.26</v>
      </c>
      <c r="BA862">
        <v>850</v>
      </c>
      <c r="BB862">
        <v>10850</v>
      </c>
      <c r="BC862" t="s">
        <v>88</v>
      </c>
      <c r="BD862">
        <v>69.459999999999994</v>
      </c>
      <c r="BE862">
        <v>779.48</v>
      </c>
      <c r="BF862">
        <v>6038</v>
      </c>
      <c r="BG862">
        <v>9660</v>
      </c>
      <c r="BH862" t="s">
        <v>88</v>
      </c>
      <c r="BI862">
        <v>-1</v>
      </c>
      <c r="BJ862">
        <v>-1</v>
      </c>
      <c r="BK862">
        <v>-1</v>
      </c>
      <c r="BL862">
        <v>-1</v>
      </c>
      <c r="BM862" t="s">
        <v>159</v>
      </c>
    </row>
    <row r="863" spans="1:65" x14ac:dyDescent="0.2">
      <c r="A863">
        <v>10862</v>
      </c>
      <c r="B863" t="s">
        <v>65</v>
      </c>
      <c r="C863" s="1">
        <v>45356</v>
      </c>
      <c r="D863" t="s">
        <v>2618</v>
      </c>
      <c r="E863">
        <v>1994</v>
      </c>
      <c r="F863" t="s">
        <v>350</v>
      </c>
      <c r="G863" t="s">
        <v>467</v>
      </c>
      <c r="H863" t="s">
        <v>2619</v>
      </c>
      <c r="I863" t="s">
        <v>70</v>
      </c>
      <c r="J863" t="s">
        <v>92</v>
      </c>
      <c r="K863" t="s">
        <v>72</v>
      </c>
      <c r="L863">
        <v>2835</v>
      </c>
      <c r="M863" t="s">
        <v>175</v>
      </c>
      <c r="N863" t="s">
        <v>207</v>
      </c>
      <c r="O863" t="s">
        <v>75</v>
      </c>
      <c r="P863" t="s">
        <v>76</v>
      </c>
      <c r="Q863" t="s">
        <v>77</v>
      </c>
      <c r="R863" t="s">
        <v>75</v>
      </c>
      <c r="S863" t="s">
        <v>70</v>
      </c>
      <c r="T863">
        <v>39</v>
      </c>
      <c r="U863" t="s">
        <v>2620</v>
      </c>
      <c r="V863" t="s">
        <v>95</v>
      </c>
      <c r="W863" t="s">
        <v>2621</v>
      </c>
      <c r="X863">
        <v>7371</v>
      </c>
      <c r="Y863" t="s">
        <v>172</v>
      </c>
      <c r="Z863">
        <v>42</v>
      </c>
      <c r="AA863" s="1">
        <v>29975</v>
      </c>
      <c r="AB863" t="s">
        <v>97</v>
      </c>
      <c r="AC863" t="s">
        <v>77</v>
      </c>
      <c r="AD863" t="s">
        <v>70</v>
      </c>
      <c r="AE863">
        <v>4</v>
      </c>
      <c r="AF863">
        <v>16</v>
      </c>
      <c r="AG863" t="s">
        <v>124</v>
      </c>
      <c r="AH863" t="s">
        <v>148</v>
      </c>
      <c r="AI863">
        <v>0</v>
      </c>
      <c r="AJ863" t="s">
        <v>75</v>
      </c>
      <c r="AK863" t="s">
        <v>75</v>
      </c>
      <c r="AL863" t="s">
        <v>75</v>
      </c>
      <c r="AM863" t="s">
        <v>70</v>
      </c>
      <c r="AN863" t="s">
        <v>86</v>
      </c>
      <c r="AO863" t="s">
        <v>70</v>
      </c>
      <c r="AP863" t="s">
        <v>75</v>
      </c>
      <c r="AQ863" t="s">
        <v>75</v>
      </c>
      <c r="AR863" t="s">
        <v>77</v>
      </c>
      <c r="AS863">
        <v>6075</v>
      </c>
      <c r="AT863">
        <v>500</v>
      </c>
      <c r="AU863" t="s">
        <v>75</v>
      </c>
      <c r="AV863" t="s">
        <v>75</v>
      </c>
      <c r="AW863" t="s">
        <v>87</v>
      </c>
      <c r="AX863" t="s">
        <v>70</v>
      </c>
      <c r="AY863">
        <v>55.68</v>
      </c>
      <c r="AZ863">
        <v>605.07000000000005</v>
      </c>
      <c r="BA863">
        <v>450</v>
      </c>
      <c r="BB863">
        <v>10450</v>
      </c>
      <c r="BC863" t="s">
        <v>88</v>
      </c>
      <c r="BD863">
        <v>49.46</v>
      </c>
      <c r="BE863">
        <v>555.16</v>
      </c>
      <c r="BF863">
        <v>6075</v>
      </c>
      <c r="BG863">
        <v>9720</v>
      </c>
      <c r="BH863" t="s">
        <v>88</v>
      </c>
      <c r="BI863">
        <v>40.5</v>
      </c>
      <c r="BJ863">
        <v>436.25</v>
      </c>
      <c r="BK863">
        <v>4050</v>
      </c>
      <c r="BL863">
        <v>10800</v>
      </c>
      <c r="BM863" t="s">
        <v>88</v>
      </c>
    </row>
    <row r="864" spans="1:65" x14ac:dyDescent="0.2">
      <c r="A864">
        <v>10863</v>
      </c>
      <c r="B864" t="s">
        <v>65</v>
      </c>
      <c r="C864" s="1">
        <v>45356</v>
      </c>
      <c r="D864" t="s">
        <v>2622</v>
      </c>
      <c r="E864">
        <v>2004</v>
      </c>
      <c r="F864" t="s">
        <v>89</v>
      </c>
      <c r="G864" t="s">
        <v>90</v>
      </c>
      <c r="H864" t="s">
        <v>954</v>
      </c>
      <c r="I864" t="s">
        <v>70</v>
      </c>
      <c r="J864" t="s">
        <v>100</v>
      </c>
      <c r="K864" t="s">
        <v>72</v>
      </c>
      <c r="L864">
        <v>1498</v>
      </c>
      <c r="M864" t="s">
        <v>73</v>
      </c>
      <c r="N864" t="s">
        <v>93</v>
      </c>
      <c r="O864" t="s">
        <v>75</v>
      </c>
      <c r="P864" t="s">
        <v>76</v>
      </c>
      <c r="Q864" t="s">
        <v>77</v>
      </c>
      <c r="R864" t="s">
        <v>75</v>
      </c>
      <c r="S864" t="s">
        <v>70</v>
      </c>
      <c r="T864">
        <v>39</v>
      </c>
      <c r="U864" t="s">
        <v>2620</v>
      </c>
      <c r="V864" t="s">
        <v>95</v>
      </c>
      <c r="W864" t="s">
        <v>2621</v>
      </c>
      <c r="X864">
        <v>7371</v>
      </c>
      <c r="Y864" t="s">
        <v>172</v>
      </c>
      <c r="Z864">
        <v>42</v>
      </c>
      <c r="AA864" s="1">
        <v>29975</v>
      </c>
      <c r="AB864" t="s">
        <v>97</v>
      </c>
      <c r="AC864" t="s">
        <v>77</v>
      </c>
      <c r="AD864" t="s">
        <v>70</v>
      </c>
      <c r="AE864">
        <v>4</v>
      </c>
      <c r="AF864">
        <v>16</v>
      </c>
      <c r="AG864" t="s">
        <v>124</v>
      </c>
      <c r="AH864" t="s">
        <v>148</v>
      </c>
      <c r="AI864">
        <v>0</v>
      </c>
      <c r="AJ864" t="s">
        <v>75</v>
      </c>
      <c r="AK864" t="s">
        <v>75</v>
      </c>
      <c r="AL864" t="s">
        <v>75</v>
      </c>
      <c r="AM864" t="s">
        <v>70</v>
      </c>
      <c r="AN864" t="s">
        <v>86</v>
      </c>
      <c r="AO864" t="s">
        <v>70</v>
      </c>
      <c r="AP864" t="s">
        <v>75</v>
      </c>
      <c r="AQ864" t="s">
        <v>75</v>
      </c>
      <c r="AR864" t="s">
        <v>77</v>
      </c>
      <c r="AS864">
        <v>5400</v>
      </c>
      <c r="AT864">
        <v>500</v>
      </c>
      <c r="AU864" t="s">
        <v>75</v>
      </c>
      <c r="AV864" t="s">
        <v>75</v>
      </c>
      <c r="AW864" t="s">
        <v>87</v>
      </c>
      <c r="AX864" t="s">
        <v>70</v>
      </c>
      <c r="AY864">
        <v>49.39</v>
      </c>
      <c r="AZ864">
        <v>536.84</v>
      </c>
      <c r="BA864">
        <v>1</v>
      </c>
      <c r="BB864">
        <v>9300</v>
      </c>
      <c r="BC864" t="s">
        <v>98</v>
      </c>
      <c r="BD864">
        <v>57.69</v>
      </c>
      <c r="BE864">
        <v>647.41999999999996</v>
      </c>
      <c r="BF864">
        <v>4650</v>
      </c>
      <c r="BG864">
        <v>7440</v>
      </c>
      <c r="BH864" t="s">
        <v>88</v>
      </c>
      <c r="BI864">
        <v>46.51</v>
      </c>
      <c r="BJ864">
        <v>502.8</v>
      </c>
      <c r="BK864">
        <v>2700</v>
      </c>
      <c r="BL864">
        <v>7150</v>
      </c>
      <c r="BM864" t="s">
        <v>88</v>
      </c>
    </row>
    <row r="865" spans="1:65" x14ac:dyDescent="0.2">
      <c r="A865">
        <v>10864</v>
      </c>
      <c r="B865" t="s">
        <v>65</v>
      </c>
      <c r="C865" s="1">
        <v>45356</v>
      </c>
      <c r="D865" t="s">
        <v>2623</v>
      </c>
      <c r="E865">
        <v>2005</v>
      </c>
      <c r="F865" t="s">
        <v>89</v>
      </c>
      <c r="G865" t="s">
        <v>336</v>
      </c>
      <c r="H865" t="s">
        <v>70</v>
      </c>
      <c r="I865" t="s">
        <v>763</v>
      </c>
      <c r="J865" t="s">
        <v>100</v>
      </c>
      <c r="K865" t="s">
        <v>72</v>
      </c>
      <c r="L865">
        <v>1299</v>
      </c>
      <c r="M865" t="s">
        <v>73</v>
      </c>
      <c r="N865" t="s">
        <v>93</v>
      </c>
      <c r="O865" t="s">
        <v>75</v>
      </c>
      <c r="P865" t="s">
        <v>76</v>
      </c>
      <c r="Q865" t="s">
        <v>77</v>
      </c>
      <c r="R865" t="s">
        <v>75</v>
      </c>
      <c r="S865" t="s">
        <v>70</v>
      </c>
      <c r="T865">
        <v>34</v>
      </c>
      <c r="U865" t="s">
        <v>2624</v>
      </c>
      <c r="V865" t="s">
        <v>114</v>
      </c>
      <c r="W865" t="s">
        <v>1594</v>
      </c>
      <c r="X865">
        <v>8053</v>
      </c>
      <c r="Y865" t="s">
        <v>172</v>
      </c>
      <c r="Z865">
        <v>56</v>
      </c>
      <c r="AA865" s="1">
        <v>24861</v>
      </c>
      <c r="AB865" t="s">
        <v>97</v>
      </c>
      <c r="AC865" t="s">
        <v>77</v>
      </c>
      <c r="AD865" t="s">
        <v>70</v>
      </c>
      <c r="AE865">
        <v>4</v>
      </c>
      <c r="AF865">
        <v>16</v>
      </c>
      <c r="AG865" t="s">
        <v>84</v>
      </c>
      <c r="AH865" t="s">
        <v>148</v>
      </c>
      <c r="AI865">
        <v>0</v>
      </c>
      <c r="AJ865" t="s">
        <v>75</v>
      </c>
      <c r="AK865" t="s">
        <v>75</v>
      </c>
      <c r="AL865" t="s">
        <v>75</v>
      </c>
      <c r="AM865" t="s">
        <v>70</v>
      </c>
      <c r="AN865" t="s">
        <v>86</v>
      </c>
      <c r="AO865" t="s">
        <v>70</v>
      </c>
      <c r="AP865" t="s">
        <v>75</v>
      </c>
      <c r="AQ865" t="s">
        <v>75</v>
      </c>
      <c r="AR865" t="s">
        <v>77</v>
      </c>
      <c r="AS865">
        <v>5760</v>
      </c>
      <c r="AT865">
        <v>500</v>
      </c>
      <c r="AU865" t="s">
        <v>75</v>
      </c>
      <c r="AV865" t="s">
        <v>75</v>
      </c>
      <c r="AW865" t="s">
        <v>87</v>
      </c>
      <c r="AX865" t="s">
        <v>70</v>
      </c>
      <c r="AY865">
        <v>63.3</v>
      </c>
      <c r="AZ865">
        <v>687.74</v>
      </c>
      <c r="BA865">
        <v>1</v>
      </c>
      <c r="BB865">
        <v>8100</v>
      </c>
      <c r="BC865" t="s">
        <v>98</v>
      </c>
      <c r="BD865">
        <v>52.02</v>
      </c>
      <c r="BE865">
        <v>583.79999999999995</v>
      </c>
      <c r="BF865">
        <v>3600</v>
      </c>
      <c r="BG865">
        <v>5760</v>
      </c>
      <c r="BH865" t="s">
        <v>98</v>
      </c>
      <c r="BI865">
        <v>65.760000000000005</v>
      </c>
      <c r="BJ865">
        <v>712.77</v>
      </c>
      <c r="BK865">
        <v>2400</v>
      </c>
      <c r="BL865">
        <v>6450</v>
      </c>
      <c r="BM865" t="s">
        <v>98</v>
      </c>
    </row>
    <row r="866" spans="1:65" x14ac:dyDescent="0.2">
      <c r="A866">
        <v>10865</v>
      </c>
      <c r="B866" t="s">
        <v>65</v>
      </c>
      <c r="C866" s="1">
        <v>45356</v>
      </c>
      <c r="D866" t="s">
        <v>2625</v>
      </c>
      <c r="E866">
        <v>2005</v>
      </c>
      <c r="F866" t="s">
        <v>89</v>
      </c>
      <c r="G866" t="s">
        <v>2334</v>
      </c>
      <c r="H866" t="s">
        <v>70</v>
      </c>
      <c r="I866" t="s">
        <v>70</v>
      </c>
      <c r="J866" t="s">
        <v>92</v>
      </c>
      <c r="K866" t="s">
        <v>72</v>
      </c>
      <c r="L866">
        <v>1998</v>
      </c>
      <c r="M866" t="s">
        <v>73</v>
      </c>
      <c r="N866" t="s">
        <v>74</v>
      </c>
      <c r="O866" t="s">
        <v>75</v>
      </c>
      <c r="P866" t="s">
        <v>76</v>
      </c>
      <c r="Q866" t="s">
        <v>77</v>
      </c>
      <c r="R866" t="s">
        <v>75</v>
      </c>
      <c r="S866" t="s">
        <v>70</v>
      </c>
      <c r="T866">
        <v>29</v>
      </c>
      <c r="U866" t="s">
        <v>2626</v>
      </c>
      <c r="V866" t="s">
        <v>225</v>
      </c>
      <c r="W866" t="s">
        <v>359</v>
      </c>
      <c r="X866">
        <v>614</v>
      </c>
      <c r="Y866" t="s">
        <v>116</v>
      </c>
      <c r="Z866">
        <v>30</v>
      </c>
      <c r="AA866" s="1">
        <v>34358</v>
      </c>
      <c r="AB866" t="s">
        <v>254</v>
      </c>
      <c r="AC866" t="s">
        <v>77</v>
      </c>
      <c r="AD866" t="s">
        <v>70</v>
      </c>
      <c r="AE866">
        <v>4</v>
      </c>
      <c r="AF866">
        <v>16</v>
      </c>
      <c r="AG866" t="s">
        <v>84</v>
      </c>
      <c r="AH866" t="s">
        <v>85</v>
      </c>
      <c r="AI866">
        <v>0</v>
      </c>
      <c r="AJ866" t="s">
        <v>75</v>
      </c>
      <c r="AK866" t="s">
        <v>75</v>
      </c>
      <c r="AL866" t="s">
        <v>75</v>
      </c>
      <c r="AM866" t="s">
        <v>70</v>
      </c>
      <c r="AN866" t="s">
        <v>86</v>
      </c>
      <c r="AO866" t="s">
        <v>70</v>
      </c>
      <c r="AP866" t="s">
        <v>75</v>
      </c>
      <c r="AQ866" t="s">
        <v>75</v>
      </c>
      <c r="AR866" t="s">
        <v>77</v>
      </c>
      <c r="AS866">
        <v>7020</v>
      </c>
      <c r="AT866">
        <v>500</v>
      </c>
      <c r="AU866" t="s">
        <v>75</v>
      </c>
      <c r="AV866" t="s">
        <v>75</v>
      </c>
      <c r="AW866" t="s">
        <v>87</v>
      </c>
      <c r="AX866" t="s">
        <v>70</v>
      </c>
      <c r="AY866">
        <v>91.93</v>
      </c>
      <c r="AZ866">
        <v>998.38</v>
      </c>
      <c r="BA866">
        <v>1</v>
      </c>
      <c r="BB866">
        <v>9000</v>
      </c>
      <c r="BC866" t="s">
        <v>98</v>
      </c>
      <c r="BD866">
        <v>82.61</v>
      </c>
      <c r="BE866">
        <v>926.85</v>
      </c>
      <c r="BF866">
        <v>4388</v>
      </c>
      <c r="BG866">
        <v>7020</v>
      </c>
      <c r="BH866" t="s">
        <v>98</v>
      </c>
      <c r="BI866">
        <v>146.04</v>
      </c>
      <c r="BJ866">
        <v>1588.56</v>
      </c>
      <c r="BK866">
        <v>2900</v>
      </c>
      <c r="BL866">
        <v>7850</v>
      </c>
      <c r="BM866" t="s">
        <v>88</v>
      </c>
    </row>
    <row r="867" spans="1:65" x14ac:dyDescent="0.2">
      <c r="A867">
        <v>10866</v>
      </c>
      <c r="B867" t="s">
        <v>65</v>
      </c>
      <c r="C867" s="1">
        <v>45356</v>
      </c>
      <c r="D867" t="s">
        <v>2627</v>
      </c>
      <c r="E867">
        <v>2005</v>
      </c>
      <c r="F867" t="s">
        <v>89</v>
      </c>
      <c r="G867" t="s">
        <v>1218</v>
      </c>
      <c r="H867" t="s">
        <v>2628</v>
      </c>
      <c r="I867" t="s">
        <v>70</v>
      </c>
      <c r="J867" t="s">
        <v>92</v>
      </c>
      <c r="K867" t="s">
        <v>72</v>
      </c>
      <c r="L867">
        <v>3955</v>
      </c>
      <c r="M867" t="s">
        <v>144</v>
      </c>
      <c r="N867" t="s">
        <v>164</v>
      </c>
      <c r="O867" t="s">
        <v>75</v>
      </c>
      <c r="P867" t="s">
        <v>76</v>
      </c>
      <c r="Q867" t="s">
        <v>77</v>
      </c>
      <c r="R867" t="s">
        <v>75</v>
      </c>
      <c r="S867" t="s">
        <v>70</v>
      </c>
      <c r="T867">
        <v>22</v>
      </c>
      <c r="U867" t="s">
        <v>2629</v>
      </c>
      <c r="V867" t="s">
        <v>511</v>
      </c>
      <c r="W867" t="s">
        <v>201</v>
      </c>
      <c r="X867">
        <v>3210</v>
      </c>
      <c r="Y867" t="s">
        <v>82</v>
      </c>
      <c r="Z867">
        <v>44</v>
      </c>
      <c r="AA867" s="1">
        <v>29244</v>
      </c>
      <c r="AB867" t="s">
        <v>97</v>
      </c>
      <c r="AC867" t="s">
        <v>77</v>
      </c>
      <c r="AD867" t="s">
        <v>70</v>
      </c>
      <c r="AE867">
        <v>4</v>
      </c>
      <c r="AF867">
        <v>16</v>
      </c>
      <c r="AG867" t="s">
        <v>124</v>
      </c>
      <c r="AH867" t="s">
        <v>85</v>
      </c>
      <c r="AI867">
        <v>0</v>
      </c>
      <c r="AJ867" t="s">
        <v>75</v>
      </c>
      <c r="AK867" t="s">
        <v>75</v>
      </c>
      <c r="AL867" t="s">
        <v>75</v>
      </c>
      <c r="AM867" t="s">
        <v>70</v>
      </c>
      <c r="AN867" t="s">
        <v>86</v>
      </c>
      <c r="AO867" t="s">
        <v>70</v>
      </c>
      <c r="AP867" t="s">
        <v>75</v>
      </c>
      <c r="AQ867" t="s">
        <v>75</v>
      </c>
      <c r="AR867" t="s">
        <v>77</v>
      </c>
      <c r="AS867">
        <v>21050</v>
      </c>
      <c r="AT867">
        <v>500</v>
      </c>
      <c r="AU867" t="s">
        <v>75</v>
      </c>
      <c r="AV867" t="s">
        <v>75</v>
      </c>
      <c r="AW867" t="s">
        <v>87</v>
      </c>
      <c r="AX867" t="s">
        <v>70</v>
      </c>
      <c r="AY867">
        <v>107.38</v>
      </c>
      <c r="AZ867">
        <v>1166</v>
      </c>
      <c r="BA867">
        <v>9600</v>
      </c>
      <c r="BB867">
        <v>28800</v>
      </c>
      <c r="BC867" t="s">
        <v>88</v>
      </c>
      <c r="BD867">
        <v>88.24</v>
      </c>
      <c r="BE867">
        <v>990.08</v>
      </c>
      <c r="BF867">
        <v>17288</v>
      </c>
      <c r="BG867">
        <v>27660</v>
      </c>
      <c r="BH867" t="s">
        <v>88</v>
      </c>
      <c r="BI867">
        <v>83.6</v>
      </c>
      <c r="BJ867">
        <v>907.43</v>
      </c>
      <c r="BK867">
        <v>11500</v>
      </c>
      <c r="BL867">
        <v>29950</v>
      </c>
      <c r="BM867" t="s">
        <v>88</v>
      </c>
    </row>
    <row r="868" spans="1:65" x14ac:dyDescent="0.2">
      <c r="A868">
        <v>10867</v>
      </c>
      <c r="B868" t="s">
        <v>65</v>
      </c>
      <c r="C868" s="1">
        <v>45356</v>
      </c>
      <c r="D868" t="s">
        <v>2630</v>
      </c>
      <c r="E868">
        <v>2003</v>
      </c>
      <c r="F868" t="s">
        <v>652</v>
      </c>
      <c r="G868" t="s">
        <v>1114</v>
      </c>
      <c r="H868" t="s">
        <v>70</v>
      </c>
      <c r="I868" t="s">
        <v>2631</v>
      </c>
      <c r="J868" t="s">
        <v>71</v>
      </c>
      <c r="K868" t="s">
        <v>72</v>
      </c>
      <c r="L868">
        <v>2979</v>
      </c>
      <c r="M868" t="s">
        <v>144</v>
      </c>
      <c r="N868" t="s">
        <v>93</v>
      </c>
      <c r="O868" t="s">
        <v>75</v>
      </c>
      <c r="P868" t="s">
        <v>76</v>
      </c>
      <c r="Q868" t="s">
        <v>77</v>
      </c>
      <c r="R868" t="s">
        <v>75</v>
      </c>
      <c r="S868" t="s">
        <v>101</v>
      </c>
      <c r="T868">
        <v>26</v>
      </c>
      <c r="U868" t="s">
        <v>2632</v>
      </c>
      <c r="V868" t="s">
        <v>95</v>
      </c>
      <c r="W868" t="s">
        <v>2633</v>
      </c>
      <c r="X868">
        <v>4010</v>
      </c>
      <c r="Y868" t="s">
        <v>346</v>
      </c>
      <c r="Z868">
        <v>62</v>
      </c>
      <c r="AA868" s="1">
        <v>22670</v>
      </c>
      <c r="AB868" t="s">
        <v>97</v>
      </c>
      <c r="AC868" t="s">
        <v>77</v>
      </c>
      <c r="AD868" t="s">
        <v>70</v>
      </c>
      <c r="AE868">
        <v>4</v>
      </c>
      <c r="AF868">
        <v>16</v>
      </c>
      <c r="AG868" t="s">
        <v>84</v>
      </c>
      <c r="AH868" t="s">
        <v>85</v>
      </c>
      <c r="AI868">
        <v>0</v>
      </c>
      <c r="AJ868" t="s">
        <v>75</v>
      </c>
      <c r="AK868" t="s">
        <v>75</v>
      </c>
      <c r="AL868" t="s">
        <v>75</v>
      </c>
      <c r="AM868" t="s">
        <v>70</v>
      </c>
      <c r="AN868" t="s">
        <v>86</v>
      </c>
      <c r="AO868" t="s">
        <v>70</v>
      </c>
      <c r="AP868" t="s">
        <v>75</v>
      </c>
      <c r="AQ868" t="s">
        <v>75</v>
      </c>
      <c r="AR868" t="s">
        <v>77</v>
      </c>
      <c r="AS868">
        <v>7260</v>
      </c>
      <c r="AT868">
        <v>500</v>
      </c>
      <c r="AU868" t="s">
        <v>75</v>
      </c>
      <c r="AV868" t="s">
        <v>75</v>
      </c>
      <c r="AW868" t="s">
        <v>87</v>
      </c>
      <c r="AX868" t="s">
        <v>70</v>
      </c>
      <c r="AY868">
        <v>57.07</v>
      </c>
      <c r="AZ868">
        <v>620.15</v>
      </c>
      <c r="BA868">
        <v>1</v>
      </c>
      <c r="BB868">
        <v>8650</v>
      </c>
      <c r="BC868" t="s">
        <v>98</v>
      </c>
      <c r="BD868">
        <v>49.43</v>
      </c>
      <c r="BE868">
        <v>554.88</v>
      </c>
      <c r="BF868">
        <v>4538</v>
      </c>
      <c r="BG868">
        <v>7260</v>
      </c>
      <c r="BH868" t="s">
        <v>98</v>
      </c>
      <c r="BI868">
        <v>79.19</v>
      </c>
      <c r="BJ868">
        <v>859.26</v>
      </c>
      <c r="BK868">
        <v>3000</v>
      </c>
      <c r="BL868">
        <v>8100</v>
      </c>
      <c r="BM868" t="s">
        <v>98</v>
      </c>
    </row>
    <row r="869" spans="1:65" x14ac:dyDescent="0.2">
      <c r="A869">
        <v>10868</v>
      </c>
      <c r="B869" t="s">
        <v>65</v>
      </c>
      <c r="C869" s="1">
        <v>45356</v>
      </c>
      <c r="D869" t="s">
        <v>2634</v>
      </c>
      <c r="E869">
        <v>2015</v>
      </c>
      <c r="F869" t="s">
        <v>295</v>
      </c>
      <c r="G869" t="s">
        <v>781</v>
      </c>
      <c r="H869" t="s">
        <v>2635</v>
      </c>
      <c r="I869" t="s">
        <v>1366</v>
      </c>
      <c r="J869" t="s">
        <v>100</v>
      </c>
      <c r="K869" t="s">
        <v>133</v>
      </c>
      <c r="L869">
        <v>1598</v>
      </c>
      <c r="M869" t="s">
        <v>783</v>
      </c>
      <c r="N869" t="s">
        <v>207</v>
      </c>
      <c r="O869" t="s">
        <v>75</v>
      </c>
      <c r="P869" t="s">
        <v>76</v>
      </c>
      <c r="Q869" t="s">
        <v>77</v>
      </c>
      <c r="R869" t="s">
        <v>75</v>
      </c>
      <c r="S869" t="s">
        <v>70</v>
      </c>
      <c r="T869">
        <v>35</v>
      </c>
      <c r="U869" t="s">
        <v>2636</v>
      </c>
      <c r="V869" t="s">
        <v>95</v>
      </c>
      <c r="W869" t="s">
        <v>2637</v>
      </c>
      <c r="X869">
        <v>772</v>
      </c>
      <c r="Y869" t="s">
        <v>116</v>
      </c>
      <c r="Z869">
        <v>33</v>
      </c>
      <c r="AA869" s="1">
        <v>33262</v>
      </c>
      <c r="AB869" t="s">
        <v>97</v>
      </c>
      <c r="AC869" t="s">
        <v>77</v>
      </c>
      <c r="AD869" t="s">
        <v>70</v>
      </c>
      <c r="AE869">
        <v>4</v>
      </c>
      <c r="AF869">
        <v>16</v>
      </c>
      <c r="AG869" t="s">
        <v>84</v>
      </c>
      <c r="AH869" t="s">
        <v>85</v>
      </c>
      <c r="AI869">
        <v>0</v>
      </c>
      <c r="AJ869" t="s">
        <v>75</v>
      </c>
      <c r="AK869" t="s">
        <v>75</v>
      </c>
      <c r="AL869" t="s">
        <v>75</v>
      </c>
      <c r="AM869" t="s">
        <v>70</v>
      </c>
      <c r="AN869" t="s">
        <v>86</v>
      </c>
      <c r="AO869" t="s">
        <v>70</v>
      </c>
      <c r="AP869" t="s">
        <v>75</v>
      </c>
      <c r="AQ869" t="s">
        <v>75</v>
      </c>
      <c r="AR869" t="s">
        <v>77</v>
      </c>
      <c r="AS869">
        <v>18300</v>
      </c>
      <c r="AT869">
        <v>500</v>
      </c>
      <c r="AU869" t="s">
        <v>75</v>
      </c>
      <c r="AV869" t="s">
        <v>75</v>
      </c>
      <c r="AW869" t="s">
        <v>87</v>
      </c>
      <c r="AX869" t="s">
        <v>70</v>
      </c>
      <c r="AY869">
        <v>138.25</v>
      </c>
      <c r="AZ869">
        <v>1500.96</v>
      </c>
      <c r="BA869">
        <v>8275</v>
      </c>
      <c r="BB869">
        <v>24825</v>
      </c>
      <c r="BC869" t="s">
        <v>88</v>
      </c>
      <c r="BD869">
        <v>118.21</v>
      </c>
      <c r="BE869">
        <v>1326.17</v>
      </c>
      <c r="BF869">
        <v>11438</v>
      </c>
      <c r="BG869">
        <v>18300</v>
      </c>
      <c r="BH869" t="s">
        <v>88</v>
      </c>
      <c r="BI869">
        <v>247.24</v>
      </c>
      <c r="BJ869">
        <v>2692.56</v>
      </c>
      <c r="BK869">
        <v>7600</v>
      </c>
      <c r="BL869">
        <v>20050</v>
      </c>
      <c r="BM869" t="s">
        <v>88</v>
      </c>
    </row>
    <row r="870" spans="1:65" x14ac:dyDescent="0.2">
      <c r="A870">
        <v>10869</v>
      </c>
      <c r="B870" t="s">
        <v>65</v>
      </c>
      <c r="C870" s="1">
        <v>45356</v>
      </c>
      <c r="D870" t="s">
        <v>2638</v>
      </c>
      <c r="E870">
        <v>2012</v>
      </c>
      <c r="F870" t="s">
        <v>350</v>
      </c>
      <c r="G870" t="s">
        <v>1841</v>
      </c>
      <c r="H870" t="s">
        <v>2639</v>
      </c>
      <c r="I870" t="s">
        <v>70</v>
      </c>
      <c r="J870" t="s">
        <v>100</v>
      </c>
      <c r="K870" t="s">
        <v>72</v>
      </c>
      <c r="L870">
        <v>1499</v>
      </c>
      <c r="M870" t="s">
        <v>228</v>
      </c>
      <c r="N870" t="s">
        <v>93</v>
      </c>
      <c r="O870" t="s">
        <v>75</v>
      </c>
      <c r="P870" t="s">
        <v>76</v>
      </c>
      <c r="Q870" t="s">
        <v>77</v>
      </c>
      <c r="R870" t="s">
        <v>75</v>
      </c>
      <c r="S870" t="s">
        <v>70</v>
      </c>
      <c r="T870" t="s">
        <v>2640</v>
      </c>
      <c r="U870" t="s">
        <v>2641</v>
      </c>
      <c r="V870" t="s">
        <v>95</v>
      </c>
      <c r="W870" t="s">
        <v>2642</v>
      </c>
      <c r="X870">
        <v>7616</v>
      </c>
      <c r="Y870" t="s">
        <v>172</v>
      </c>
      <c r="Z870">
        <v>53</v>
      </c>
      <c r="AA870" s="1">
        <v>25957</v>
      </c>
      <c r="AB870" t="s">
        <v>97</v>
      </c>
      <c r="AC870" t="s">
        <v>77</v>
      </c>
      <c r="AD870" t="s">
        <v>70</v>
      </c>
      <c r="AE870">
        <v>4</v>
      </c>
      <c r="AF870">
        <v>16</v>
      </c>
      <c r="AG870" t="s">
        <v>84</v>
      </c>
      <c r="AH870" t="s">
        <v>85</v>
      </c>
      <c r="AI870">
        <v>0</v>
      </c>
      <c r="AJ870" t="s">
        <v>75</v>
      </c>
      <c r="AK870" t="s">
        <v>75</v>
      </c>
      <c r="AL870" t="s">
        <v>75</v>
      </c>
      <c r="AM870" t="s">
        <v>70</v>
      </c>
      <c r="AN870" t="s">
        <v>86</v>
      </c>
      <c r="AO870" t="s">
        <v>70</v>
      </c>
      <c r="AP870" t="s">
        <v>75</v>
      </c>
      <c r="AQ870" t="s">
        <v>75</v>
      </c>
      <c r="AR870" t="s">
        <v>77</v>
      </c>
      <c r="AS870">
        <v>11120</v>
      </c>
      <c r="AT870">
        <v>500</v>
      </c>
      <c r="AU870" t="s">
        <v>75</v>
      </c>
      <c r="AV870" t="s">
        <v>75</v>
      </c>
      <c r="AW870" t="s">
        <v>87</v>
      </c>
      <c r="AX870" t="s">
        <v>70</v>
      </c>
      <c r="AY870">
        <v>65.81</v>
      </c>
      <c r="AZ870">
        <v>714.98</v>
      </c>
      <c r="BA870">
        <v>3600</v>
      </c>
      <c r="BB870">
        <v>13600</v>
      </c>
      <c r="BC870" t="s">
        <v>88</v>
      </c>
      <c r="BD870">
        <v>78.62</v>
      </c>
      <c r="BE870">
        <v>882.19</v>
      </c>
      <c r="BF870">
        <v>7163</v>
      </c>
      <c r="BG870">
        <v>11460</v>
      </c>
      <c r="BH870" t="s">
        <v>88</v>
      </c>
      <c r="BI870">
        <v>85.07</v>
      </c>
      <c r="BJ870">
        <v>923.46</v>
      </c>
      <c r="BK870">
        <v>4800</v>
      </c>
      <c r="BL870">
        <v>12700</v>
      </c>
      <c r="BM870" t="s">
        <v>88</v>
      </c>
    </row>
    <row r="871" spans="1:65" x14ac:dyDescent="0.2">
      <c r="A871">
        <v>10870</v>
      </c>
      <c r="B871" t="s">
        <v>65</v>
      </c>
      <c r="C871" s="1">
        <v>45356</v>
      </c>
      <c r="D871" t="s">
        <v>2643</v>
      </c>
      <c r="E871">
        <v>1991</v>
      </c>
      <c r="F871" t="s">
        <v>89</v>
      </c>
      <c r="G871" t="s">
        <v>1349</v>
      </c>
      <c r="H871" t="s">
        <v>1699</v>
      </c>
      <c r="I871" t="s">
        <v>70</v>
      </c>
      <c r="J871" t="s">
        <v>92</v>
      </c>
      <c r="K871" t="s">
        <v>509</v>
      </c>
      <c r="L871">
        <v>4164</v>
      </c>
      <c r="M871" t="s">
        <v>73</v>
      </c>
      <c r="N871" t="s">
        <v>207</v>
      </c>
      <c r="O871" t="s">
        <v>75</v>
      </c>
      <c r="P871" t="s">
        <v>76</v>
      </c>
      <c r="Q871" t="s">
        <v>77</v>
      </c>
      <c r="R871" t="s">
        <v>75</v>
      </c>
      <c r="S871" t="s">
        <v>70</v>
      </c>
      <c r="T871">
        <v>67</v>
      </c>
      <c r="U871" t="s">
        <v>2644</v>
      </c>
      <c r="V871" t="s">
        <v>95</v>
      </c>
      <c r="W871" t="s">
        <v>2645</v>
      </c>
      <c r="X871">
        <v>3875</v>
      </c>
      <c r="Y871" t="s">
        <v>82</v>
      </c>
      <c r="Z871">
        <v>46</v>
      </c>
      <c r="AA871" s="1">
        <v>28514</v>
      </c>
      <c r="AB871" t="s">
        <v>97</v>
      </c>
      <c r="AC871" t="s">
        <v>77</v>
      </c>
      <c r="AD871" t="s">
        <v>70</v>
      </c>
      <c r="AE871">
        <v>4</v>
      </c>
      <c r="AF871">
        <v>16</v>
      </c>
      <c r="AG871" t="s">
        <v>124</v>
      </c>
      <c r="AH871" t="s">
        <v>148</v>
      </c>
      <c r="AI871">
        <v>0</v>
      </c>
      <c r="AJ871" t="s">
        <v>75</v>
      </c>
      <c r="AK871" t="s">
        <v>75</v>
      </c>
      <c r="AL871" t="s">
        <v>75</v>
      </c>
      <c r="AM871" t="s">
        <v>70</v>
      </c>
      <c r="AN871" t="s">
        <v>86</v>
      </c>
      <c r="AO871" t="s">
        <v>70</v>
      </c>
      <c r="AP871" t="s">
        <v>75</v>
      </c>
      <c r="AQ871" t="s">
        <v>75</v>
      </c>
      <c r="AR871" t="s">
        <v>77</v>
      </c>
      <c r="AS871">
        <v>21450</v>
      </c>
      <c r="AT871">
        <v>500</v>
      </c>
      <c r="AU871" t="s">
        <v>75</v>
      </c>
      <c r="AV871" t="s">
        <v>75</v>
      </c>
      <c r="AW871" t="s">
        <v>87</v>
      </c>
      <c r="AX871" t="s">
        <v>70</v>
      </c>
      <c r="AY871">
        <v>88.72</v>
      </c>
      <c r="AZ871">
        <v>963.61</v>
      </c>
      <c r="BA871">
        <v>11200</v>
      </c>
      <c r="BB871">
        <v>33600</v>
      </c>
      <c r="BC871" t="s">
        <v>88</v>
      </c>
      <c r="BD871">
        <v>75.25</v>
      </c>
      <c r="BE871">
        <v>844.39</v>
      </c>
      <c r="BF871">
        <v>21450</v>
      </c>
      <c r="BG871">
        <v>34320</v>
      </c>
      <c r="BH871" t="s">
        <v>88</v>
      </c>
      <c r="BI871">
        <v>79.19</v>
      </c>
      <c r="BJ871">
        <v>859.28</v>
      </c>
      <c r="BK871">
        <v>14300</v>
      </c>
      <c r="BL871">
        <v>37200</v>
      </c>
      <c r="BM871" t="s">
        <v>88</v>
      </c>
    </row>
    <row r="872" spans="1:65" hidden="1" x14ac:dyDescent="0.2">
      <c r="A872">
        <v>10871</v>
      </c>
      <c r="B872" t="s">
        <v>65</v>
      </c>
      <c r="C872" s="1">
        <v>45356</v>
      </c>
      <c r="D872" t="s">
        <v>2646</v>
      </c>
      <c r="E872">
        <v>2006</v>
      </c>
      <c r="F872" t="s">
        <v>67</v>
      </c>
      <c r="G872" t="s">
        <v>859</v>
      </c>
      <c r="H872" t="s">
        <v>70</v>
      </c>
      <c r="I872" t="s">
        <v>70</v>
      </c>
      <c r="J872" t="s">
        <v>92</v>
      </c>
      <c r="K872" t="s">
        <v>72</v>
      </c>
      <c r="L872">
        <v>1497</v>
      </c>
      <c r="M872" t="s">
        <v>73</v>
      </c>
      <c r="N872" t="s">
        <v>74</v>
      </c>
      <c r="O872" t="s">
        <v>75</v>
      </c>
      <c r="P872" t="s">
        <v>76</v>
      </c>
      <c r="Q872" t="s">
        <v>77</v>
      </c>
      <c r="R872" t="s">
        <v>75</v>
      </c>
      <c r="S872" t="s">
        <v>112</v>
      </c>
      <c r="T872">
        <v>86</v>
      </c>
      <c r="U872" t="s">
        <v>808</v>
      </c>
      <c r="V872" t="s">
        <v>95</v>
      </c>
      <c r="W872" t="s">
        <v>1589</v>
      </c>
      <c r="X872">
        <v>3129</v>
      </c>
      <c r="Y872" t="s">
        <v>147</v>
      </c>
      <c r="Z872">
        <v>42</v>
      </c>
      <c r="AA872" s="1">
        <v>29975</v>
      </c>
      <c r="AB872" t="s">
        <v>97</v>
      </c>
      <c r="AC872" t="s">
        <v>77</v>
      </c>
      <c r="AD872" t="s">
        <v>70</v>
      </c>
      <c r="AE872">
        <v>4</v>
      </c>
      <c r="AF872">
        <v>16</v>
      </c>
      <c r="AG872" t="s">
        <v>84</v>
      </c>
      <c r="AH872" t="s">
        <v>85</v>
      </c>
      <c r="AI872">
        <v>1</v>
      </c>
      <c r="AJ872" t="s">
        <v>75</v>
      </c>
      <c r="AK872" t="s">
        <v>77</v>
      </c>
      <c r="AL872" t="s">
        <v>77</v>
      </c>
      <c r="AM872">
        <v>31</v>
      </c>
      <c r="AN872" s="1">
        <v>44377</v>
      </c>
      <c r="AO872" t="s">
        <v>106</v>
      </c>
      <c r="AP872" t="s">
        <v>75</v>
      </c>
      <c r="AQ872" t="s">
        <v>75</v>
      </c>
      <c r="AR872" t="s">
        <v>77</v>
      </c>
      <c r="AS872">
        <v>6660</v>
      </c>
      <c r="AT872">
        <v>500</v>
      </c>
      <c r="AU872" t="s">
        <v>75</v>
      </c>
      <c r="AV872" t="s">
        <v>75</v>
      </c>
      <c r="AW872" t="s">
        <v>87</v>
      </c>
      <c r="AX872" t="s">
        <v>70</v>
      </c>
      <c r="AY872">
        <v>81.290000000000006</v>
      </c>
      <c r="AZ872">
        <v>882.97</v>
      </c>
      <c r="BA872">
        <v>1</v>
      </c>
      <c r="BB872">
        <v>8600</v>
      </c>
      <c r="BC872" t="s">
        <v>98</v>
      </c>
      <c r="BD872">
        <v>58.3</v>
      </c>
      <c r="BE872">
        <v>654.28</v>
      </c>
      <c r="BF872">
        <v>4163</v>
      </c>
      <c r="BG872">
        <v>6660</v>
      </c>
      <c r="BH872" t="s">
        <v>98</v>
      </c>
      <c r="BI872">
        <v>-1</v>
      </c>
      <c r="BJ872">
        <v>-1</v>
      </c>
      <c r="BK872">
        <v>-1</v>
      </c>
      <c r="BL872">
        <v>-1</v>
      </c>
      <c r="BM872" t="s">
        <v>159</v>
      </c>
    </row>
    <row r="873" spans="1:65" hidden="1" x14ac:dyDescent="0.2">
      <c r="A873">
        <v>10872</v>
      </c>
      <c r="B873" t="s">
        <v>65</v>
      </c>
      <c r="C873" s="1">
        <v>45356</v>
      </c>
      <c r="D873" t="s">
        <v>2647</v>
      </c>
      <c r="E873">
        <v>2011</v>
      </c>
      <c r="F873" t="s">
        <v>89</v>
      </c>
      <c r="G873" t="s">
        <v>356</v>
      </c>
      <c r="H873" t="s">
        <v>70</v>
      </c>
      <c r="I873" t="s">
        <v>357</v>
      </c>
      <c r="J873" t="s">
        <v>100</v>
      </c>
      <c r="K873" t="s">
        <v>72</v>
      </c>
      <c r="L873">
        <v>1798</v>
      </c>
      <c r="M873" t="s">
        <v>228</v>
      </c>
      <c r="N873" t="s">
        <v>164</v>
      </c>
      <c r="O873" t="s">
        <v>75</v>
      </c>
      <c r="P873" t="s">
        <v>76</v>
      </c>
      <c r="Q873" t="s">
        <v>77</v>
      </c>
      <c r="R873" t="s">
        <v>75</v>
      </c>
      <c r="S873" t="s">
        <v>70</v>
      </c>
      <c r="T873">
        <v>15</v>
      </c>
      <c r="U873" t="s">
        <v>2648</v>
      </c>
      <c r="V873" t="s">
        <v>80</v>
      </c>
      <c r="W873" t="s">
        <v>2649</v>
      </c>
      <c r="X873">
        <v>3112</v>
      </c>
      <c r="Y873" t="s">
        <v>147</v>
      </c>
      <c r="Z873">
        <v>26</v>
      </c>
      <c r="AA873" s="1">
        <v>35819</v>
      </c>
      <c r="AB873" t="s">
        <v>97</v>
      </c>
      <c r="AC873" t="s">
        <v>77</v>
      </c>
      <c r="AD873" t="s">
        <v>70</v>
      </c>
      <c r="AE873">
        <v>4</v>
      </c>
      <c r="AF873">
        <v>16</v>
      </c>
      <c r="AG873" t="s">
        <v>124</v>
      </c>
      <c r="AH873" t="s">
        <v>85</v>
      </c>
      <c r="AI873">
        <v>0</v>
      </c>
      <c r="AJ873" t="s">
        <v>75</v>
      </c>
      <c r="AK873" t="s">
        <v>75</v>
      </c>
      <c r="AL873" t="s">
        <v>75</v>
      </c>
      <c r="AM873" t="s">
        <v>70</v>
      </c>
      <c r="AN873" t="s">
        <v>86</v>
      </c>
      <c r="AO873" t="s">
        <v>70</v>
      </c>
      <c r="AP873" t="s">
        <v>75</v>
      </c>
      <c r="AQ873" t="s">
        <v>75</v>
      </c>
      <c r="AR873" t="s">
        <v>77</v>
      </c>
      <c r="AS873">
        <v>12600</v>
      </c>
      <c r="AT873">
        <v>500</v>
      </c>
      <c r="AU873" t="s">
        <v>75</v>
      </c>
      <c r="AV873" t="s">
        <v>75</v>
      </c>
      <c r="AW873" t="s">
        <v>87</v>
      </c>
      <c r="AX873" t="s">
        <v>70</v>
      </c>
      <c r="AY873">
        <v>112.74</v>
      </c>
      <c r="AZ873">
        <v>1224.22</v>
      </c>
      <c r="BA873">
        <v>3750</v>
      </c>
      <c r="BB873">
        <v>13750</v>
      </c>
      <c r="BC873" t="s">
        <v>88</v>
      </c>
      <c r="BD873">
        <v>106.68</v>
      </c>
      <c r="BE873">
        <v>1196.8499999999999</v>
      </c>
      <c r="BF873">
        <v>7875</v>
      </c>
      <c r="BG873">
        <v>12600</v>
      </c>
      <c r="BH873" t="s">
        <v>88</v>
      </c>
      <c r="BI873">
        <v>-1</v>
      </c>
      <c r="BJ873">
        <v>-1</v>
      </c>
      <c r="BK873">
        <v>-1</v>
      </c>
      <c r="BL873">
        <v>-1</v>
      </c>
      <c r="BM873" t="s">
        <v>159</v>
      </c>
    </row>
    <row r="874" spans="1:65" hidden="1" x14ac:dyDescent="0.2">
      <c r="A874">
        <v>10873</v>
      </c>
      <c r="B874" t="s">
        <v>65</v>
      </c>
      <c r="C874" s="1">
        <v>45356</v>
      </c>
      <c r="D874" t="s">
        <v>2650</v>
      </c>
      <c r="E874">
        <v>2009</v>
      </c>
      <c r="F874" t="s">
        <v>463</v>
      </c>
      <c r="G874" t="s">
        <v>464</v>
      </c>
      <c r="H874" t="s">
        <v>386</v>
      </c>
      <c r="I874" t="s">
        <v>70</v>
      </c>
      <c r="J874" t="s">
        <v>100</v>
      </c>
      <c r="K874" t="s">
        <v>72</v>
      </c>
      <c r="L874">
        <v>1290</v>
      </c>
      <c r="M874" t="s">
        <v>73</v>
      </c>
      <c r="N874" t="s">
        <v>93</v>
      </c>
      <c r="O874" t="s">
        <v>75</v>
      </c>
      <c r="P874" t="s">
        <v>76</v>
      </c>
      <c r="Q874" t="s">
        <v>77</v>
      </c>
      <c r="R874" t="s">
        <v>75</v>
      </c>
      <c r="S874" t="s">
        <v>70</v>
      </c>
      <c r="T874">
        <v>35</v>
      </c>
      <c r="U874" t="s">
        <v>2651</v>
      </c>
      <c r="V874" t="s">
        <v>95</v>
      </c>
      <c r="W874" t="s">
        <v>409</v>
      </c>
      <c r="X874">
        <v>2022</v>
      </c>
      <c r="Y874" t="s">
        <v>116</v>
      </c>
      <c r="Z874">
        <v>32</v>
      </c>
      <c r="AA874" s="1">
        <v>33627</v>
      </c>
      <c r="AB874" t="s">
        <v>248</v>
      </c>
      <c r="AC874" t="s">
        <v>77</v>
      </c>
      <c r="AD874" t="s">
        <v>77</v>
      </c>
      <c r="AE874">
        <v>4</v>
      </c>
      <c r="AF874">
        <v>16</v>
      </c>
      <c r="AG874" t="s">
        <v>124</v>
      </c>
      <c r="AH874" t="s">
        <v>148</v>
      </c>
      <c r="AI874">
        <v>0</v>
      </c>
      <c r="AJ874" t="s">
        <v>75</v>
      </c>
      <c r="AK874" t="s">
        <v>75</v>
      </c>
      <c r="AL874" t="s">
        <v>75</v>
      </c>
      <c r="AM874" t="s">
        <v>70</v>
      </c>
      <c r="AN874" t="s">
        <v>86</v>
      </c>
      <c r="AO874" t="s">
        <v>70</v>
      </c>
      <c r="AP874" t="s">
        <v>75</v>
      </c>
      <c r="AQ874" t="s">
        <v>75</v>
      </c>
      <c r="AR874" t="s">
        <v>77</v>
      </c>
      <c r="AS874">
        <v>8400</v>
      </c>
      <c r="AT874">
        <v>500</v>
      </c>
      <c r="AU874" t="s">
        <v>75</v>
      </c>
      <c r="AV874" t="s">
        <v>75</v>
      </c>
      <c r="AW874" t="s">
        <v>87</v>
      </c>
      <c r="AX874" t="s">
        <v>70</v>
      </c>
      <c r="AY874">
        <v>-1</v>
      </c>
      <c r="AZ874">
        <v>-1</v>
      </c>
      <c r="BA874">
        <v>-1</v>
      </c>
      <c r="BB874">
        <v>-1</v>
      </c>
      <c r="BC874" t="s">
        <v>159</v>
      </c>
      <c r="BD874">
        <v>93.38</v>
      </c>
      <c r="BE874">
        <v>1047.7</v>
      </c>
      <c r="BF874">
        <v>5250</v>
      </c>
      <c r="BG874">
        <v>8400</v>
      </c>
      <c r="BH874" t="s">
        <v>88</v>
      </c>
      <c r="BI874">
        <v>176.93</v>
      </c>
      <c r="BJ874">
        <v>1925.47</v>
      </c>
      <c r="BK874">
        <v>3500</v>
      </c>
      <c r="BL874">
        <v>9350</v>
      </c>
      <c r="BM874" t="s">
        <v>88</v>
      </c>
    </row>
    <row r="875" spans="1:65" x14ac:dyDescent="0.2">
      <c r="A875">
        <v>10874</v>
      </c>
      <c r="B875" t="s">
        <v>65</v>
      </c>
      <c r="C875" s="1">
        <v>45356</v>
      </c>
      <c r="D875" t="s">
        <v>70</v>
      </c>
      <c r="E875">
        <v>1996</v>
      </c>
      <c r="F875" t="s">
        <v>350</v>
      </c>
      <c r="G875" t="s">
        <v>709</v>
      </c>
      <c r="H875" t="s">
        <v>1189</v>
      </c>
      <c r="I875" t="s">
        <v>2652</v>
      </c>
      <c r="J875" t="s">
        <v>153</v>
      </c>
      <c r="K875" t="s">
        <v>72</v>
      </c>
      <c r="L875">
        <v>1834</v>
      </c>
      <c r="M875" t="s">
        <v>175</v>
      </c>
      <c r="N875" t="s">
        <v>74</v>
      </c>
      <c r="O875" t="s">
        <v>75</v>
      </c>
      <c r="P875" t="s">
        <v>76</v>
      </c>
      <c r="Q875" t="s">
        <v>77</v>
      </c>
      <c r="R875" t="s">
        <v>75</v>
      </c>
      <c r="S875" t="s">
        <v>70</v>
      </c>
      <c r="T875" t="s">
        <v>2653</v>
      </c>
      <c r="U875" t="s">
        <v>2654</v>
      </c>
      <c r="V875" t="s">
        <v>95</v>
      </c>
      <c r="W875" t="s">
        <v>535</v>
      </c>
      <c r="X875">
        <v>1025</v>
      </c>
      <c r="Y875" t="s">
        <v>116</v>
      </c>
      <c r="Z875">
        <v>27</v>
      </c>
      <c r="AA875" s="1">
        <v>35454</v>
      </c>
      <c r="AB875" t="s">
        <v>97</v>
      </c>
      <c r="AC875" t="s">
        <v>77</v>
      </c>
      <c r="AD875" t="s">
        <v>70</v>
      </c>
      <c r="AE875">
        <v>4</v>
      </c>
      <c r="AF875">
        <v>16</v>
      </c>
      <c r="AG875" t="s">
        <v>124</v>
      </c>
      <c r="AH875" t="s">
        <v>85</v>
      </c>
      <c r="AI875">
        <v>0</v>
      </c>
      <c r="AJ875" t="s">
        <v>75</v>
      </c>
      <c r="AK875" t="s">
        <v>75</v>
      </c>
      <c r="AL875" t="s">
        <v>75</v>
      </c>
      <c r="AM875" t="s">
        <v>70</v>
      </c>
      <c r="AN875" t="s">
        <v>86</v>
      </c>
      <c r="AO875" t="s">
        <v>70</v>
      </c>
      <c r="AP875" t="s">
        <v>75</v>
      </c>
      <c r="AQ875" t="s">
        <v>75</v>
      </c>
      <c r="AR875" t="s">
        <v>77</v>
      </c>
      <c r="AS875">
        <v>2870</v>
      </c>
      <c r="AT875">
        <v>500</v>
      </c>
      <c r="AU875" t="s">
        <v>75</v>
      </c>
      <c r="AV875" t="s">
        <v>75</v>
      </c>
      <c r="AW875" t="s">
        <v>87</v>
      </c>
      <c r="AX875" t="s">
        <v>70</v>
      </c>
      <c r="AY875">
        <v>80.37</v>
      </c>
      <c r="AZ875">
        <v>873.02</v>
      </c>
      <c r="BA875">
        <v>1</v>
      </c>
      <c r="BB875">
        <v>6950</v>
      </c>
      <c r="BC875" t="s">
        <v>88</v>
      </c>
      <c r="BD875">
        <v>66.540000000000006</v>
      </c>
      <c r="BE875">
        <v>746.71</v>
      </c>
      <c r="BF875">
        <v>2775</v>
      </c>
      <c r="BG875">
        <v>4440</v>
      </c>
      <c r="BH875" t="s">
        <v>88</v>
      </c>
      <c r="BI875">
        <v>151.32</v>
      </c>
      <c r="BJ875">
        <v>1646.18</v>
      </c>
      <c r="BK875">
        <v>1850</v>
      </c>
      <c r="BL875">
        <v>4950</v>
      </c>
      <c r="BM875" t="s">
        <v>88</v>
      </c>
    </row>
    <row r="876" spans="1:65" x14ac:dyDescent="0.2">
      <c r="A876">
        <v>10875</v>
      </c>
      <c r="B876" t="s">
        <v>65</v>
      </c>
      <c r="C876" s="1">
        <v>45356</v>
      </c>
      <c r="D876" t="s">
        <v>2655</v>
      </c>
      <c r="E876">
        <v>2004</v>
      </c>
      <c r="F876" t="s">
        <v>141</v>
      </c>
      <c r="G876" t="s">
        <v>1109</v>
      </c>
      <c r="H876" t="s">
        <v>1110</v>
      </c>
      <c r="I876" t="s">
        <v>70</v>
      </c>
      <c r="J876" t="s">
        <v>92</v>
      </c>
      <c r="K876" t="s">
        <v>72</v>
      </c>
      <c r="L876">
        <v>2354</v>
      </c>
      <c r="M876" t="s">
        <v>144</v>
      </c>
      <c r="N876" t="s">
        <v>93</v>
      </c>
      <c r="O876" t="s">
        <v>75</v>
      </c>
      <c r="P876" t="s">
        <v>76</v>
      </c>
      <c r="Q876" t="s">
        <v>77</v>
      </c>
      <c r="R876" t="s">
        <v>75</v>
      </c>
      <c r="S876" t="s">
        <v>70</v>
      </c>
      <c r="T876">
        <v>86</v>
      </c>
      <c r="U876" t="s">
        <v>2656</v>
      </c>
      <c r="V876" t="s">
        <v>95</v>
      </c>
      <c r="W876" t="s">
        <v>861</v>
      </c>
      <c r="X876">
        <v>3116</v>
      </c>
      <c r="Y876" t="s">
        <v>147</v>
      </c>
      <c r="Z876">
        <v>26</v>
      </c>
      <c r="AA876" s="1">
        <v>35819</v>
      </c>
      <c r="AB876" t="s">
        <v>97</v>
      </c>
      <c r="AC876" t="s">
        <v>77</v>
      </c>
      <c r="AD876" t="s">
        <v>70</v>
      </c>
      <c r="AE876">
        <v>4</v>
      </c>
      <c r="AF876">
        <v>16</v>
      </c>
      <c r="AG876" t="s">
        <v>84</v>
      </c>
      <c r="AH876" t="s">
        <v>148</v>
      </c>
      <c r="AI876">
        <v>0</v>
      </c>
      <c r="AJ876" t="s">
        <v>75</v>
      </c>
      <c r="AK876" t="s">
        <v>75</v>
      </c>
      <c r="AL876" t="s">
        <v>75</v>
      </c>
      <c r="AM876" t="s">
        <v>70</v>
      </c>
      <c r="AN876" t="s">
        <v>86</v>
      </c>
      <c r="AO876" t="s">
        <v>70</v>
      </c>
      <c r="AP876" t="s">
        <v>75</v>
      </c>
      <c r="AQ876" t="s">
        <v>75</v>
      </c>
      <c r="AR876" t="s">
        <v>77</v>
      </c>
      <c r="AS876">
        <v>6050</v>
      </c>
      <c r="AT876">
        <v>500</v>
      </c>
      <c r="AU876" t="s">
        <v>75</v>
      </c>
      <c r="AV876" t="s">
        <v>75</v>
      </c>
      <c r="AW876" t="s">
        <v>87</v>
      </c>
      <c r="AX876" t="s">
        <v>70</v>
      </c>
      <c r="AY876">
        <v>79.709999999999994</v>
      </c>
      <c r="AZ876">
        <v>865.82</v>
      </c>
      <c r="BA876">
        <v>1</v>
      </c>
      <c r="BB876">
        <v>9250</v>
      </c>
      <c r="BC876" t="s">
        <v>88</v>
      </c>
      <c r="BD876">
        <v>67.989999999999995</v>
      </c>
      <c r="BE876">
        <v>763.04</v>
      </c>
      <c r="BF876">
        <v>4613</v>
      </c>
      <c r="BG876">
        <v>7380</v>
      </c>
      <c r="BH876" t="s">
        <v>88</v>
      </c>
      <c r="BI876">
        <v>98.02</v>
      </c>
      <c r="BJ876">
        <v>1064.68</v>
      </c>
      <c r="BK876">
        <v>3100</v>
      </c>
      <c r="BL876">
        <v>8250</v>
      </c>
      <c r="BM876" t="s">
        <v>88</v>
      </c>
    </row>
    <row r="877" spans="1:65" x14ac:dyDescent="0.2">
      <c r="A877">
        <v>10876</v>
      </c>
      <c r="B877" t="s">
        <v>65</v>
      </c>
      <c r="C877" s="1">
        <v>45356</v>
      </c>
      <c r="D877" t="s">
        <v>70</v>
      </c>
      <c r="E877">
        <v>2015</v>
      </c>
      <c r="F877" t="s">
        <v>89</v>
      </c>
      <c r="G877" t="s">
        <v>109</v>
      </c>
      <c r="H877" t="s">
        <v>937</v>
      </c>
      <c r="I877" t="s">
        <v>70</v>
      </c>
      <c r="J877" t="s">
        <v>111</v>
      </c>
      <c r="K877" t="s">
        <v>72</v>
      </c>
      <c r="L877">
        <v>2694</v>
      </c>
      <c r="M877" t="s">
        <v>188</v>
      </c>
      <c r="N877" t="s">
        <v>93</v>
      </c>
      <c r="O877" t="s">
        <v>75</v>
      </c>
      <c r="P877" t="s">
        <v>76</v>
      </c>
      <c r="Q877" t="s">
        <v>77</v>
      </c>
      <c r="R877" t="s">
        <v>75</v>
      </c>
      <c r="S877" t="s">
        <v>70</v>
      </c>
      <c r="T877" t="s">
        <v>698</v>
      </c>
      <c r="U877" t="s">
        <v>2657</v>
      </c>
      <c r="V877" t="s">
        <v>114</v>
      </c>
      <c r="W877" t="s">
        <v>874</v>
      </c>
      <c r="X877">
        <v>2023</v>
      </c>
      <c r="Y877" t="s">
        <v>116</v>
      </c>
      <c r="Z877">
        <v>30</v>
      </c>
      <c r="AA877" s="1">
        <v>34358</v>
      </c>
      <c r="AB877" t="s">
        <v>254</v>
      </c>
      <c r="AC877" t="s">
        <v>77</v>
      </c>
      <c r="AD877" t="s">
        <v>70</v>
      </c>
      <c r="AE877">
        <v>4</v>
      </c>
      <c r="AF877">
        <v>16</v>
      </c>
      <c r="AG877" t="s">
        <v>84</v>
      </c>
      <c r="AH877" t="s">
        <v>85</v>
      </c>
      <c r="AI877">
        <v>0</v>
      </c>
      <c r="AJ877" t="s">
        <v>75</v>
      </c>
      <c r="AK877" t="s">
        <v>75</v>
      </c>
      <c r="AL877" t="s">
        <v>75</v>
      </c>
      <c r="AM877" t="s">
        <v>70</v>
      </c>
      <c r="AN877" t="s">
        <v>86</v>
      </c>
      <c r="AO877" t="s">
        <v>70</v>
      </c>
      <c r="AP877" t="s">
        <v>75</v>
      </c>
      <c r="AQ877" t="s">
        <v>75</v>
      </c>
      <c r="AR877" t="s">
        <v>77</v>
      </c>
      <c r="AS877">
        <v>35340</v>
      </c>
      <c r="AT877">
        <v>500</v>
      </c>
      <c r="AU877" t="s">
        <v>75</v>
      </c>
      <c r="AV877" t="s">
        <v>75</v>
      </c>
      <c r="AW877" t="s">
        <v>87</v>
      </c>
      <c r="AX877" t="s">
        <v>70</v>
      </c>
      <c r="AY877">
        <v>150.69</v>
      </c>
      <c r="AZ877">
        <v>1635.93</v>
      </c>
      <c r="BA877">
        <v>15350</v>
      </c>
      <c r="BB877">
        <v>46050</v>
      </c>
      <c r="BC877" t="s">
        <v>88</v>
      </c>
      <c r="BD877">
        <v>127.2</v>
      </c>
      <c r="BE877">
        <v>1427.02</v>
      </c>
      <c r="BF877">
        <v>22088</v>
      </c>
      <c r="BG877">
        <v>35340</v>
      </c>
      <c r="BH877" t="s">
        <v>88</v>
      </c>
      <c r="BI877">
        <v>204.54</v>
      </c>
      <c r="BJ877">
        <v>2226.69</v>
      </c>
      <c r="BK877">
        <v>14700</v>
      </c>
      <c r="BL877">
        <v>38300</v>
      </c>
      <c r="BM877" t="s">
        <v>88</v>
      </c>
    </row>
    <row r="878" spans="1:65" x14ac:dyDescent="0.2">
      <c r="A878">
        <v>10877</v>
      </c>
      <c r="B878" t="s">
        <v>65</v>
      </c>
      <c r="C878" s="1">
        <v>45356</v>
      </c>
      <c r="D878" t="s">
        <v>70</v>
      </c>
      <c r="E878">
        <v>2001</v>
      </c>
      <c r="F878" t="s">
        <v>269</v>
      </c>
      <c r="G878" t="s">
        <v>2658</v>
      </c>
      <c r="H878" t="s">
        <v>2659</v>
      </c>
      <c r="I878" t="s">
        <v>1072</v>
      </c>
      <c r="J878" t="s">
        <v>100</v>
      </c>
      <c r="K878" t="s">
        <v>72</v>
      </c>
      <c r="L878">
        <v>1299</v>
      </c>
      <c r="M878" t="s">
        <v>175</v>
      </c>
      <c r="N878" t="s">
        <v>93</v>
      </c>
      <c r="O878" t="s">
        <v>75</v>
      </c>
      <c r="P878" t="s">
        <v>76</v>
      </c>
      <c r="Q878" t="s">
        <v>77</v>
      </c>
      <c r="R878" t="s">
        <v>75</v>
      </c>
      <c r="S878" t="s">
        <v>70</v>
      </c>
      <c r="T878">
        <v>51</v>
      </c>
      <c r="U878" t="s">
        <v>2660</v>
      </c>
      <c r="V878" t="s">
        <v>103</v>
      </c>
      <c r="W878" t="s">
        <v>2120</v>
      </c>
      <c r="X878">
        <v>620</v>
      </c>
      <c r="Y878" t="s">
        <v>116</v>
      </c>
      <c r="Z878">
        <v>70</v>
      </c>
      <c r="AA878" s="1">
        <v>19748</v>
      </c>
      <c r="AB878" t="s">
        <v>97</v>
      </c>
      <c r="AC878" t="s">
        <v>77</v>
      </c>
      <c r="AD878" t="s">
        <v>70</v>
      </c>
      <c r="AE878">
        <v>4</v>
      </c>
      <c r="AF878">
        <v>16</v>
      </c>
      <c r="AG878" t="s">
        <v>84</v>
      </c>
      <c r="AH878" t="s">
        <v>85</v>
      </c>
      <c r="AI878">
        <v>0</v>
      </c>
      <c r="AJ878" t="s">
        <v>75</v>
      </c>
      <c r="AK878" t="s">
        <v>75</v>
      </c>
      <c r="AL878" t="s">
        <v>75</v>
      </c>
      <c r="AM878" t="s">
        <v>70</v>
      </c>
      <c r="AN878" t="s">
        <v>86</v>
      </c>
      <c r="AO878" t="s">
        <v>70</v>
      </c>
      <c r="AP878" t="s">
        <v>75</v>
      </c>
      <c r="AQ878" t="s">
        <v>75</v>
      </c>
      <c r="AR878" t="s">
        <v>77</v>
      </c>
      <c r="AS878">
        <v>2795</v>
      </c>
      <c r="AT878">
        <v>500</v>
      </c>
      <c r="AU878" t="s">
        <v>75</v>
      </c>
      <c r="AV878" t="s">
        <v>75</v>
      </c>
      <c r="AW878" t="s">
        <v>87</v>
      </c>
      <c r="AX878" t="s">
        <v>70</v>
      </c>
      <c r="AY878">
        <v>51.68</v>
      </c>
      <c r="AZ878">
        <v>561.74</v>
      </c>
      <c r="BA878">
        <v>1</v>
      </c>
      <c r="BB878">
        <v>6700</v>
      </c>
      <c r="BC878" t="s">
        <v>88</v>
      </c>
      <c r="BD878">
        <v>36.020000000000003</v>
      </c>
      <c r="BE878">
        <v>404.39</v>
      </c>
      <c r="BF878">
        <v>2513</v>
      </c>
      <c r="BG878">
        <v>4020</v>
      </c>
      <c r="BH878" t="s">
        <v>88</v>
      </c>
      <c r="BI878">
        <v>40.119999999999997</v>
      </c>
      <c r="BJ878">
        <v>433.09</v>
      </c>
      <c r="BK878">
        <v>1700</v>
      </c>
      <c r="BL878">
        <v>4500</v>
      </c>
      <c r="BM878" t="s">
        <v>88</v>
      </c>
    </row>
    <row r="879" spans="1:65" x14ac:dyDescent="0.2">
      <c r="A879">
        <v>10878</v>
      </c>
      <c r="B879" t="s">
        <v>65</v>
      </c>
      <c r="C879" s="1">
        <v>45356</v>
      </c>
      <c r="D879" t="s">
        <v>2661</v>
      </c>
      <c r="E879">
        <v>2010</v>
      </c>
      <c r="F879" t="s">
        <v>463</v>
      </c>
      <c r="G879" t="s">
        <v>2464</v>
      </c>
      <c r="H879" t="s">
        <v>2662</v>
      </c>
      <c r="I879" t="s">
        <v>2663</v>
      </c>
      <c r="J879" t="s">
        <v>100</v>
      </c>
      <c r="K879" t="s">
        <v>72</v>
      </c>
      <c r="L879">
        <v>1995</v>
      </c>
      <c r="M879" t="s">
        <v>228</v>
      </c>
      <c r="N879" t="s">
        <v>93</v>
      </c>
      <c r="O879" t="s">
        <v>75</v>
      </c>
      <c r="P879" t="s">
        <v>76</v>
      </c>
      <c r="Q879" t="s">
        <v>77</v>
      </c>
      <c r="R879" t="s">
        <v>75</v>
      </c>
      <c r="S879" t="s">
        <v>70</v>
      </c>
      <c r="T879">
        <v>34</v>
      </c>
      <c r="U879" t="s">
        <v>2664</v>
      </c>
      <c r="V879" t="s">
        <v>95</v>
      </c>
      <c r="W879" t="s">
        <v>2665</v>
      </c>
      <c r="X879">
        <v>7220</v>
      </c>
      <c r="Y879" t="s">
        <v>210</v>
      </c>
      <c r="Z879">
        <v>78</v>
      </c>
      <c r="AA879" s="1">
        <v>16826</v>
      </c>
      <c r="AB879" t="s">
        <v>97</v>
      </c>
      <c r="AC879" t="s">
        <v>77</v>
      </c>
      <c r="AD879" t="s">
        <v>70</v>
      </c>
      <c r="AE879">
        <v>4</v>
      </c>
      <c r="AF879">
        <v>16</v>
      </c>
      <c r="AG879" t="s">
        <v>84</v>
      </c>
      <c r="AH879" t="s">
        <v>85</v>
      </c>
      <c r="AI879">
        <v>1</v>
      </c>
      <c r="AJ879" t="s">
        <v>77</v>
      </c>
      <c r="AK879" t="s">
        <v>77</v>
      </c>
      <c r="AL879" t="s">
        <v>77</v>
      </c>
      <c r="AM879">
        <v>19</v>
      </c>
      <c r="AN879" s="1">
        <v>44742</v>
      </c>
      <c r="AO879" t="s">
        <v>106</v>
      </c>
      <c r="AP879" t="s">
        <v>75</v>
      </c>
      <c r="AQ879" t="s">
        <v>75</v>
      </c>
      <c r="AR879" t="s">
        <v>77</v>
      </c>
      <c r="AS879">
        <v>9660</v>
      </c>
      <c r="AT879">
        <v>500</v>
      </c>
      <c r="AU879" t="s">
        <v>75</v>
      </c>
      <c r="AV879" t="s">
        <v>75</v>
      </c>
      <c r="AW879" t="s">
        <v>87</v>
      </c>
      <c r="AX879" t="s">
        <v>70</v>
      </c>
      <c r="AY879">
        <v>94.93</v>
      </c>
      <c r="AZ879">
        <v>1030.94</v>
      </c>
      <c r="BA879">
        <v>1200</v>
      </c>
      <c r="BB879">
        <v>11200</v>
      </c>
      <c r="BC879" t="s">
        <v>88</v>
      </c>
      <c r="BD879">
        <v>81.37</v>
      </c>
      <c r="BE879">
        <v>913</v>
      </c>
      <c r="BF879">
        <v>6038</v>
      </c>
      <c r="BG879">
        <v>9660</v>
      </c>
      <c r="BH879" t="s">
        <v>88</v>
      </c>
      <c r="BI879">
        <v>95.36</v>
      </c>
      <c r="BJ879">
        <v>1035.67</v>
      </c>
      <c r="BK879">
        <v>4000</v>
      </c>
      <c r="BL879">
        <v>10750</v>
      </c>
      <c r="BM879" t="s">
        <v>88</v>
      </c>
    </row>
    <row r="880" spans="1:65" x14ac:dyDescent="0.2">
      <c r="A880">
        <v>10879</v>
      </c>
      <c r="B880" t="s">
        <v>65</v>
      </c>
      <c r="C880" s="1">
        <v>45356</v>
      </c>
      <c r="D880" t="s">
        <v>2666</v>
      </c>
      <c r="E880">
        <v>2016</v>
      </c>
      <c r="F880" t="s">
        <v>350</v>
      </c>
      <c r="G880" t="s">
        <v>1427</v>
      </c>
      <c r="H880" t="s">
        <v>1682</v>
      </c>
      <c r="I880" t="s">
        <v>70</v>
      </c>
      <c r="J880" t="s">
        <v>263</v>
      </c>
      <c r="K880" t="s">
        <v>133</v>
      </c>
      <c r="L880">
        <v>2442</v>
      </c>
      <c r="M880" t="s">
        <v>223</v>
      </c>
      <c r="N880" t="s">
        <v>207</v>
      </c>
      <c r="O880" t="s">
        <v>75</v>
      </c>
      <c r="P880" t="s">
        <v>76</v>
      </c>
      <c r="Q880" t="s">
        <v>77</v>
      </c>
      <c r="R880" t="s">
        <v>75</v>
      </c>
      <c r="S880" t="s">
        <v>70</v>
      </c>
      <c r="T880">
        <v>3</v>
      </c>
      <c r="U880" t="s">
        <v>2667</v>
      </c>
      <c r="V880" t="s">
        <v>80</v>
      </c>
      <c r="W880" t="s">
        <v>290</v>
      </c>
      <c r="X880">
        <v>5028</v>
      </c>
      <c r="Y880" t="s">
        <v>239</v>
      </c>
      <c r="Z880">
        <v>38</v>
      </c>
      <c r="AA880" s="1">
        <v>31436</v>
      </c>
      <c r="AB880" t="s">
        <v>254</v>
      </c>
      <c r="AC880" t="s">
        <v>77</v>
      </c>
      <c r="AD880" t="s">
        <v>70</v>
      </c>
      <c r="AE880">
        <v>4</v>
      </c>
      <c r="AF880">
        <v>16</v>
      </c>
      <c r="AG880" t="s">
        <v>84</v>
      </c>
      <c r="AH880" t="s">
        <v>85</v>
      </c>
      <c r="AI880">
        <v>0</v>
      </c>
      <c r="AJ880" t="s">
        <v>75</v>
      </c>
      <c r="AK880" t="s">
        <v>75</v>
      </c>
      <c r="AL880" t="s">
        <v>75</v>
      </c>
      <c r="AM880" t="s">
        <v>70</v>
      </c>
      <c r="AN880" t="s">
        <v>86</v>
      </c>
      <c r="AO880" t="s">
        <v>70</v>
      </c>
      <c r="AP880" t="s">
        <v>75</v>
      </c>
      <c r="AQ880" t="s">
        <v>75</v>
      </c>
      <c r="AR880" t="s">
        <v>77</v>
      </c>
      <c r="AS880">
        <v>26950</v>
      </c>
      <c r="AT880">
        <v>500</v>
      </c>
      <c r="AU880" t="s">
        <v>75</v>
      </c>
      <c r="AV880" t="s">
        <v>75</v>
      </c>
      <c r="AW880" t="s">
        <v>87</v>
      </c>
      <c r="AX880" t="s">
        <v>70</v>
      </c>
      <c r="AY880">
        <v>107.53</v>
      </c>
      <c r="AZ880">
        <v>1167.71</v>
      </c>
      <c r="BA880">
        <v>10350</v>
      </c>
      <c r="BB880">
        <v>31050</v>
      </c>
      <c r="BC880" t="s">
        <v>88</v>
      </c>
      <c r="BD880">
        <v>114.95</v>
      </c>
      <c r="BE880">
        <v>1289.6099999999999</v>
      </c>
      <c r="BF880">
        <v>19388</v>
      </c>
      <c r="BG880">
        <v>31020</v>
      </c>
      <c r="BH880" t="s">
        <v>88</v>
      </c>
      <c r="BI880">
        <v>97.9</v>
      </c>
      <c r="BJ880">
        <v>1062.44</v>
      </c>
      <c r="BK880">
        <v>10350</v>
      </c>
      <c r="BL880">
        <v>26950</v>
      </c>
      <c r="BM880" t="s">
        <v>88</v>
      </c>
    </row>
    <row r="881" spans="1:65" x14ac:dyDescent="0.2">
      <c r="A881">
        <v>10880</v>
      </c>
      <c r="B881" t="s">
        <v>65</v>
      </c>
      <c r="C881" s="1">
        <v>45356</v>
      </c>
      <c r="D881" t="s">
        <v>70</v>
      </c>
      <c r="E881">
        <v>2009</v>
      </c>
      <c r="F881" t="s">
        <v>167</v>
      </c>
      <c r="G881" t="s">
        <v>212</v>
      </c>
      <c r="H881" t="s">
        <v>2668</v>
      </c>
      <c r="I881" t="s">
        <v>70</v>
      </c>
      <c r="J881" t="s">
        <v>100</v>
      </c>
      <c r="K881" t="s">
        <v>72</v>
      </c>
      <c r="L881">
        <v>1994</v>
      </c>
      <c r="M881" t="s">
        <v>441</v>
      </c>
      <c r="N881" t="s">
        <v>93</v>
      </c>
      <c r="O881" t="s">
        <v>75</v>
      </c>
      <c r="P881" t="s">
        <v>76</v>
      </c>
      <c r="Q881" t="s">
        <v>77</v>
      </c>
      <c r="R881" t="s">
        <v>75</v>
      </c>
      <c r="S881" t="s">
        <v>70</v>
      </c>
      <c r="T881">
        <v>47</v>
      </c>
      <c r="U881" t="s">
        <v>2669</v>
      </c>
      <c r="V881" t="s">
        <v>95</v>
      </c>
      <c r="W881" t="s">
        <v>2006</v>
      </c>
      <c r="X881">
        <v>602</v>
      </c>
      <c r="Y881" t="s">
        <v>116</v>
      </c>
      <c r="Z881">
        <v>27</v>
      </c>
      <c r="AA881" s="1">
        <v>35454</v>
      </c>
      <c r="AB881" t="s">
        <v>97</v>
      </c>
      <c r="AC881" t="s">
        <v>77</v>
      </c>
      <c r="AD881" t="s">
        <v>70</v>
      </c>
      <c r="AE881">
        <v>4</v>
      </c>
      <c r="AF881">
        <v>16</v>
      </c>
      <c r="AG881" t="s">
        <v>84</v>
      </c>
      <c r="AH881" t="s">
        <v>85</v>
      </c>
      <c r="AI881">
        <v>1</v>
      </c>
      <c r="AJ881" t="s">
        <v>75</v>
      </c>
      <c r="AK881" t="s">
        <v>75</v>
      </c>
      <c r="AL881" t="s">
        <v>77</v>
      </c>
      <c r="AM881">
        <v>40</v>
      </c>
      <c r="AN881" s="1">
        <v>44104</v>
      </c>
      <c r="AO881" t="s">
        <v>139</v>
      </c>
      <c r="AP881" t="s">
        <v>75</v>
      </c>
      <c r="AQ881" t="s">
        <v>75</v>
      </c>
      <c r="AR881" t="s">
        <v>77</v>
      </c>
      <c r="AS881">
        <v>14575</v>
      </c>
      <c r="AT881">
        <v>500</v>
      </c>
      <c r="AU881" t="s">
        <v>75</v>
      </c>
      <c r="AV881" t="s">
        <v>75</v>
      </c>
      <c r="AW881" t="s">
        <v>87</v>
      </c>
      <c r="AX881" t="s">
        <v>70</v>
      </c>
      <c r="AY881">
        <v>157.15</v>
      </c>
      <c r="AZ881">
        <v>1706.01</v>
      </c>
      <c r="BA881">
        <v>4800</v>
      </c>
      <c r="BB881">
        <v>14800</v>
      </c>
      <c r="BC881" t="s">
        <v>98</v>
      </c>
      <c r="BD881">
        <v>118.1</v>
      </c>
      <c r="BE881">
        <v>1324.88</v>
      </c>
      <c r="BF881">
        <v>9113</v>
      </c>
      <c r="BG881">
        <v>14580</v>
      </c>
      <c r="BH881" t="s">
        <v>88</v>
      </c>
      <c r="BI881">
        <v>223.95</v>
      </c>
      <c r="BJ881">
        <v>2438.52</v>
      </c>
      <c r="BK881">
        <v>6050</v>
      </c>
      <c r="BL881">
        <v>16000</v>
      </c>
      <c r="BM881" t="s">
        <v>88</v>
      </c>
    </row>
    <row r="882" spans="1:65" x14ac:dyDescent="0.2">
      <c r="A882">
        <v>10881</v>
      </c>
      <c r="B882" t="s">
        <v>65</v>
      </c>
      <c r="C882" s="1">
        <v>45356</v>
      </c>
      <c r="D882" t="s">
        <v>70</v>
      </c>
      <c r="E882">
        <v>2008</v>
      </c>
      <c r="F882" t="s">
        <v>67</v>
      </c>
      <c r="G882" t="s">
        <v>719</v>
      </c>
      <c r="H882" t="s">
        <v>720</v>
      </c>
      <c r="I882" t="s">
        <v>70</v>
      </c>
      <c r="J882" t="s">
        <v>92</v>
      </c>
      <c r="K882" t="s">
        <v>72</v>
      </c>
      <c r="L882">
        <v>1997</v>
      </c>
      <c r="M882" t="s">
        <v>183</v>
      </c>
      <c r="N882" t="s">
        <v>74</v>
      </c>
      <c r="O882" t="s">
        <v>75</v>
      </c>
      <c r="P882" t="s">
        <v>76</v>
      </c>
      <c r="Q882" t="s">
        <v>77</v>
      </c>
      <c r="R882" t="s">
        <v>75</v>
      </c>
      <c r="S882" t="s">
        <v>70</v>
      </c>
      <c r="T882" t="s">
        <v>2670</v>
      </c>
      <c r="U882" t="s">
        <v>2671</v>
      </c>
      <c r="V882" t="s">
        <v>114</v>
      </c>
      <c r="W882" t="s">
        <v>2672</v>
      </c>
      <c r="X882">
        <v>2013</v>
      </c>
      <c r="Y882" t="s">
        <v>116</v>
      </c>
      <c r="Z882">
        <v>60</v>
      </c>
      <c r="AA882" s="1">
        <v>23400</v>
      </c>
      <c r="AB882" t="s">
        <v>97</v>
      </c>
      <c r="AC882" t="s">
        <v>77</v>
      </c>
      <c r="AD882" t="s">
        <v>70</v>
      </c>
      <c r="AE882">
        <v>4</v>
      </c>
      <c r="AF882">
        <v>16</v>
      </c>
      <c r="AG882" t="s">
        <v>84</v>
      </c>
      <c r="AH882" t="s">
        <v>85</v>
      </c>
      <c r="AI882">
        <v>0</v>
      </c>
      <c r="AJ882" t="s">
        <v>75</v>
      </c>
      <c r="AK882" t="s">
        <v>75</v>
      </c>
      <c r="AL882" t="s">
        <v>75</v>
      </c>
      <c r="AM882" t="s">
        <v>70</v>
      </c>
      <c r="AN882" t="s">
        <v>86</v>
      </c>
      <c r="AO882" t="s">
        <v>70</v>
      </c>
      <c r="AP882" t="s">
        <v>75</v>
      </c>
      <c r="AQ882" t="s">
        <v>75</v>
      </c>
      <c r="AR882" t="s">
        <v>77</v>
      </c>
      <c r="AS882">
        <v>9360</v>
      </c>
      <c r="AT882">
        <v>500</v>
      </c>
      <c r="AU882" t="s">
        <v>75</v>
      </c>
      <c r="AV882" t="s">
        <v>75</v>
      </c>
      <c r="AW882" t="s">
        <v>87</v>
      </c>
      <c r="AX882" t="s">
        <v>70</v>
      </c>
      <c r="AY882">
        <v>67.37</v>
      </c>
      <c r="AZ882">
        <v>731.92</v>
      </c>
      <c r="BA882">
        <v>2100</v>
      </c>
      <c r="BB882">
        <v>12100</v>
      </c>
      <c r="BC882" t="s">
        <v>98</v>
      </c>
      <c r="BD882">
        <v>71.67</v>
      </c>
      <c r="BE882">
        <v>804.22</v>
      </c>
      <c r="BF882">
        <v>5850</v>
      </c>
      <c r="BG882">
        <v>9360</v>
      </c>
      <c r="BH882" t="s">
        <v>88</v>
      </c>
      <c r="BI882">
        <v>85.7</v>
      </c>
      <c r="BJ882">
        <v>930.25</v>
      </c>
      <c r="BK882">
        <v>3900</v>
      </c>
      <c r="BL882">
        <v>10400</v>
      </c>
      <c r="BM882" t="s">
        <v>88</v>
      </c>
    </row>
    <row r="883" spans="1:65" x14ac:dyDescent="0.2">
      <c r="A883">
        <v>10882</v>
      </c>
      <c r="B883" t="s">
        <v>65</v>
      </c>
      <c r="C883" s="1">
        <v>45356</v>
      </c>
      <c r="D883" t="s">
        <v>70</v>
      </c>
      <c r="E883">
        <v>2014</v>
      </c>
      <c r="F883" t="s">
        <v>652</v>
      </c>
      <c r="G883" t="s">
        <v>1744</v>
      </c>
      <c r="H883" t="s">
        <v>2673</v>
      </c>
      <c r="I883" t="s">
        <v>2266</v>
      </c>
      <c r="J883" t="s">
        <v>92</v>
      </c>
      <c r="K883" t="s">
        <v>133</v>
      </c>
      <c r="L883">
        <v>2993</v>
      </c>
      <c r="M883" t="s">
        <v>134</v>
      </c>
      <c r="N883" t="s">
        <v>207</v>
      </c>
      <c r="O883" t="s">
        <v>75</v>
      </c>
      <c r="P883" t="s">
        <v>76</v>
      </c>
      <c r="Q883" t="s">
        <v>77</v>
      </c>
      <c r="R883" t="s">
        <v>75</v>
      </c>
      <c r="S883" t="s">
        <v>70</v>
      </c>
      <c r="T883" t="s">
        <v>2674</v>
      </c>
      <c r="U883" t="s">
        <v>1769</v>
      </c>
      <c r="V883" t="s">
        <v>103</v>
      </c>
      <c r="W883" t="s">
        <v>987</v>
      </c>
      <c r="X883">
        <v>2014</v>
      </c>
      <c r="Y883" t="s">
        <v>116</v>
      </c>
      <c r="Z883">
        <v>54</v>
      </c>
      <c r="AA883" s="1">
        <v>25592</v>
      </c>
      <c r="AB883" t="s">
        <v>97</v>
      </c>
      <c r="AC883" t="s">
        <v>77</v>
      </c>
      <c r="AD883" t="s">
        <v>70</v>
      </c>
      <c r="AE883">
        <v>4</v>
      </c>
      <c r="AF883">
        <v>16</v>
      </c>
      <c r="AG883" t="s">
        <v>124</v>
      </c>
      <c r="AH883" t="s">
        <v>85</v>
      </c>
      <c r="AI883">
        <v>0</v>
      </c>
      <c r="AJ883" t="s">
        <v>75</v>
      </c>
      <c r="AK883" t="s">
        <v>75</v>
      </c>
      <c r="AL883" t="s">
        <v>75</v>
      </c>
      <c r="AM883" t="s">
        <v>70</v>
      </c>
      <c r="AN883" t="s">
        <v>86</v>
      </c>
      <c r="AO883" t="s">
        <v>70</v>
      </c>
      <c r="AP883" t="s">
        <v>75</v>
      </c>
      <c r="AQ883" t="s">
        <v>75</v>
      </c>
      <c r="AR883" t="s">
        <v>77</v>
      </c>
      <c r="AS883">
        <v>42660</v>
      </c>
      <c r="AT883">
        <v>500</v>
      </c>
      <c r="AU883" t="s">
        <v>75</v>
      </c>
      <c r="AV883" t="s">
        <v>75</v>
      </c>
      <c r="AW883" t="s">
        <v>87</v>
      </c>
      <c r="AX883" t="s">
        <v>70</v>
      </c>
      <c r="AY883">
        <v>151.85</v>
      </c>
      <c r="AZ883">
        <v>1648.57</v>
      </c>
      <c r="BA883">
        <v>17775</v>
      </c>
      <c r="BB883">
        <v>53325</v>
      </c>
      <c r="BC883" t="s">
        <v>88</v>
      </c>
      <c r="BD883">
        <v>127.61</v>
      </c>
      <c r="BE883">
        <v>1431.58</v>
      </c>
      <c r="BF883">
        <v>26663</v>
      </c>
      <c r="BG883">
        <v>42660</v>
      </c>
      <c r="BH883" t="s">
        <v>88</v>
      </c>
      <c r="BI883">
        <v>142.09</v>
      </c>
      <c r="BJ883">
        <v>1545.44</v>
      </c>
      <c r="BK883">
        <v>17800</v>
      </c>
      <c r="BL883">
        <v>46200</v>
      </c>
      <c r="BM883" t="s">
        <v>88</v>
      </c>
    </row>
    <row r="884" spans="1:65" x14ac:dyDescent="0.2">
      <c r="A884">
        <v>10883</v>
      </c>
      <c r="B884" t="s">
        <v>65</v>
      </c>
      <c r="C884" s="1">
        <v>45356</v>
      </c>
      <c r="D884" t="s">
        <v>70</v>
      </c>
      <c r="E884">
        <v>2006</v>
      </c>
      <c r="F884" t="s">
        <v>67</v>
      </c>
      <c r="G884" t="s">
        <v>2675</v>
      </c>
      <c r="H884" t="s">
        <v>70</v>
      </c>
      <c r="I884" t="s">
        <v>70</v>
      </c>
      <c r="J884" t="s">
        <v>92</v>
      </c>
      <c r="K884" t="s">
        <v>72</v>
      </c>
      <c r="L884">
        <v>1790</v>
      </c>
      <c r="M884" t="s">
        <v>73</v>
      </c>
      <c r="N884" t="s">
        <v>207</v>
      </c>
      <c r="O884" t="s">
        <v>75</v>
      </c>
      <c r="P884" t="s">
        <v>76</v>
      </c>
      <c r="Q884" t="s">
        <v>77</v>
      </c>
      <c r="R884" t="s">
        <v>75</v>
      </c>
      <c r="S884" t="s">
        <v>112</v>
      </c>
      <c r="T884">
        <v>63</v>
      </c>
      <c r="U884" t="s">
        <v>2676</v>
      </c>
      <c r="V884" t="s">
        <v>95</v>
      </c>
      <c r="W884" t="s">
        <v>1138</v>
      </c>
      <c r="X884">
        <v>230</v>
      </c>
      <c r="Y884" t="s">
        <v>138</v>
      </c>
      <c r="Z884">
        <v>41</v>
      </c>
      <c r="AA884" s="1">
        <v>30340</v>
      </c>
      <c r="AB884" t="s">
        <v>97</v>
      </c>
      <c r="AC884" t="s">
        <v>77</v>
      </c>
      <c r="AD884" t="s">
        <v>70</v>
      </c>
      <c r="AE884">
        <v>4</v>
      </c>
      <c r="AF884">
        <v>16</v>
      </c>
      <c r="AG884" t="s">
        <v>84</v>
      </c>
      <c r="AH884" t="s">
        <v>85</v>
      </c>
      <c r="AI884">
        <v>0</v>
      </c>
      <c r="AJ884" t="s">
        <v>75</v>
      </c>
      <c r="AK884" t="s">
        <v>75</v>
      </c>
      <c r="AL884" t="s">
        <v>75</v>
      </c>
      <c r="AM884" t="s">
        <v>70</v>
      </c>
      <c r="AN884" t="s">
        <v>86</v>
      </c>
      <c r="AO884" t="s">
        <v>70</v>
      </c>
      <c r="AP884" t="s">
        <v>75</v>
      </c>
      <c r="AQ884" t="s">
        <v>75</v>
      </c>
      <c r="AR884" t="s">
        <v>77</v>
      </c>
      <c r="AS884">
        <v>5160</v>
      </c>
      <c r="AT884">
        <v>500</v>
      </c>
      <c r="AU884" t="s">
        <v>75</v>
      </c>
      <c r="AV884" t="s">
        <v>75</v>
      </c>
      <c r="AW884" t="s">
        <v>87</v>
      </c>
      <c r="AX884" t="s">
        <v>70</v>
      </c>
      <c r="AY884">
        <v>76.92</v>
      </c>
      <c r="AZ884">
        <v>835.58</v>
      </c>
      <c r="BA884">
        <v>1</v>
      </c>
      <c r="BB884">
        <v>7700</v>
      </c>
      <c r="BC884" t="s">
        <v>98</v>
      </c>
      <c r="BD884">
        <v>65.91</v>
      </c>
      <c r="BE884">
        <v>739.58</v>
      </c>
      <c r="BF884">
        <v>3225</v>
      </c>
      <c r="BG884">
        <v>5160</v>
      </c>
      <c r="BH884" t="s">
        <v>88</v>
      </c>
      <c r="BI884">
        <v>88.13</v>
      </c>
      <c r="BJ884">
        <v>956.81</v>
      </c>
      <c r="BK884">
        <v>2150</v>
      </c>
      <c r="BL884">
        <v>5750</v>
      </c>
      <c r="BM884" t="s">
        <v>88</v>
      </c>
    </row>
    <row r="885" spans="1:65" x14ac:dyDescent="0.2">
      <c r="A885">
        <v>10884</v>
      </c>
      <c r="B885" t="s">
        <v>65</v>
      </c>
      <c r="C885" s="1">
        <v>45356</v>
      </c>
      <c r="D885" t="s">
        <v>70</v>
      </c>
      <c r="E885">
        <v>2001</v>
      </c>
      <c r="F885" t="s">
        <v>89</v>
      </c>
      <c r="G885" t="s">
        <v>2677</v>
      </c>
      <c r="H885" t="s">
        <v>1228</v>
      </c>
      <c r="I885" t="s">
        <v>70</v>
      </c>
      <c r="J885" t="s">
        <v>100</v>
      </c>
      <c r="K885" t="s">
        <v>72</v>
      </c>
      <c r="L885">
        <v>1498</v>
      </c>
      <c r="M885" t="s">
        <v>73</v>
      </c>
      <c r="N885" t="s">
        <v>74</v>
      </c>
      <c r="O885" t="s">
        <v>75</v>
      </c>
      <c r="P885" t="s">
        <v>76</v>
      </c>
      <c r="Q885" t="s">
        <v>77</v>
      </c>
      <c r="R885" t="s">
        <v>75</v>
      </c>
      <c r="S885" t="s">
        <v>70</v>
      </c>
      <c r="T885">
        <v>51</v>
      </c>
      <c r="U885" t="s">
        <v>2678</v>
      </c>
      <c r="V885" t="s">
        <v>103</v>
      </c>
      <c r="W885" t="s">
        <v>359</v>
      </c>
      <c r="X885">
        <v>614</v>
      </c>
      <c r="Y885" t="s">
        <v>116</v>
      </c>
      <c r="Z885">
        <v>29</v>
      </c>
      <c r="AA885" s="1">
        <v>34723</v>
      </c>
      <c r="AB885" t="s">
        <v>97</v>
      </c>
      <c r="AC885" t="s">
        <v>77</v>
      </c>
      <c r="AD885" t="s">
        <v>70</v>
      </c>
      <c r="AE885">
        <v>4</v>
      </c>
      <c r="AF885">
        <v>16</v>
      </c>
      <c r="AG885" t="s">
        <v>84</v>
      </c>
      <c r="AH885" t="s">
        <v>85</v>
      </c>
      <c r="AI885">
        <v>0</v>
      </c>
      <c r="AJ885" t="s">
        <v>75</v>
      </c>
      <c r="AK885" t="s">
        <v>75</v>
      </c>
      <c r="AL885" t="s">
        <v>75</v>
      </c>
      <c r="AM885" t="s">
        <v>70</v>
      </c>
      <c r="AN885" t="s">
        <v>86</v>
      </c>
      <c r="AO885" t="s">
        <v>70</v>
      </c>
      <c r="AP885" t="s">
        <v>75</v>
      </c>
      <c r="AQ885" t="s">
        <v>75</v>
      </c>
      <c r="AR885" t="s">
        <v>77</v>
      </c>
      <c r="AS885">
        <v>7165</v>
      </c>
      <c r="AT885">
        <v>500</v>
      </c>
      <c r="AU885" t="s">
        <v>75</v>
      </c>
      <c r="AV885" t="s">
        <v>75</v>
      </c>
      <c r="AW885" t="s">
        <v>87</v>
      </c>
      <c r="AX885" t="s">
        <v>70</v>
      </c>
      <c r="AY885">
        <v>92.35</v>
      </c>
      <c r="AZ885">
        <v>1002.89</v>
      </c>
      <c r="BA885">
        <v>300</v>
      </c>
      <c r="BB885">
        <v>10300</v>
      </c>
      <c r="BC885" t="s">
        <v>88</v>
      </c>
      <c r="BD885">
        <v>73.84</v>
      </c>
      <c r="BE885">
        <v>828.6</v>
      </c>
      <c r="BF885">
        <v>5625</v>
      </c>
      <c r="BG885">
        <v>9000</v>
      </c>
      <c r="BH885" t="s">
        <v>88</v>
      </c>
      <c r="BI885">
        <v>125.12</v>
      </c>
      <c r="BJ885">
        <v>1360.38</v>
      </c>
      <c r="BK885">
        <v>3750</v>
      </c>
      <c r="BL885">
        <v>10000</v>
      </c>
      <c r="BM885" t="s">
        <v>88</v>
      </c>
    </row>
    <row r="886" spans="1:65" x14ac:dyDescent="0.2">
      <c r="A886">
        <v>10885</v>
      </c>
      <c r="B886" t="s">
        <v>65</v>
      </c>
      <c r="C886" s="1">
        <v>45356</v>
      </c>
      <c r="D886" t="s">
        <v>2679</v>
      </c>
      <c r="E886">
        <v>2017</v>
      </c>
      <c r="F886" t="s">
        <v>342</v>
      </c>
      <c r="G886" t="s">
        <v>957</v>
      </c>
      <c r="H886" t="s">
        <v>1265</v>
      </c>
      <c r="I886" t="s">
        <v>959</v>
      </c>
      <c r="J886" t="s">
        <v>92</v>
      </c>
      <c r="K886" t="s">
        <v>72</v>
      </c>
      <c r="L886">
        <v>1999</v>
      </c>
      <c r="M886" t="s">
        <v>245</v>
      </c>
      <c r="N886" t="s">
        <v>93</v>
      </c>
      <c r="O886" t="s">
        <v>75</v>
      </c>
      <c r="P886" t="s">
        <v>76</v>
      </c>
      <c r="Q886" t="s">
        <v>77</v>
      </c>
      <c r="R886" t="s">
        <v>75</v>
      </c>
      <c r="S886" t="s">
        <v>70</v>
      </c>
      <c r="T886">
        <v>480</v>
      </c>
      <c r="U886" t="s">
        <v>2680</v>
      </c>
      <c r="V886" t="s">
        <v>95</v>
      </c>
      <c r="W886" t="s">
        <v>2681</v>
      </c>
      <c r="X886">
        <v>3015</v>
      </c>
      <c r="Y886" t="s">
        <v>147</v>
      </c>
      <c r="Z886">
        <v>70</v>
      </c>
      <c r="AA886" s="1">
        <v>19748</v>
      </c>
      <c r="AB886" t="s">
        <v>97</v>
      </c>
      <c r="AC886" t="s">
        <v>77</v>
      </c>
      <c r="AD886" t="s">
        <v>70</v>
      </c>
      <c r="AE886">
        <v>4</v>
      </c>
      <c r="AF886">
        <v>16</v>
      </c>
      <c r="AG886" t="s">
        <v>84</v>
      </c>
      <c r="AH886" t="s">
        <v>85</v>
      </c>
      <c r="AI886">
        <v>0</v>
      </c>
      <c r="AJ886" t="s">
        <v>75</v>
      </c>
      <c r="AK886" t="s">
        <v>75</v>
      </c>
      <c r="AL886" t="s">
        <v>75</v>
      </c>
      <c r="AM886" t="s">
        <v>70</v>
      </c>
      <c r="AN886" t="s">
        <v>86</v>
      </c>
      <c r="AO886" t="s">
        <v>70</v>
      </c>
      <c r="AP886" t="s">
        <v>75</v>
      </c>
      <c r="AQ886" t="s">
        <v>75</v>
      </c>
      <c r="AR886" t="s">
        <v>77</v>
      </c>
      <c r="AS886">
        <v>25350</v>
      </c>
      <c r="AT886">
        <v>500</v>
      </c>
      <c r="AU886" t="s">
        <v>75</v>
      </c>
      <c r="AV886" t="s">
        <v>75</v>
      </c>
      <c r="AW886" t="s">
        <v>87</v>
      </c>
      <c r="AX886" t="s">
        <v>70</v>
      </c>
      <c r="AY886">
        <v>85.8</v>
      </c>
      <c r="AZ886">
        <v>931.86</v>
      </c>
      <c r="BA886">
        <v>12500</v>
      </c>
      <c r="BB886">
        <v>37500</v>
      </c>
      <c r="BC886" t="s">
        <v>88</v>
      </c>
      <c r="BD886">
        <v>84.87</v>
      </c>
      <c r="BE886">
        <v>952.26</v>
      </c>
      <c r="BF886">
        <v>19238</v>
      </c>
      <c r="BG886">
        <v>30780</v>
      </c>
      <c r="BH886" t="s">
        <v>88</v>
      </c>
      <c r="BI886">
        <v>80.540000000000006</v>
      </c>
      <c r="BJ886">
        <v>873.94</v>
      </c>
      <c r="BK886">
        <v>9700</v>
      </c>
      <c r="BL886">
        <v>25350</v>
      </c>
      <c r="BM886" t="s">
        <v>88</v>
      </c>
    </row>
    <row r="887" spans="1:65" x14ac:dyDescent="0.2">
      <c r="A887">
        <v>10886</v>
      </c>
      <c r="B887" t="s">
        <v>65</v>
      </c>
      <c r="C887" s="1">
        <v>45356</v>
      </c>
      <c r="D887" t="s">
        <v>2682</v>
      </c>
      <c r="E887">
        <v>2016</v>
      </c>
      <c r="F887" t="s">
        <v>2014</v>
      </c>
      <c r="G887" t="s">
        <v>2683</v>
      </c>
      <c r="H887" t="s">
        <v>2684</v>
      </c>
      <c r="I887" t="s">
        <v>70</v>
      </c>
      <c r="J887" t="s">
        <v>92</v>
      </c>
      <c r="K887" t="s">
        <v>154</v>
      </c>
      <c r="L887">
        <v>2993</v>
      </c>
      <c r="M887" t="s">
        <v>134</v>
      </c>
      <c r="N887" t="s">
        <v>207</v>
      </c>
      <c r="O887" t="s">
        <v>75</v>
      </c>
      <c r="P887" t="s">
        <v>76</v>
      </c>
      <c r="Q887" t="s">
        <v>77</v>
      </c>
      <c r="R887" t="s">
        <v>75</v>
      </c>
      <c r="S887" t="s">
        <v>70</v>
      </c>
      <c r="T887">
        <v>6</v>
      </c>
      <c r="U887" t="s">
        <v>2685</v>
      </c>
      <c r="V887" t="s">
        <v>539</v>
      </c>
      <c r="W887" t="s">
        <v>2686</v>
      </c>
      <c r="X887">
        <v>9024</v>
      </c>
      <c r="Y887" t="s">
        <v>278</v>
      </c>
      <c r="Z887">
        <v>56</v>
      </c>
      <c r="AA887" s="1">
        <v>24861</v>
      </c>
      <c r="AB887" t="s">
        <v>97</v>
      </c>
      <c r="AC887" t="s">
        <v>77</v>
      </c>
      <c r="AD887" t="s">
        <v>70</v>
      </c>
      <c r="AE887">
        <v>4</v>
      </c>
      <c r="AF887">
        <v>16</v>
      </c>
      <c r="AG887" t="s">
        <v>84</v>
      </c>
      <c r="AH887" t="s">
        <v>85</v>
      </c>
      <c r="AI887">
        <v>0</v>
      </c>
      <c r="AJ887" t="s">
        <v>75</v>
      </c>
      <c r="AK887" t="s">
        <v>75</v>
      </c>
      <c r="AL887" t="s">
        <v>75</v>
      </c>
      <c r="AM887" t="s">
        <v>70</v>
      </c>
      <c r="AN887" t="s">
        <v>86</v>
      </c>
      <c r="AO887" t="s">
        <v>70</v>
      </c>
      <c r="AP887" t="s">
        <v>75</v>
      </c>
      <c r="AQ887" t="s">
        <v>75</v>
      </c>
      <c r="AR887" t="s">
        <v>77</v>
      </c>
      <c r="AS887">
        <v>61560</v>
      </c>
      <c r="AT887">
        <v>500</v>
      </c>
      <c r="AU887" t="s">
        <v>75</v>
      </c>
      <c r="AV887" t="s">
        <v>75</v>
      </c>
      <c r="AW887" t="s">
        <v>87</v>
      </c>
      <c r="AX887" t="s">
        <v>70</v>
      </c>
      <c r="AY887">
        <v>131.74</v>
      </c>
      <c r="AZ887">
        <v>1430.35</v>
      </c>
      <c r="BA887">
        <v>25650</v>
      </c>
      <c r="BB887">
        <v>76950</v>
      </c>
      <c r="BC887" t="s">
        <v>88</v>
      </c>
      <c r="BD887">
        <v>139.91</v>
      </c>
      <c r="BE887">
        <v>1569.61</v>
      </c>
      <c r="BF887">
        <v>38475</v>
      </c>
      <c r="BG887">
        <v>61560</v>
      </c>
      <c r="BH887" t="s">
        <v>88</v>
      </c>
      <c r="BI887">
        <v>140.47999999999999</v>
      </c>
      <c r="BJ887">
        <v>1527.87</v>
      </c>
      <c r="BK887">
        <v>25650</v>
      </c>
      <c r="BL887">
        <v>66700</v>
      </c>
      <c r="BM887" t="s">
        <v>88</v>
      </c>
    </row>
    <row r="888" spans="1:65" hidden="1" x14ac:dyDescent="0.2">
      <c r="A888">
        <v>10887</v>
      </c>
      <c r="B888" t="s">
        <v>65</v>
      </c>
      <c r="C888" s="1">
        <v>45356</v>
      </c>
      <c r="D888" t="s">
        <v>2687</v>
      </c>
      <c r="E888">
        <v>2001</v>
      </c>
      <c r="F888" t="s">
        <v>167</v>
      </c>
      <c r="G888" t="s">
        <v>212</v>
      </c>
      <c r="H888" t="s">
        <v>2688</v>
      </c>
      <c r="I888" t="s">
        <v>70</v>
      </c>
      <c r="J888" t="s">
        <v>100</v>
      </c>
      <c r="K888" t="s">
        <v>133</v>
      </c>
      <c r="L888">
        <v>1994</v>
      </c>
      <c r="M888" t="s">
        <v>175</v>
      </c>
      <c r="N888" t="s">
        <v>74</v>
      </c>
      <c r="O888" t="s">
        <v>75</v>
      </c>
      <c r="P888" t="s">
        <v>76</v>
      </c>
      <c r="Q888" t="s">
        <v>77</v>
      </c>
      <c r="R888" t="s">
        <v>75</v>
      </c>
      <c r="S888" t="s">
        <v>70</v>
      </c>
      <c r="T888">
        <v>161</v>
      </c>
      <c r="U888" t="s">
        <v>2689</v>
      </c>
      <c r="V888" t="s">
        <v>95</v>
      </c>
      <c r="W888" t="s">
        <v>1138</v>
      </c>
      <c r="X888">
        <v>293</v>
      </c>
      <c r="Y888" t="s">
        <v>138</v>
      </c>
      <c r="Z888">
        <v>32</v>
      </c>
      <c r="AA888" s="1">
        <v>33627</v>
      </c>
      <c r="AB888" t="s">
        <v>254</v>
      </c>
      <c r="AC888" t="s">
        <v>77</v>
      </c>
      <c r="AD888" t="s">
        <v>70</v>
      </c>
      <c r="AE888">
        <v>4</v>
      </c>
      <c r="AF888">
        <v>16</v>
      </c>
      <c r="AG888" t="s">
        <v>124</v>
      </c>
      <c r="AH888" t="s">
        <v>85</v>
      </c>
      <c r="AI888">
        <v>1</v>
      </c>
      <c r="AJ888" t="s">
        <v>75</v>
      </c>
      <c r="AK888" t="s">
        <v>75</v>
      </c>
      <c r="AL888" t="s">
        <v>77</v>
      </c>
      <c r="AM888">
        <v>39</v>
      </c>
      <c r="AN888" s="1">
        <v>44135</v>
      </c>
      <c r="AO888" t="s">
        <v>117</v>
      </c>
      <c r="AP888" t="s">
        <v>75</v>
      </c>
      <c r="AQ888" t="s">
        <v>75</v>
      </c>
      <c r="AR888" t="s">
        <v>77</v>
      </c>
      <c r="AS888">
        <v>8925</v>
      </c>
      <c r="AT888">
        <v>500</v>
      </c>
      <c r="AU888" t="s">
        <v>75</v>
      </c>
      <c r="AV888" t="s">
        <v>75</v>
      </c>
      <c r="AW888" t="s">
        <v>87</v>
      </c>
      <c r="AX888" t="s">
        <v>70</v>
      </c>
      <c r="AY888">
        <v>127.77</v>
      </c>
      <c r="AZ888">
        <v>1387.26</v>
      </c>
      <c r="BA888">
        <v>3850</v>
      </c>
      <c r="BB888">
        <v>13850</v>
      </c>
      <c r="BC888" t="s">
        <v>88</v>
      </c>
      <c r="BD888">
        <v>-1</v>
      </c>
      <c r="BE888">
        <v>-1</v>
      </c>
      <c r="BF888">
        <v>-1</v>
      </c>
      <c r="BG888">
        <v>-1</v>
      </c>
      <c r="BH888" t="s">
        <v>149</v>
      </c>
      <c r="BI888">
        <v>156.66</v>
      </c>
      <c r="BJ888">
        <v>1704.4</v>
      </c>
      <c r="BK888">
        <v>8700</v>
      </c>
      <c r="BL888">
        <v>22800</v>
      </c>
      <c r="BM888" t="s">
        <v>88</v>
      </c>
    </row>
    <row r="889" spans="1:65" x14ac:dyDescent="0.2">
      <c r="A889">
        <v>10888</v>
      </c>
      <c r="B889" t="s">
        <v>65</v>
      </c>
      <c r="C889" s="1">
        <v>45356</v>
      </c>
      <c r="D889" t="s">
        <v>70</v>
      </c>
      <c r="E889">
        <v>2006</v>
      </c>
      <c r="F889" t="s">
        <v>350</v>
      </c>
      <c r="G889" t="s">
        <v>351</v>
      </c>
      <c r="H889" t="s">
        <v>275</v>
      </c>
      <c r="I889" t="s">
        <v>70</v>
      </c>
      <c r="J889" t="s">
        <v>92</v>
      </c>
      <c r="K889" t="s">
        <v>72</v>
      </c>
      <c r="L889">
        <v>2378</v>
      </c>
      <c r="M889" t="s">
        <v>352</v>
      </c>
      <c r="N889" t="s">
        <v>93</v>
      </c>
      <c r="O889" t="s">
        <v>75</v>
      </c>
      <c r="P889" t="s">
        <v>76</v>
      </c>
      <c r="Q889" t="s">
        <v>77</v>
      </c>
      <c r="R889" t="s">
        <v>75</v>
      </c>
      <c r="S889" t="s">
        <v>70</v>
      </c>
      <c r="T889">
        <v>155</v>
      </c>
      <c r="U889" t="s">
        <v>2690</v>
      </c>
      <c r="V889" t="s">
        <v>95</v>
      </c>
      <c r="W889" t="s">
        <v>2691</v>
      </c>
      <c r="X889">
        <v>2471</v>
      </c>
      <c r="Y889" t="s">
        <v>82</v>
      </c>
      <c r="Z889">
        <v>55</v>
      </c>
      <c r="AA889" s="1">
        <v>25227</v>
      </c>
      <c r="AB889" t="s">
        <v>97</v>
      </c>
      <c r="AC889" t="s">
        <v>77</v>
      </c>
      <c r="AD889" t="s">
        <v>70</v>
      </c>
      <c r="AE889">
        <v>4</v>
      </c>
      <c r="AF889">
        <v>16</v>
      </c>
      <c r="AG889" t="s">
        <v>124</v>
      </c>
      <c r="AH889" t="s">
        <v>85</v>
      </c>
      <c r="AI889">
        <v>0</v>
      </c>
      <c r="AJ889" t="s">
        <v>75</v>
      </c>
      <c r="AK889" t="s">
        <v>75</v>
      </c>
      <c r="AL889" t="s">
        <v>75</v>
      </c>
      <c r="AM889" t="s">
        <v>70</v>
      </c>
      <c r="AN889" t="s">
        <v>86</v>
      </c>
      <c r="AO889" t="s">
        <v>70</v>
      </c>
      <c r="AP889" t="s">
        <v>75</v>
      </c>
      <c r="AQ889" t="s">
        <v>75</v>
      </c>
      <c r="AR889" t="s">
        <v>77</v>
      </c>
      <c r="AS889">
        <v>10900</v>
      </c>
      <c r="AT889">
        <v>500</v>
      </c>
      <c r="AU889" t="s">
        <v>75</v>
      </c>
      <c r="AV889" t="s">
        <v>75</v>
      </c>
      <c r="AW889" t="s">
        <v>87</v>
      </c>
      <c r="AX889" t="s">
        <v>70</v>
      </c>
      <c r="AY889">
        <v>69.56</v>
      </c>
      <c r="AZ889">
        <v>755.63</v>
      </c>
      <c r="BA889">
        <v>2550</v>
      </c>
      <c r="BB889">
        <v>12550</v>
      </c>
      <c r="BC889" t="s">
        <v>98</v>
      </c>
      <c r="BD889">
        <v>77.03</v>
      </c>
      <c r="BE889">
        <v>864.32</v>
      </c>
      <c r="BF889">
        <v>7350</v>
      </c>
      <c r="BG889">
        <v>11760</v>
      </c>
      <c r="BH889" t="s">
        <v>88</v>
      </c>
      <c r="BI889">
        <v>87.13</v>
      </c>
      <c r="BJ889">
        <v>945.89</v>
      </c>
      <c r="BK889">
        <v>4900</v>
      </c>
      <c r="BL889">
        <v>13000</v>
      </c>
      <c r="BM889" t="s">
        <v>88</v>
      </c>
    </row>
    <row r="890" spans="1:65" hidden="1" x14ac:dyDescent="0.2">
      <c r="A890">
        <v>10889</v>
      </c>
      <c r="B890" t="s">
        <v>65</v>
      </c>
      <c r="C890" s="1">
        <v>45356</v>
      </c>
      <c r="D890" t="s">
        <v>2692</v>
      </c>
      <c r="E890">
        <v>2001</v>
      </c>
      <c r="F890" t="s">
        <v>167</v>
      </c>
      <c r="G890" t="s">
        <v>168</v>
      </c>
      <c r="H890" t="s">
        <v>1197</v>
      </c>
      <c r="I890" t="s">
        <v>1105</v>
      </c>
      <c r="J890" t="s">
        <v>92</v>
      </c>
      <c r="K890" t="s">
        <v>154</v>
      </c>
      <c r="L890">
        <v>1994</v>
      </c>
      <c r="M890" t="s">
        <v>73</v>
      </c>
      <c r="N890" t="s">
        <v>74</v>
      </c>
      <c r="O890" t="s">
        <v>75</v>
      </c>
      <c r="P890" t="s">
        <v>76</v>
      </c>
      <c r="Q890" t="s">
        <v>77</v>
      </c>
      <c r="R890" t="s">
        <v>75</v>
      </c>
      <c r="S890" t="s">
        <v>70</v>
      </c>
      <c r="T890">
        <v>5</v>
      </c>
      <c r="U890" t="s">
        <v>2693</v>
      </c>
      <c r="V890" t="s">
        <v>95</v>
      </c>
      <c r="W890" t="s">
        <v>1743</v>
      </c>
      <c r="X890">
        <v>612</v>
      </c>
      <c r="Y890" t="s">
        <v>116</v>
      </c>
      <c r="Z890">
        <v>21</v>
      </c>
      <c r="AA890" s="1">
        <v>37645</v>
      </c>
      <c r="AB890" t="s">
        <v>254</v>
      </c>
      <c r="AC890" t="s">
        <v>77</v>
      </c>
      <c r="AD890" t="s">
        <v>70</v>
      </c>
      <c r="AE890">
        <v>4</v>
      </c>
      <c r="AF890">
        <v>16</v>
      </c>
      <c r="AG890" t="s">
        <v>124</v>
      </c>
      <c r="AH890" t="s">
        <v>85</v>
      </c>
      <c r="AI890">
        <v>1</v>
      </c>
      <c r="AJ890" t="s">
        <v>77</v>
      </c>
      <c r="AK890" t="s">
        <v>77</v>
      </c>
      <c r="AL890" t="s">
        <v>77</v>
      </c>
      <c r="AM890">
        <v>14</v>
      </c>
      <c r="AN890" s="1">
        <v>44895</v>
      </c>
      <c r="AO890" t="s">
        <v>117</v>
      </c>
      <c r="AP890" t="s">
        <v>75</v>
      </c>
      <c r="AQ890" t="s">
        <v>75</v>
      </c>
      <c r="AR890" t="s">
        <v>77</v>
      </c>
      <c r="AS890">
        <v>5705</v>
      </c>
      <c r="AT890">
        <v>500</v>
      </c>
      <c r="AU890" t="s">
        <v>75</v>
      </c>
      <c r="AV890" t="s">
        <v>75</v>
      </c>
      <c r="AW890" t="s">
        <v>87</v>
      </c>
      <c r="AX890" t="s">
        <v>70</v>
      </c>
      <c r="AY890">
        <v>190.15</v>
      </c>
      <c r="AZ890">
        <v>2064.06</v>
      </c>
      <c r="BA890">
        <v>1350</v>
      </c>
      <c r="BB890">
        <v>11350</v>
      </c>
      <c r="BC890" t="s">
        <v>88</v>
      </c>
      <c r="BD890">
        <v>-1</v>
      </c>
      <c r="BE890">
        <v>-1</v>
      </c>
      <c r="BF890">
        <v>-1</v>
      </c>
      <c r="BG890">
        <v>-1</v>
      </c>
      <c r="BH890" t="s">
        <v>149</v>
      </c>
      <c r="BI890">
        <v>232.1</v>
      </c>
      <c r="BJ890">
        <v>2527.41</v>
      </c>
      <c r="BK890">
        <v>4350</v>
      </c>
      <c r="BL890">
        <v>11600</v>
      </c>
      <c r="BM890" t="s">
        <v>88</v>
      </c>
    </row>
    <row r="891" spans="1:65" x14ac:dyDescent="0.2">
      <c r="A891">
        <v>10890</v>
      </c>
      <c r="B891" t="s">
        <v>65</v>
      </c>
      <c r="C891" s="1">
        <v>45356</v>
      </c>
      <c r="D891" t="s">
        <v>70</v>
      </c>
      <c r="E891">
        <v>2007</v>
      </c>
      <c r="F891" t="s">
        <v>141</v>
      </c>
      <c r="G891" t="s">
        <v>446</v>
      </c>
      <c r="H891" t="s">
        <v>70</v>
      </c>
      <c r="I891" t="s">
        <v>70</v>
      </c>
      <c r="J891" t="s">
        <v>100</v>
      </c>
      <c r="K891" t="s">
        <v>72</v>
      </c>
      <c r="L891">
        <v>1339</v>
      </c>
      <c r="M891" t="s">
        <v>73</v>
      </c>
      <c r="N891" t="s">
        <v>93</v>
      </c>
      <c r="O891" t="s">
        <v>75</v>
      </c>
      <c r="P891" t="s">
        <v>76</v>
      </c>
      <c r="Q891" t="s">
        <v>77</v>
      </c>
      <c r="R891" t="s">
        <v>75</v>
      </c>
      <c r="S891" t="s">
        <v>70</v>
      </c>
      <c r="T891">
        <v>39</v>
      </c>
      <c r="U891" t="s">
        <v>2694</v>
      </c>
      <c r="V891" t="s">
        <v>95</v>
      </c>
      <c r="W891" t="s">
        <v>1747</v>
      </c>
      <c r="X891">
        <v>6021</v>
      </c>
      <c r="Y891" t="s">
        <v>239</v>
      </c>
      <c r="Z891">
        <v>28</v>
      </c>
      <c r="AA891" s="1">
        <v>35088</v>
      </c>
      <c r="AB891" t="s">
        <v>97</v>
      </c>
      <c r="AC891" t="s">
        <v>77</v>
      </c>
      <c r="AD891" t="s">
        <v>70</v>
      </c>
      <c r="AE891">
        <v>4</v>
      </c>
      <c r="AF891">
        <v>16</v>
      </c>
      <c r="AG891" t="s">
        <v>124</v>
      </c>
      <c r="AH891" t="s">
        <v>85</v>
      </c>
      <c r="AI891">
        <v>1</v>
      </c>
      <c r="AJ891" t="s">
        <v>77</v>
      </c>
      <c r="AK891" t="s">
        <v>77</v>
      </c>
      <c r="AL891" t="s">
        <v>77</v>
      </c>
      <c r="AM891">
        <v>1</v>
      </c>
      <c r="AN891" s="1">
        <v>45291</v>
      </c>
      <c r="AO891" t="s">
        <v>267</v>
      </c>
      <c r="AP891" t="s">
        <v>75</v>
      </c>
      <c r="AQ891" t="s">
        <v>75</v>
      </c>
      <c r="AR891" t="s">
        <v>77</v>
      </c>
      <c r="AS891">
        <v>5935</v>
      </c>
      <c r="AT891">
        <v>500</v>
      </c>
      <c r="AU891" t="s">
        <v>75</v>
      </c>
      <c r="AV891" t="s">
        <v>75</v>
      </c>
      <c r="AW891" t="s">
        <v>87</v>
      </c>
      <c r="AX891" t="s">
        <v>70</v>
      </c>
      <c r="AY891">
        <v>108.03</v>
      </c>
      <c r="AZ891">
        <v>1173.07</v>
      </c>
      <c r="BA891">
        <v>1</v>
      </c>
      <c r="BB891">
        <v>9200</v>
      </c>
      <c r="BC891" t="s">
        <v>88</v>
      </c>
      <c r="BD891">
        <v>118.73</v>
      </c>
      <c r="BE891">
        <v>1331.96</v>
      </c>
      <c r="BF891">
        <v>4238</v>
      </c>
      <c r="BG891">
        <v>6780</v>
      </c>
      <c r="BH891" t="s">
        <v>88</v>
      </c>
      <c r="BI891">
        <v>153.1</v>
      </c>
      <c r="BJ891">
        <v>1665.6</v>
      </c>
      <c r="BK891">
        <v>2800</v>
      </c>
      <c r="BL891">
        <v>7550</v>
      </c>
      <c r="BM891" t="s">
        <v>88</v>
      </c>
    </row>
    <row r="892" spans="1:65" x14ac:dyDescent="0.2">
      <c r="A892">
        <v>10891</v>
      </c>
      <c r="B892" t="s">
        <v>65</v>
      </c>
      <c r="C892" s="1">
        <v>45356</v>
      </c>
      <c r="D892" t="s">
        <v>70</v>
      </c>
      <c r="E892">
        <v>2001</v>
      </c>
      <c r="F892" t="s">
        <v>141</v>
      </c>
      <c r="G892" t="s">
        <v>191</v>
      </c>
      <c r="H892" t="s">
        <v>192</v>
      </c>
      <c r="I892" t="s">
        <v>70</v>
      </c>
      <c r="J892" t="s">
        <v>92</v>
      </c>
      <c r="K892" t="s">
        <v>72</v>
      </c>
      <c r="L892">
        <v>1973</v>
      </c>
      <c r="M892" t="s">
        <v>73</v>
      </c>
      <c r="N892" t="s">
        <v>93</v>
      </c>
      <c r="O892" t="s">
        <v>75</v>
      </c>
      <c r="P892" t="s">
        <v>76</v>
      </c>
      <c r="Q892" t="s">
        <v>77</v>
      </c>
      <c r="R892" t="s">
        <v>75</v>
      </c>
      <c r="S892" t="s">
        <v>70</v>
      </c>
      <c r="T892">
        <v>12</v>
      </c>
      <c r="U892" t="s">
        <v>2695</v>
      </c>
      <c r="V892" t="s">
        <v>103</v>
      </c>
      <c r="W892" t="s">
        <v>2696</v>
      </c>
      <c r="X892">
        <v>2120</v>
      </c>
      <c r="Y892" t="s">
        <v>116</v>
      </c>
      <c r="Z892">
        <v>34</v>
      </c>
      <c r="AA892" s="1">
        <v>32897</v>
      </c>
      <c r="AB892" t="s">
        <v>97</v>
      </c>
      <c r="AC892" t="s">
        <v>77</v>
      </c>
      <c r="AD892" t="s">
        <v>70</v>
      </c>
      <c r="AE892">
        <v>4</v>
      </c>
      <c r="AF892">
        <v>16</v>
      </c>
      <c r="AG892" t="s">
        <v>124</v>
      </c>
      <c r="AH892" t="s">
        <v>85</v>
      </c>
      <c r="AI892">
        <v>0</v>
      </c>
      <c r="AJ892" t="s">
        <v>75</v>
      </c>
      <c r="AK892" t="s">
        <v>75</v>
      </c>
      <c r="AL892" t="s">
        <v>75</v>
      </c>
      <c r="AM892" t="s">
        <v>70</v>
      </c>
      <c r="AN892" t="s">
        <v>86</v>
      </c>
      <c r="AO892" t="s">
        <v>70</v>
      </c>
      <c r="AP892" t="s">
        <v>75</v>
      </c>
      <c r="AQ892" t="s">
        <v>75</v>
      </c>
      <c r="AR892" t="s">
        <v>77</v>
      </c>
      <c r="AS892">
        <v>4860</v>
      </c>
      <c r="AT892">
        <v>500</v>
      </c>
      <c r="AU892" t="s">
        <v>75</v>
      </c>
      <c r="AV892" t="s">
        <v>75</v>
      </c>
      <c r="AW892" t="s">
        <v>87</v>
      </c>
      <c r="AX892" t="s">
        <v>70</v>
      </c>
      <c r="AY892">
        <v>66.39</v>
      </c>
      <c r="AZ892">
        <v>721.25</v>
      </c>
      <c r="BA892">
        <v>1</v>
      </c>
      <c r="BB892">
        <v>7350</v>
      </c>
      <c r="BC892" t="s">
        <v>88</v>
      </c>
      <c r="BD892">
        <v>61.95</v>
      </c>
      <c r="BE892">
        <v>695.29</v>
      </c>
      <c r="BF892">
        <v>3038</v>
      </c>
      <c r="BG892">
        <v>4860</v>
      </c>
      <c r="BH892" t="s">
        <v>98</v>
      </c>
      <c r="BI892">
        <v>91.13</v>
      </c>
      <c r="BJ892">
        <v>989.58</v>
      </c>
      <c r="BK892">
        <v>2000</v>
      </c>
      <c r="BL892">
        <v>5450</v>
      </c>
      <c r="BM892" t="s">
        <v>88</v>
      </c>
    </row>
    <row r="893" spans="1:65" x14ac:dyDescent="0.2">
      <c r="A893">
        <v>10892</v>
      </c>
      <c r="B893" t="s">
        <v>65</v>
      </c>
      <c r="C893" s="1">
        <v>45356</v>
      </c>
      <c r="D893" t="s">
        <v>70</v>
      </c>
      <c r="E893">
        <v>2014</v>
      </c>
      <c r="F893" t="s">
        <v>1504</v>
      </c>
      <c r="G893" t="s">
        <v>2697</v>
      </c>
      <c r="H893" t="s">
        <v>2698</v>
      </c>
      <c r="I893" t="s">
        <v>70</v>
      </c>
      <c r="J893" t="s">
        <v>100</v>
      </c>
      <c r="K893" t="s">
        <v>72</v>
      </c>
      <c r="L893">
        <v>1598</v>
      </c>
      <c r="M893" t="s">
        <v>2699</v>
      </c>
      <c r="N893" t="s">
        <v>164</v>
      </c>
      <c r="O893" t="s">
        <v>75</v>
      </c>
      <c r="P893" t="s">
        <v>76</v>
      </c>
      <c r="Q893" t="s">
        <v>77</v>
      </c>
      <c r="R893" t="s">
        <v>75</v>
      </c>
      <c r="S893">
        <v>1</v>
      </c>
      <c r="T893">
        <v>33</v>
      </c>
      <c r="U893" t="s">
        <v>2700</v>
      </c>
      <c r="V893" t="s">
        <v>225</v>
      </c>
      <c r="W893" t="s">
        <v>567</v>
      </c>
      <c r="X893">
        <v>1072</v>
      </c>
      <c r="Y893" t="s">
        <v>116</v>
      </c>
      <c r="Z893">
        <v>56</v>
      </c>
      <c r="AA893" s="1">
        <v>24861</v>
      </c>
      <c r="AB893" t="s">
        <v>97</v>
      </c>
      <c r="AC893" t="s">
        <v>77</v>
      </c>
      <c r="AD893" t="s">
        <v>70</v>
      </c>
      <c r="AE893">
        <v>4</v>
      </c>
      <c r="AF893">
        <v>16</v>
      </c>
      <c r="AG893" t="s">
        <v>84</v>
      </c>
      <c r="AH893" t="s">
        <v>85</v>
      </c>
      <c r="AI893">
        <v>0</v>
      </c>
      <c r="AJ893" t="s">
        <v>75</v>
      </c>
      <c r="AK893" t="s">
        <v>75</v>
      </c>
      <c r="AL893" t="s">
        <v>75</v>
      </c>
      <c r="AM893" t="s">
        <v>70</v>
      </c>
      <c r="AN893" t="s">
        <v>86</v>
      </c>
      <c r="AO893" t="s">
        <v>70</v>
      </c>
      <c r="AP893" t="s">
        <v>75</v>
      </c>
      <c r="AQ893" t="s">
        <v>75</v>
      </c>
      <c r="AR893" t="s">
        <v>77</v>
      </c>
      <c r="AS893">
        <v>13200</v>
      </c>
      <c r="AT893">
        <v>500</v>
      </c>
      <c r="AU893" t="s">
        <v>75</v>
      </c>
      <c r="AV893" t="s">
        <v>75</v>
      </c>
      <c r="AW893" t="s">
        <v>87</v>
      </c>
      <c r="AX893" t="s">
        <v>70</v>
      </c>
      <c r="AY893">
        <v>83.94</v>
      </c>
      <c r="AZ893">
        <v>911.69</v>
      </c>
      <c r="BA893">
        <v>5500</v>
      </c>
      <c r="BB893">
        <v>16500</v>
      </c>
      <c r="BC893" t="s">
        <v>88</v>
      </c>
      <c r="BD893">
        <v>92.51</v>
      </c>
      <c r="BE893">
        <v>1038</v>
      </c>
      <c r="BF893">
        <v>8250</v>
      </c>
      <c r="BG893">
        <v>13200</v>
      </c>
      <c r="BH893" t="s">
        <v>88</v>
      </c>
      <c r="BI893">
        <v>120.02</v>
      </c>
      <c r="BJ893">
        <v>1304.7</v>
      </c>
      <c r="BK893">
        <v>5300</v>
      </c>
      <c r="BL893">
        <v>14150</v>
      </c>
      <c r="BM893" t="s">
        <v>88</v>
      </c>
    </row>
    <row r="894" spans="1:65" x14ac:dyDescent="0.2">
      <c r="A894">
        <v>10893</v>
      </c>
      <c r="B894" t="s">
        <v>65</v>
      </c>
      <c r="C894" s="1">
        <v>45356</v>
      </c>
      <c r="D894" t="s">
        <v>2701</v>
      </c>
      <c r="E894">
        <v>2006</v>
      </c>
      <c r="F894" t="s">
        <v>89</v>
      </c>
      <c r="G894" t="s">
        <v>589</v>
      </c>
      <c r="H894" t="s">
        <v>2047</v>
      </c>
      <c r="I894" t="s">
        <v>70</v>
      </c>
      <c r="J894" t="s">
        <v>92</v>
      </c>
      <c r="K894" t="s">
        <v>72</v>
      </c>
      <c r="L894">
        <v>2362</v>
      </c>
      <c r="M894" t="s">
        <v>228</v>
      </c>
      <c r="N894" t="s">
        <v>93</v>
      </c>
      <c r="O894" t="s">
        <v>75</v>
      </c>
      <c r="P894" t="s">
        <v>76</v>
      </c>
      <c r="Q894" t="s">
        <v>77</v>
      </c>
      <c r="R894" t="s">
        <v>75</v>
      </c>
      <c r="S894" t="s">
        <v>70</v>
      </c>
      <c r="T894">
        <v>42</v>
      </c>
      <c r="U894" t="s">
        <v>2702</v>
      </c>
      <c r="V894" t="s">
        <v>114</v>
      </c>
      <c r="W894" t="s">
        <v>2152</v>
      </c>
      <c r="X894">
        <v>600</v>
      </c>
      <c r="Y894" t="s">
        <v>116</v>
      </c>
      <c r="Z894">
        <v>31</v>
      </c>
      <c r="AA894" s="1">
        <v>33993</v>
      </c>
      <c r="AB894" t="s">
        <v>97</v>
      </c>
      <c r="AC894" t="s">
        <v>77</v>
      </c>
      <c r="AD894" t="s">
        <v>70</v>
      </c>
      <c r="AE894">
        <v>4</v>
      </c>
      <c r="AF894">
        <v>16</v>
      </c>
      <c r="AG894" t="s">
        <v>84</v>
      </c>
      <c r="AH894" t="s">
        <v>85</v>
      </c>
      <c r="AI894">
        <v>0</v>
      </c>
      <c r="AJ894" t="s">
        <v>75</v>
      </c>
      <c r="AK894" t="s">
        <v>75</v>
      </c>
      <c r="AL894" t="s">
        <v>75</v>
      </c>
      <c r="AM894" t="s">
        <v>70</v>
      </c>
      <c r="AN894" t="s">
        <v>86</v>
      </c>
      <c r="AO894" t="s">
        <v>70</v>
      </c>
      <c r="AP894" t="s">
        <v>75</v>
      </c>
      <c r="AQ894" t="s">
        <v>75</v>
      </c>
      <c r="AR894" t="s">
        <v>77</v>
      </c>
      <c r="AS894">
        <v>11650</v>
      </c>
      <c r="AT894">
        <v>500</v>
      </c>
      <c r="AU894" t="s">
        <v>75</v>
      </c>
      <c r="AV894" t="s">
        <v>75</v>
      </c>
      <c r="AW894" t="s">
        <v>87</v>
      </c>
      <c r="AX894" t="s">
        <v>70</v>
      </c>
      <c r="AY894">
        <v>117.34</v>
      </c>
      <c r="AZ894">
        <v>1274.05</v>
      </c>
      <c r="BA894">
        <v>2650</v>
      </c>
      <c r="BB894">
        <v>12650</v>
      </c>
      <c r="BC894" t="s">
        <v>88</v>
      </c>
      <c r="BD894">
        <v>99.29</v>
      </c>
      <c r="BE894">
        <v>1114.04</v>
      </c>
      <c r="BF894">
        <v>7463</v>
      </c>
      <c r="BG894">
        <v>11940</v>
      </c>
      <c r="BH894" t="s">
        <v>88</v>
      </c>
      <c r="BI894">
        <v>126.63</v>
      </c>
      <c r="BJ894">
        <v>1376.78</v>
      </c>
      <c r="BK894">
        <v>5000</v>
      </c>
      <c r="BL894">
        <v>13200</v>
      </c>
      <c r="BM894" t="s">
        <v>88</v>
      </c>
    </row>
    <row r="895" spans="1:65" x14ac:dyDescent="0.2">
      <c r="A895">
        <v>10894</v>
      </c>
      <c r="B895" t="s">
        <v>65</v>
      </c>
      <c r="C895" s="1">
        <v>45356</v>
      </c>
      <c r="D895" t="s">
        <v>2703</v>
      </c>
      <c r="E895">
        <v>2012</v>
      </c>
      <c r="F895" t="s">
        <v>89</v>
      </c>
      <c r="G895" t="s">
        <v>336</v>
      </c>
      <c r="H895" t="s">
        <v>2704</v>
      </c>
      <c r="I895" t="s">
        <v>2705</v>
      </c>
      <c r="J895" t="s">
        <v>100</v>
      </c>
      <c r="K895" t="s">
        <v>72</v>
      </c>
      <c r="L895">
        <v>1299</v>
      </c>
      <c r="M895" t="s">
        <v>73</v>
      </c>
      <c r="N895" t="s">
        <v>93</v>
      </c>
      <c r="O895" t="s">
        <v>75</v>
      </c>
      <c r="P895" t="s">
        <v>76</v>
      </c>
      <c r="Q895" t="s">
        <v>77</v>
      </c>
      <c r="R895" t="s">
        <v>75</v>
      </c>
      <c r="S895" t="s">
        <v>70</v>
      </c>
      <c r="T895">
        <v>5</v>
      </c>
      <c r="U895" t="s">
        <v>2706</v>
      </c>
      <c r="V895" t="s">
        <v>225</v>
      </c>
      <c r="W895" t="s">
        <v>2707</v>
      </c>
      <c r="X895">
        <v>7010</v>
      </c>
      <c r="Y895" t="s">
        <v>741</v>
      </c>
      <c r="Z895">
        <v>51</v>
      </c>
      <c r="AA895" s="1">
        <v>26688</v>
      </c>
      <c r="AB895" t="s">
        <v>97</v>
      </c>
      <c r="AC895" t="s">
        <v>77</v>
      </c>
      <c r="AD895" t="s">
        <v>70</v>
      </c>
      <c r="AE895">
        <v>4</v>
      </c>
      <c r="AF895">
        <v>16</v>
      </c>
      <c r="AG895" t="s">
        <v>84</v>
      </c>
      <c r="AH895" t="s">
        <v>85</v>
      </c>
      <c r="AI895">
        <v>0</v>
      </c>
      <c r="AJ895" t="s">
        <v>75</v>
      </c>
      <c r="AK895" t="s">
        <v>75</v>
      </c>
      <c r="AL895" t="s">
        <v>75</v>
      </c>
      <c r="AM895" t="s">
        <v>70</v>
      </c>
      <c r="AN895" t="s">
        <v>86</v>
      </c>
      <c r="AO895" t="s">
        <v>70</v>
      </c>
      <c r="AP895" t="s">
        <v>75</v>
      </c>
      <c r="AQ895" t="s">
        <v>75</v>
      </c>
      <c r="AR895" t="s">
        <v>77</v>
      </c>
      <c r="AS895">
        <v>10680</v>
      </c>
      <c r="AT895">
        <v>500</v>
      </c>
      <c r="AU895" t="s">
        <v>75</v>
      </c>
      <c r="AV895" t="s">
        <v>75</v>
      </c>
      <c r="AW895" t="s">
        <v>87</v>
      </c>
      <c r="AX895" t="s">
        <v>70</v>
      </c>
      <c r="AY895">
        <v>58.97</v>
      </c>
      <c r="AZ895">
        <v>640.79999999999995</v>
      </c>
      <c r="BA895">
        <v>3000</v>
      </c>
      <c r="BB895">
        <v>13000</v>
      </c>
      <c r="BC895" t="s">
        <v>88</v>
      </c>
      <c r="BD895">
        <v>70.260000000000005</v>
      </c>
      <c r="BE895">
        <v>788.41</v>
      </c>
      <c r="BF895">
        <v>6675</v>
      </c>
      <c r="BG895">
        <v>10680</v>
      </c>
      <c r="BH895" t="s">
        <v>88</v>
      </c>
      <c r="BI895">
        <v>71.489999999999995</v>
      </c>
      <c r="BJ895">
        <v>775.3</v>
      </c>
      <c r="BK895">
        <v>4450</v>
      </c>
      <c r="BL895">
        <v>11850</v>
      </c>
      <c r="BM895" t="s">
        <v>88</v>
      </c>
    </row>
    <row r="896" spans="1:65" hidden="1" x14ac:dyDescent="0.2">
      <c r="A896">
        <v>10895</v>
      </c>
      <c r="B896" t="s">
        <v>65</v>
      </c>
      <c r="C896" s="1">
        <v>45356</v>
      </c>
      <c r="D896" t="s">
        <v>70</v>
      </c>
      <c r="E896">
        <v>2006</v>
      </c>
      <c r="F896" t="s">
        <v>89</v>
      </c>
      <c r="G896" t="s">
        <v>90</v>
      </c>
      <c r="H896" t="s">
        <v>1492</v>
      </c>
      <c r="I896" t="s">
        <v>70</v>
      </c>
      <c r="J896" t="s">
        <v>71</v>
      </c>
      <c r="K896" t="s">
        <v>72</v>
      </c>
      <c r="L896">
        <v>1496</v>
      </c>
      <c r="M896" t="s">
        <v>73</v>
      </c>
      <c r="N896" t="s">
        <v>74</v>
      </c>
      <c r="O896" t="s">
        <v>75</v>
      </c>
      <c r="P896" t="s">
        <v>76</v>
      </c>
      <c r="Q896" t="s">
        <v>77</v>
      </c>
      <c r="R896" t="s">
        <v>75</v>
      </c>
      <c r="S896" t="s">
        <v>70</v>
      </c>
      <c r="T896">
        <v>22</v>
      </c>
      <c r="U896" t="s">
        <v>2708</v>
      </c>
      <c r="V896" t="s">
        <v>95</v>
      </c>
      <c r="W896" t="s">
        <v>2709</v>
      </c>
      <c r="X896">
        <v>7674</v>
      </c>
      <c r="Y896" t="s">
        <v>172</v>
      </c>
      <c r="Z896">
        <v>73</v>
      </c>
      <c r="AA896" s="1">
        <v>18652</v>
      </c>
      <c r="AB896" t="s">
        <v>97</v>
      </c>
      <c r="AC896" t="s">
        <v>77</v>
      </c>
      <c r="AD896" t="s">
        <v>70</v>
      </c>
      <c r="AE896">
        <v>4</v>
      </c>
      <c r="AF896">
        <v>16</v>
      </c>
      <c r="AG896" t="s">
        <v>124</v>
      </c>
      <c r="AH896" t="s">
        <v>85</v>
      </c>
      <c r="AI896">
        <v>1</v>
      </c>
      <c r="AJ896" t="s">
        <v>77</v>
      </c>
      <c r="AK896" t="s">
        <v>77</v>
      </c>
      <c r="AL896" t="s">
        <v>77</v>
      </c>
      <c r="AM896">
        <v>18</v>
      </c>
      <c r="AN896" s="1">
        <v>44773</v>
      </c>
      <c r="AO896" t="s">
        <v>106</v>
      </c>
      <c r="AP896" t="s">
        <v>75</v>
      </c>
      <c r="AQ896" t="s">
        <v>75</v>
      </c>
      <c r="AR896" t="s">
        <v>77</v>
      </c>
      <c r="AS896">
        <v>6800</v>
      </c>
      <c r="AT896">
        <v>500</v>
      </c>
      <c r="AU896" t="s">
        <v>75</v>
      </c>
      <c r="AV896" t="s">
        <v>75</v>
      </c>
      <c r="AW896" t="s">
        <v>87</v>
      </c>
      <c r="AX896" t="s">
        <v>70</v>
      </c>
      <c r="AY896">
        <v>75.150000000000006</v>
      </c>
      <c r="AZ896">
        <v>816.36</v>
      </c>
      <c r="BA896">
        <v>1</v>
      </c>
      <c r="BB896">
        <v>9450</v>
      </c>
      <c r="BC896" t="s">
        <v>88</v>
      </c>
      <c r="BD896">
        <v>69</v>
      </c>
      <c r="BE896">
        <v>774.31</v>
      </c>
      <c r="BF896">
        <v>4725</v>
      </c>
      <c r="BG896">
        <v>7560</v>
      </c>
      <c r="BH896" t="s">
        <v>88</v>
      </c>
      <c r="BI896">
        <v>-1</v>
      </c>
      <c r="BJ896">
        <v>-1</v>
      </c>
      <c r="BK896">
        <v>-1</v>
      </c>
      <c r="BL896">
        <v>-1</v>
      </c>
      <c r="BM896" t="s">
        <v>159</v>
      </c>
    </row>
    <row r="897" spans="1:65" hidden="1" x14ac:dyDescent="0.2">
      <c r="A897">
        <v>10896</v>
      </c>
      <c r="B897" t="s">
        <v>65</v>
      </c>
      <c r="C897" s="1">
        <v>45356</v>
      </c>
      <c r="D897" t="s">
        <v>70</v>
      </c>
      <c r="E897">
        <v>2012</v>
      </c>
      <c r="F897" t="s">
        <v>241</v>
      </c>
      <c r="G897" t="s">
        <v>767</v>
      </c>
      <c r="H897" t="s">
        <v>1255</v>
      </c>
      <c r="I897" t="s">
        <v>1812</v>
      </c>
      <c r="J897" t="s">
        <v>71</v>
      </c>
      <c r="K897" t="s">
        <v>72</v>
      </c>
      <c r="L897">
        <v>3564</v>
      </c>
      <c r="M897" t="s">
        <v>245</v>
      </c>
      <c r="N897" t="s">
        <v>93</v>
      </c>
      <c r="O897" t="s">
        <v>75</v>
      </c>
      <c r="P897" t="s">
        <v>76</v>
      </c>
      <c r="Q897" t="s">
        <v>77</v>
      </c>
      <c r="R897" t="s">
        <v>75</v>
      </c>
      <c r="S897" t="s">
        <v>70</v>
      </c>
      <c r="T897">
        <v>1</v>
      </c>
      <c r="U897" t="s">
        <v>1548</v>
      </c>
      <c r="V897" t="s">
        <v>95</v>
      </c>
      <c r="W897" t="s">
        <v>2710</v>
      </c>
      <c r="X897">
        <v>4472</v>
      </c>
      <c r="Y897" t="s">
        <v>2138</v>
      </c>
      <c r="Z897">
        <v>22</v>
      </c>
      <c r="AA897" s="1">
        <v>37280</v>
      </c>
      <c r="AB897" t="s">
        <v>97</v>
      </c>
      <c r="AC897" t="s">
        <v>77</v>
      </c>
      <c r="AD897" t="s">
        <v>70</v>
      </c>
      <c r="AE897">
        <v>4</v>
      </c>
      <c r="AF897">
        <v>16</v>
      </c>
      <c r="AG897" t="s">
        <v>124</v>
      </c>
      <c r="AH897" t="s">
        <v>85</v>
      </c>
      <c r="AI897">
        <v>0</v>
      </c>
      <c r="AJ897" t="s">
        <v>75</v>
      </c>
      <c r="AK897" t="s">
        <v>75</v>
      </c>
      <c r="AL897" t="s">
        <v>75</v>
      </c>
      <c r="AM897" t="s">
        <v>70</v>
      </c>
      <c r="AN897" t="s">
        <v>86</v>
      </c>
      <c r="AO897" t="s">
        <v>70</v>
      </c>
      <c r="AP897" t="s">
        <v>75</v>
      </c>
      <c r="AQ897" t="s">
        <v>75</v>
      </c>
      <c r="AR897" t="s">
        <v>77</v>
      </c>
      <c r="AS897">
        <v>15000</v>
      </c>
      <c r="AT897">
        <v>500</v>
      </c>
      <c r="AU897" t="s">
        <v>75</v>
      </c>
      <c r="AV897" t="s">
        <v>75</v>
      </c>
      <c r="AW897" t="s">
        <v>87</v>
      </c>
      <c r="AX897" t="s">
        <v>70</v>
      </c>
      <c r="AY897">
        <v>-1</v>
      </c>
      <c r="AZ897">
        <v>-1</v>
      </c>
      <c r="BA897">
        <v>-1</v>
      </c>
      <c r="BB897">
        <v>-1</v>
      </c>
      <c r="BC897" t="s">
        <v>159</v>
      </c>
      <c r="BD897">
        <v>129.88</v>
      </c>
      <c r="BE897">
        <v>1457.08</v>
      </c>
      <c r="BF897">
        <v>12600</v>
      </c>
      <c r="BG897">
        <v>20160</v>
      </c>
      <c r="BH897" t="s">
        <v>179</v>
      </c>
      <c r="BI897">
        <v>-1</v>
      </c>
      <c r="BJ897">
        <v>-1</v>
      </c>
      <c r="BK897">
        <v>-1</v>
      </c>
      <c r="BL897">
        <v>-1</v>
      </c>
      <c r="BM897" t="s">
        <v>159</v>
      </c>
    </row>
    <row r="898" spans="1:65" x14ac:dyDescent="0.2">
      <c r="A898">
        <v>10897</v>
      </c>
      <c r="B898" t="s">
        <v>65</v>
      </c>
      <c r="C898" s="1">
        <v>45356</v>
      </c>
      <c r="D898" t="s">
        <v>2711</v>
      </c>
      <c r="E898">
        <v>2007</v>
      </c>
      <c r="F898" t="s">
        <v>67</v>
      </c>
      <c r="G898" t="s">
        <v>995</v>
      </c>
      <c r="H898" t="s">
        <v>1492</v>
      </c>
      <c r="I898" t="s">
        <v>2355</v>
      </c>
      <c r="J898" t="s">
        <v>92</v>
      </c>
      <c r="K898" t="s">
        <v>72</v>
      </c>
      <c r="L898">
        <v>1990</v>
      </c>
      <c r="M898" t="s">
        <v>73</v>
      </c>
      <c r="N898" t="s">
        <v>93</v>
      </c>
      <c r="O898" t="s">
        <v>75</v>
      </c>
      <c r="P898" t="s">
        <v>76</v>
      </c>
      <c r="Q898" t="s">
        <v>77</v>
      </c>
      <c r="R898" t="s">
        <v>75</v>
      </c>
      <c r="S898" t="s">
        <v>70</v>
      </c>
      <c r="T898">
        <v>226</v>
      </c>
      <c r="U898" t="s">
        <v>1375</v>
      </c>
      <c r="V898" t="s">
        <v>95</v>
      </c>
      <c r="W898" t="s">
        <v>2406</v>
      </c>
      <c r="X898">
        <v>8081</v>
      </c>
      <c r="Y898" t="s">
        <v>172</v>
      </c>
      <c r="Z898">
        <v>32</v>
      </c>
      <c r="AA898" s="1">
        <v>33627</v>
      </c>
      <c r="AB898" t="s">
        <v>97</v>
      </c>
      <c r="AC898" t="s">
        <v>77</v>
      </c>
      <c r="AD898" t="s">
        <v>70</v>
      </c>
      <c r="AE898">
        <v>4</v>
      </c>
      <c r="AF898">
        <v>16</v>
      </c>
      <c r="AG898" t="s">
        <v>84</v>
      </c>
      <c r="AH898" t="s">
        <v>85</v>
      </c>
      <c r="AI898">
        <v>0</v>
      </c>
      <c r="AJ898" t="s">
        <v>75</v>
      </c>
      <c r="AK898" t="s">
        <v>75</v>
      </c>
      <c r="AL898" t="s">
        <v>75</v>
      </c>
      <c r="AM898" t="s">
        <v>70</v>
      </c>
      <c r="AN898" t="s">
        <v>86</v>
      </c>
      <c r="AO898" t="s">
        <v>70</v>
      </c>
      <c r="AP898" t="s">
        <v>75</v>
      </c>
      <c r="AQ898" t="s">
        <v>75</v>
      </c>
      <c r="AR898" t="s">
        <v>77</v>
      </c>
      <c r="AS898">
        <v>9600</v>
      </c>
      <c r="AT898">
        <v>500</v>
      </c>
      <c r="AU898" t="s">
        <v>75</v>
      </c>
      <c r="AV898" t="s">
        <v>75</v>
      </c>
      <c r="AW898" t="s">
        <v>87</v>
      </c>
      <c r="AX898" t="s">
        <v>70</v>
      </c>
      <c r="AY898">
        <v>80.36</v>
      </c>
      <c r="AZ898">
        <v>872.9</v>
      </c>
      <c r="BA898">
        <v>2300</v>
      </c>
      <c r="BB898">
        <v>12300</v>
      </c>
      <c r="BC898" t="s">
        <v>88</v>
      </c>
      <c r="BD898">
        <v>89.69</v>
      </c>
      <c r="BE898">
        <v>1006.39</v>
      </c>
      <c r="BF898">
        <v>6000</v>
      </c>
      <c r="BG898">
        <v>9600</v>
      </c>
      <c r="BH898" t="s">
        <v>88</v>
      </c>
      <c r="BI898">
        <v>92.32</v>
      </c>
      <c r="BJ898">
        <v>1002.46</v>
      </c>
      <c r="BK898">
        <v>4700</v>
      </c>
      <c r="BL898">
        <v>12550</v>
      </c>
      <c r="BM898" t="s">
        <v>88</v>
      </c>
    </row>
    <row r="899" spans="1:65" x14ac:dyDescent="0.2">
      <c r="A899">
        <v>10898</v>
      </c>
      <c r="B899" t="s">
        <v>65</v>
      </c>
      <c r="C899" s="1">
        <v>45356</v>
      </c>
      <c r="D899" t="s">
        <v>70</v>
      </c>
      <c r="E899">
        <v>2000</v>
      </c>
      <c r="F899" t="s">
        <v>89</v>
      </c>
      <c r="G899" t="s">
        <v>1218</v>
      </c>
      <c r="H899" t="s">
        <v>1219</v>
      </c>
      <c r="I899" t="s">
        <v>70</v>
      </c>
      <c r="J899" t="s">
        <v>92</v>
      </c>
      <c r="K899" t="s">
        <v>72</v>
      </c>
      <c r="L899">
        <v>3378</v>
      </c>
      <c r="M899" t="s">
        <v>73</v>
      </c>
      <c r="N899" t="s">
        <v>74</v>
      </c>
      <c r="O899" t="s">
        <v>75</v>
      </c>
      <c r="P899" t="s">
        <v>76</v>
      </c>
      <c r="Q899" t="s">
        <v>77</v>
      </c>
      <c r="R899" t="s">
        <v>75</v>
      </c>
      <c r="S899" t="s">
        <v>70</v>
      </c>
      <c r="T899">
        <v>24</v>
      </c>
      <c r="U899" t="s">
        <v>2712</v>
      </c>
      <c r="V899" t="s">
        <v>95</v>
      </c>
      <c r="W899" t="s">
        <v>2713</v>
      </c>
      <c r="X899">
        <v>9011</v>
      </c>
      <c r="Y899" t="s">
        <v>278</v>
      </c>
      <c r="Z899">
        <v>33</v>
      </c>
      <c r="AA899" s="1">
        <v>33262</v>
      </c>
      <c r="AB899" t="s">
        <v>248</v>
      </c>
      <c r="AC899" t="s">
        <v>77</v>
      </c>
      <c r="AD899" t="s">
        <v>77</v>
      </c>
      <c r="AE899">
        <v>4</v>
      </c>
      <c r="AF899">
        <v>16</v>
      </c>
      <c r="AG899" t="s">
        <v>124</v>
      </c>
      <c r="AH899" t="s">
        <v>85</v>
      </c>
      <c r="AI899">
        <v>0</v>
      </c>
      <c r="AJ899" t="s">
        <v>75</v>
      </c>
      <c r="AK899" t="s">
        <v>75</v>
      </c>
      <c r="AL899" t="s">
        <v>75</v>
      </c>
      <c r="AM899" t="s">
        <v>70</v>
      </c>
      <c r="AN899" t="s">
        <v>86</v>
      </c>
      <c r="AO899" t="s">
        <v>70</v>
      </c>
      <c r="AP899" t="s">
        <v>75</v>
      </c>
      <c r="AQ899" t="s">
        <v>75</v>
      </c>
      <c r="AR899" t="s">
        <v>77</v>
      </c>
      <c r="AS899">
        <v>14475</v>
      </c>
      <c r="AT899">
        <v>500</v>
      </c>
      <c r="AU899" t="s">
        <v>75</v>
      </c>
      <c r="AV899" t="s">
        <v>75</v>
      </c>
      <c r="AW899" t="s">
        <v>87</v>
      </c>
      <c r="AX899" t="s">
        <v>70</v>
      </c>
      <c r="AY899">
        <v>94</v>
      </c>
      <c r="AZ899">
        <v>1020.86</v>
      </c>
      <c r="BA899">
        <v>7725</v>
      </c>
      <c r="BB899">
        <v>23175</v>
      </c>
      <c r="BC899" t="s">
        <v>88</v>
      </c>
      <c r="BD899">
        <v>77.930000000000007</v>
      </c>
      <c r="BE899">
        <v>874.39</v>
      </c>
      <c r="BF899">
        <v>14475</v>
      </c>
      <c r="BG899">
        <v>23160</v>
      </c>
      <c r="BH899" t="s">
        <v>88</v>
      </c>
      <c r="BI899">
        <v>89.3</v>
      </c>
      <c r="BJ899">
        <v>969.06</v>
      </c>
      <c r="BK899">
        <v>9650</v>
      </c>
      <c r="BL899">
        <v>25200</v>
      </c>
      <c r="BM899" t="s">
        <v>88</v>
      </c>
    </row>
    <row r="900" spans="1:65" x14ac:dyDescent="0.2">
      <c r="A900">
        <v>10899</v>
      </c>
      <c r="B900" t="s">
        <v>65</v>
      </c>
      <c r="C900" s="1">
        <v>45356</v>
      </c>
      <c r="D900" t="s">
        <v>70</v>
      </c>
      <c r="E900">
        <v>2013</v>
      </c>
      <c r="F900" t="s">
        <v>89</v>
      </c>
      <c r="G900" t="s">
        <v>356</v>
      </c>
      <c r="H900" t="s">
        <v>70</v>
      </c>
      <c r="I900" t="s">
        <v>483</v>
      </c>
      <c r="J900" t="s">
        <v>100</v>
      </c>
      <c r="K900" t="s">
        <v>72</v>
      </c>
      <c r="L900">
        <v>1798</v>
      </c>
      <c r="M900" t="s">
        <v>228</v>
      </c>
      <c r="N900" t="s">
        <v>164</v>
      </c>
      <c r="O900" t="s">
        <v>75</v>
      </c>
      <c r="P900" t="s">
        <v>76</v>
      </c>
      <c r="Q900" t="s">
        <v>77</v>
      </c>
      <c r="R900" t="s">
        <v>75</v>
      </c>
      <c r="S900" t="s">
        <v>70</v>
      </c>
      <c r="T900">
        <v>36</v>
      </c>
      <c r="U900" t="s">
        <v>2714</v>
      </c>
      <c r="V900" t="s">
        <v>265</v>
      </c>
      <c r="W900" t="s">
        <v>793</v>
      </c>
      <c r="X900">
        <v>5024</v>
      </c>
      <c r="Y900" t="s">
        <v>239</v>
      </c>
      <c r="Z900">
        <v>33</v>
      </c>
      <c r="AA900" s="1">
        <v>33262</v>
      </c>
      <c r="AB900" t="s">
        <v>97</v>
      </c>
      <c r="AC900" t="s">
        <v>77</v>
      </c>
      <c r="AD900" t="s">
        <v>70</v>
      </c>
      <c r="AE900">
        <v>4</v>
      </c>
      <c r="AF900">
        <v>16</v>
      </c>
      <c r="AG900" t="s">
        <v>124</v>
      </c>
      <c r="AH900" t="s">
        <v>85</v>
      </c>
      <c r="AI900">
        <v>0</v>
      </c>
      <c r="AJ900" t="s">
        <v>75</v>
      </c>
      <c r="AK900" t="s">
        <v>75</v>
      </c>
      <c r="AL900" t="s">
        <v>75</v>
      </c>
      <c r="AM900" t="s">
        <v>70</v>
      </c>
      <c r="AN900" t="s">
        <v>86</v>
      </c>
      <c r="AO900" t="s">
        <v>70</v>
      </c>
      <c r="AP900" t="s">
        <v>75</v>
      </c>
      <c r="AQ900" t="s">
        <v>75</v>
      </c>
      <c r="AR900" t="s">
        <v>77</v>
      </c>
      <c r="AS900">
        <v>16680</v>
      </c>
      <c r="AT900">
        <v>500</v>
      </c>
      <c r="AU900" t="s">
        <v>75</v>
      </c>
      <c r="AV900" t="s">
        <v>75</v>
      </c>
      <c r="AW900" t="s">
        <v>87</v>
      </c>
      <c r="AX900" t="s">
        <v>70</v>
      </c>
      <c r="AY900">
        <v>111.04</v>
      </c>
      <c r="AZ900">
        <v>1205.72</v>
      </c>
      <c r="BA900">
        <v>6088</v>
      </c>
      <c r="BB900">
        <v>18263</v>
      </c>
      <c r="BC900" t="s">
        <v>98</v>
      </c>
      <c r="BD900">
        <v>112.34</v>
      </c>
      <c r="BE900">
        <v>1260.3399999999999</v>
      </c>
      <c r="BF900">
        <v>10425</v>
      </c>
      <c r="BG900">
        <v>16680</v>
      </c>
      <c r="BH900" t="s">
        <v>88</v>
      </c>
      <c r="BI900">
        <v>160.93</v>
      </c>
      <c r="BJ900">
        <v>1750.96</v>
      </c>
      <c r="BK900">
        <v>6950</v>
      </c>
      <c r="BL900">
        <v>18350</v>
      </c>
      <c r="BM900" t="s">
        <v>88</v>
      </c>
    </row>
    <row r="901" spans="1:65" x14ac:dyDescent="0.2">
      <c r="A901">
        <v>10900</v>
      </c>
      <c r="B901" t="s">
        <v>65</v>
      </c>
      <c r="C901" s="1">
        <v>45356</v>
      </c>
      <c r="D901" t="s">
        <v>2715</v>
      </c>
      <c r="E901">
        <v>2001</v>
      </c>
      <c r="F901" t="s">
        <v>350</v>
      </c>
      <c r="G901" t="s">
        <v>2050</v>
      </c>
      <c r="H901" t="s">
        <v>70</v>
      </c>
      <c r="I901" t="s">
        <v>70</v>
      </c>
      <c r="J901" t="s">
        <v>92</v>
      </c>
      <c r="K901" t="s">
        <v>72</v>
      </c>
      <c r="L901">
        <v>2397</v>
      </c>
      <c r="M901" t="s">
        <v>73</v>
      </c>
      <c r="N901" t="s">
        <v>74</v>
      </c>
      <c r="O901" t="s">
        <v>75</v>
      </c>
      <c r="P901" t="s">
        <v>76</v>
      </c>
      <c r="Q901" t="s">
        <v>77</v>
      </c>
      <c r="R901" t="s">
        <v>75</v>
      </c>
      <c r="S901" t="s">
        <v>70</v>
      </c>
      <c r="T901">
        <v>27</v>
      </c>
      <c r="U901" t="s">
        <v>2291</v>
      </c>
      <c r="V901" t="s">
        <v>80</v>
      </c>
      <c r="W901" t="s">
        <v>2292</v>
      </c>
      <c r="X901">
        <v>7201</v>
      </c>
      <c r="Y901" t="s">
        <v>210</v>
      </c>
      <c r="Z901">
        <v>34</v>
      </c>
      <c r="AA901" s="1">
        <v>32897</v>
      </c>
      <c r="AB901" t="s">
        <v>254</v>
      </c>
      <c r="AC901" t="s">
        <v>77</v>
      </c>
      <c r="AD901" t="s">
        <v>70</v>
      </c>
      <c r="AE901">
        <v>4</v>
      </c>
      <c r="AF901">
        <v>16</v>
      </c>
      <c r="AG901" t="s">
        <v>84</v>
      </c>
      <c r="AH901" t="s">
        <v>85</v>
      </c>
      <c r="AI901">
        <v>0</v>
      </c>
      <c r="AJ901" t="s">
        <v>75</v>
      </c>
      <c r="AK901" t="s">
        <v>75</v>
      </c>
      <c r="AL901" t="s">
        <v>75</v>
      </c>
      <c r="AM901" t="s">
        <v>70</v>
      </c>
      <c r="AN901" t="s">
        <v>86</v>
      </c>
      <c r="AO901" t="s">
        <v>70</v>
      </c>
      <c r="AP901" t="s">
        <v>75</v>
      </c>
      <c r="AQ901" t="s">
        <v>75</v>
      </c>
      <c r="AR901" t="s">
        <v>77</v>
      </c>
      <c r="AS901">
        <v>3665</v>
      </c>
      <c r="AT901">
        <v>500</v>
      </c>
      <c r="AU901" t="s">
        <v>75</v>
      </c>
      <c r="AV901" t="s">
        <v>75</v>
      </c>
      <c r="AW901" t="s">
        <v>87</v>
      </c>
      <c r="AX901" t="s">
        <v>70</v>
      </c>
      <c r="AY901">
        <v>51.91</v>
      </c>
      <c r="AZ901">
        <v>564.16</v>
      </c>
      <c r="BA901">
        <v>1</v>
      </c>
      <c r="BB901">
        <v>7000</v>
      </c>
      <c r="BC901" t="s">
        <v>88</v>
      </c>
      <c r="BD901">
        <v>51.95</v>
      </c>
      <c r="BE901">
        <v>583.07000000000005</v>
      </c>
      <c r="BF901">
        <v>2775</v>
      </c>
      <c r="BG901">
        <v>4440</v>
      </c>
      <c r="BH901" t="s">
        <v>88</v>
      </c>
      <c r="BI901">
        <v>40.700000000000003</v>
      </c>
      <c r="BJ901">
        <v>439.36</v>
      </c>
      <c r="BK901">
        <v>1850</v>
      </c>
      <c r="BL901">
        <v>4950</v>
      </c>
      <c r="BM901" t="s">
        <v>88</v>
      </c>
    </row>
    <row r="902" spans="1:65" x14ac:dyDescent="0.2">
      <c r="A902">
        <v>10901</v>
      </c>
      <c r="B902" t="s">
        <v>65</v>
      </c>
      <c r="C902" s="1">
        <v>45356</v>
      </c>
      <c r="D902" t="s">
        <v>2716</v>
      </c>
      <c r="E902">
        <v>2003</v>
      </c>
      <c r="F902" t="s">
        <v>241</v>
      </c>
      <c r="G902" t="s">
        <v>2579</v>
      </c>
      <c r="H902" t="s">
        <v>24</v>
      </c>
      <c r="I902" t="s">
        <v>70</v>
      </c>
      <c r="J902" t="s">
        <v>92</v>
      </c>
      <c r="K902" t="s">
        <v>72</v>
      </c>
      <c r="L902">
        <v>1796</v>
      </c>
      <c r="M902" t="s">
        <v>175</v>
      </c>
      <c r="N902" t="s">
        <v>74</v>
      </c>
      <c r="O902" t="s">
        <v>75</v>
      </c>
      <c r="P902" t="s">
        <v>76</v>
      </c>
      <c r="Q902" t="s">
        <v>77</v>
      </c>
      <c r="R902" t="s">
        <v>75</v>
      </c>
      <c r="S902" t="s">
        <v>70</v>
      </c>
      <c r="T902">
        <v>50</v>
      </c>
      <c r="U902" t="s">
        <v>2717</v>
      </c>
      <c r="V902" t="s">
        <v>95</v>
      </c>
      <c r="W902" t="s">
        <v>2718</v>
      </c>
      <c r="X902">
        <v>3010</v>
      </c>
      <c r="Y902" t="s">
        <v>147</v>
      </c>
      <c r="Z902">
        <v>36</v>
      </c>
      <c r="AA902" s="1">
        <v>32166</v>
      </c>
      <c r="AB902" t="s">
        <v>254</v>
      </c>
      <c r="AC902" t="s">
        <v>77</v>
      </c>
      <c r="AD902" t="s">
        <v>70</v>
      </c>
      <c r="AE902">
        <v>4</v>
      </c>
      <c r="AF902">
        <v>16</v>
      </c>
      <c r="AG902" t="s">
        <v>84</v>
      </c>
      <c r="AH902" t="s">
        <v>148</v>
      </c>
      <c r="AI902">
        <v>0</v>
      </c>
      <c r="AJ902" t="s">
        <v>75</v>
      </c>
      <c r="AK902" t="s">
        <v>75</v>
      </c>
      <c r="AL902" t="s">
        <v>75</v>
      </c>
      <c r="AM902" t="s">
        <v>70</v>
      </c>
      <c r="AN902" t="s">
        <v>86</v>
      </c>
      <c r="AO902" t="s">
        <v>70</v>
      </c>
      <c r="AP902" t="s">
        <v>75</v>
      </c>
      <c r="AQ902" t="s">
        <v>75</v>
      </c>
      <c r="AR902" t="s">
        <v>77</v>
      </c>
      <c r="AS902">
        <v>3720</v>
      </c>
      <c r="AT902">
        <v>500</v>
      </c>
      <c r="AU902" t="s">
        <v>75</v>
      </c>
      <c r="AV902" t="s">
        <v>75</v>
      </c>
      <c r="AW902" t="s">
        <v>87</v>
      </c>
      <c r="AX902" t="s">
        <v>70</v>
      </c>
      <c r="AY902">
        <v>56.36</v>
      </c>
      <c r="AZ902">
        <v>612.53</v>
      </c>
      <c r="BA902">
        <v>1</v>
      </c>
      <c r="BB902">
        <v>6550</v>
      </c>
      <c r="BC902" t="s">
        <v>88</v>
      </c>
      <c r="BD902">
        <v>46.35</v>
      </c>
      <c r="BE902">
        <v>520.20000000000005</v>
      </c>
      <c r="BF902">
        <v>2325</v>
      </c>
      <c r="BG902">
        <v>3720</v>
      </c>
      <c r="BH902" t="s">
        <v>88</v>
      </c>
      <c r="BI902">
        <v>75.040000000000006</v>
      </c>
      <c r="BJ902">
        <v>813.96</v>
      </c>
      <c r="BK902">
        <v>1550</v>
      </c>
      <c r="BL902">
        <v>4150</v>
      </c>
      <c r="BM902" t="s">
        <v>88</v>
      </c>
    </row>
    <row r="903" spans="1:65" hidden="1" x14ac:dyDescent="0.2">
      <c r="A903">
        <v>10902</v>
      </c>
      <c r="B903" t="s">
        <v>65</v>
      </c>
      <c r="C903" s="1">
        <v>45356</v>
      </c>
      <c r="D903" t="s">
        <v>2719</v>
      </c>
      <c r="E903">
        <v>2004</v>
      </c>
      <c r="F903" t="s">
        <v>67</v>
      </c>
      <c r="G903" t="s">
        <v>99</v>
      </c>
      <c r="H903" t="s">
        <v>70</v>
      </c>
      <c r="I903" t="s">
        <v>70</v>
      </c>
      <c r="J903" t="s">
        <v>100</v>
      </c>
      <c r="K903" t="s">
        <v>72</v>
      </c>
      <c r="L903">
        <v>1498</v>
      </c>
      <c r="M903" t="s">
        <v>73</v>
      </c>
      <c r="N903" t="s">
        <v>93</v>
      </c>
      <c r="O903" t="s">
        <v>75</v>
      </c>
      <c r="P903" t="s">
        <v>76</v>
      </c>
      <c r="Q903" t="s">
        <v>77</v>
      </c>
      <c r="R903" t="s">
        <v>75</v>
      </c>
      <c r="S903" t="s">
        <v>70</v>
      </c>
      <c r="T903" t="s">
        <v>2720</v>
      </c>
      <c r="U903" t="s">
        <v>2721</v>
      </c>
      <c r="V903" t="s">
        <v>95</v>
      </c>
      <c r="W903" t="s">
        <v>685</v>
      </c>
      <c r="X903">
        <v>602</v>
      </c>
      <c r="Y903" t="s">
        <v>116</v>
      </c>
      <c r="Z903">
        <v>28</v>
      </c>
      <c r="AA903" s="1">
        <v>35088</v>
      </c>
      <c r="AB903" t="s">
        <v>248</v>
      </c>
      <c r="AC903" t="s">
        <v>77</v>
      </c>
      <c r="AD903" t="s">
        <v>77</v>
      </c>
      <c r="AE903">
        <v>4</v>
      </c>
      <c r="AF903">
        <v>16</v>
      </c>
      <c r="AG903" t="s">
        <v>124</v>
      </c>
      <c r="AH903" t="s">
        <v>148</v>
      </c>
      <c r="AI903">
        <v>0</v>
      </c>
      <c r="AJ903" t="s">
        <v>75</v>
      </c>
      <c r="AK903" t="s">
        <v>75</v>
      </c>
      <c r="AL903" t="s">
        <v>75</v>
      </c>
      <c r="AM903" t="s">
        <v>70</v>
      </c>
      <c r="AN903" t="s">
        <v>86</v>
      </c>
      <c r="AO903" t="s">
        <v>70</v>
      </c>
      <c r="AP903" t="s">
        <v>75</v>
      </c>
      <c r="AQ903" t="s">
        <v>75</v>
      </c>
      <c r="AR903" t="s">
        <v>77</v>
      </c>
      <c r="AS903">
        <v>3900</v>
      </c>
      <c r="AT903">
        <v>500</v>
      </c>
      <c r="AU903" t="s">
        <v>75</v>
      </c>
      <c r="AV903" t="s">
        <v>75</v>
      </c>
      <c r="AW903" t="s">
        <v>87</v>
      </c>
      <c r="AX903" t="s">
        <v>70</v>
      </c>
      <c r="AY903">
        <v>107.75</v>
      </c>
      <c r="AZ903">
        <v>1170.07</v>
      </c>
      <c r="BA903">
        <v>1</v>
      </c>
      <c r="BB903">
        <v>8200</v>
      </c>
      <c r="BC903" t="s">
        <v>98</v>
      </c>
      <c r="BD903">
        <v>73.73</v>
      </c>
      <c r="BE903">
        <v>827.36</v>
      </c>
      <c r="BF903">
        <v>3900</v>
      </c>
      <c r="BG903">
        <v>6240</v>
      </c>
      <c r="BH903" t="s">
        <v>98</v>
      </c>
      <c r="BI903">
        <v>-1</v>
      </c>
      <c r="BJ903">
        <v>-1</v>
      </c>
      <c r="BK903">
        <v>2600</v>
      </c>
      <c r="BL903">
        <v>6950</v>
      </c>
      <c r="BM903" t="s">
        <v>159</v>
      </c>
    </row>
    <row r="904" spans="1:65" hidden="1" x14ac:dyDescent="0.2">
      <c r="A904">
        <v>10903</v>
      </c>
      <c r="B904" t="s">
        <v>65</v>
      </c>
      <c r="C904" s="1">
        <v>45356</v>
      </c>
      <c r="D904" t="s">
        <v>2722</v>
      </c>
      <c r="E904">
        <v>2015</v>
      </c>
      <c r="F904" t="s">
        <v>241</v>
      </c>
      <c r="G904" t="s">
        <v>565</v>
      </c>
      <c r="H904" t="s">
        <v>1890</v>
      </c>
      <c r="I904" t="s">
        <v>1837</v>
      </c>
      <c r="J904" t="s">
        <v>71</v>
      </c>
      <c r="K904" t="s">
        <v>72</v>
      </c>
      <c r="L904">
        <v>1598</v>
      </c>
      <c r="M904" t="s">
        <v>188</v>
      </c>
      <c r="N904" t="s">
        <v>93</v>
      </c>
      <c r="O904" t="s">
        <v>75</v>
      </c>
      <c r="P904" t="s">
        <v>76</v>
      </c>
      <c r="Q904" t="s">
        <v>77</v>
      </c>
      <c r="R904" t="s">
        <v>75</v>
      </c>
      <c r="S904" t="s">
        <v>70</v>
      </c>
      <c r="T904">
        <v>43</v>
      </c>
      <c r="U904" t="s">
        <v>1457</v>
      </c>
      <c r="V904" t="s">
        <v>225</v>
      </c>
      <c r="W904" t="s">
        <v>2723</v>
      </c>
      <c r="X904">
        <v>5036</v>
      </c>
      <c r="Y904" t="s">
        <v>239</v>
      </c>
      <c r="Z904">
        <v>65</v>
      </c>
      <c r="AA904" s="1">
        <v>21574</v>
      </c>
      <c r="AB904" t="s">
        <v>97</v>
      </c>
      <c r="AC904" t="s">
        <v>77</v>
      </c>
      <c r="AD904" t="s">
        <v>70</v>
      </c>
      <c r="AE904">
        <v>4</v>
      </c>
      <c r="AF904">
        <v>16</v>
      </c>
      <c r="AG904" t="s">
        <v>84</v>
      </c>
      <c r="AH904" t="s">
        <v>85</v>
      </c>
      <c r="AI904">
        <v>1</v>
      </c>
      <c r="AJ904" t="s">
        <v>77</v>
      </c>
      <c r="AK904" t="s">
        <v>77</v>
      </c>
      <c r="AL904" t="s">
        <v>77</v>
      </c>
      <c r="AM904">
        <v>4</v>
      </c>
      <c r="AN904" s="1">
        <v>45199</v>
      </c>
      <c r="AO904" t="s">
        <v>117</v>
      </c>
      <c r="AP904" t="s">
        <v>75</v>
      </c>
      <c r="AQ904" t="s">
        <v>75</v>
      </c>
      <c r="AR904" t="s">
        <v>77</v>
      </c>
      <c r="AS904">
        <v>12000</v>
      </c>
      <c r="AT904">
        <v>500</v>
      </c>
      <c r="AU904" t="s">
        <v>75</v>
      </c>
      <c r="AV904" t="s">
        <v>75</v>
      </c>
      <c r="AW904" t="s">
        <v>87</v>
      </c>
      <c r="AX904" t="s">
        <v>70</v>
      </c>
      <c r="AY904">
        <v>59.23</v>
      </c>
      <c r="AZ904">
        <v>643.6</v>
      </c>
      <c r="BA904">
        <v>5000</v>
      </c>
      <c r="BB904">
        <v>15000</v>
      </c>
      <c r="BC904" t="s">
        <v>88</v>
      </c>
      <c r="BD904">
        <v>69.58</v>
      </c>
      <c r="BE904">
        <v>780.84</v>
      </c>
      <c r="BF904">
        <v>7500</v>
      </c>
      <c r="BG904">
        <v>12000</v>
      </c>
      <c r="BH904" t="s">
        <v>88</v>
      </c>
      <c r="BI904">
        <v>-1</v>
      </c>
      <c r="BJ904">
        <v>-1</v>
      </c>
      <c r="BK904">
        <v>-1</v>
      </c>
      <c r="BL904">
        <v>-1</v>
      </c>
      <c r="BM904" t="s">
        <v>159</v>
      </c>
    </row>
    <row r="905" spans="1:65" x14ac:dyDescent="0.2">
      <c r="A905">
        <v>10904</v>
      </c>
      <c r="B905" t="s">
        <v>65</v>
      </c>
      <c r="C905" s="1">
        <v>45356</v>
      </c>
      <c r="D905" t="s">
        <v>2724</v>
      </c>
      <c r="E905">
        <v>2014</v>
      </c>
      <c r="F905" t="s">
        <v>541</v>
      </c>
      <c r="G905" t="s">
        <v>1318</v>
      </c>
      <c r="H905" t="s">
        <v>70</v>
      </c>
      <c r="I905" t="s">
        <v>1319</v>
      </c>
      <c r="J905" t="s">
        <v>92</v>
      </c>
      <c r="K905" t="s">
        <v>72</v>
      </c>
      <c r="L905">
        <v>1998</v>
      </c>
      <c r="M905" t="s">
        <v>245</v>
      </c>
      <c r="N905" t="s">
        <v>93</v>
      </c>
      <c r="O905" t="s">
        <v>75</v>
      </c>
      <c r="P905" t="s">
        <v>76</v>
      </c>
      <c r="Q905" t="s">
        <v>77</v>
      </c>
      <c r="R905" t="s">
        <v>75</v>
      </c>
      <c r="S905">
        <v>2</v>
      </c>
      <c r="T905">
        <v>36</v>
      </c>
      <c r="U905" t="s">
        <v>2725</v>
      </c>
      <c r="V905" t="s">
        <v>539</v>
      </c>
      <c r="W905" t="s">
        <v>1608</v>
      </c>
      <c r="X905">
        <v>618</v>
      </c>
      <c r="Y905" t="s">
        <v>116</v>
      </c>
      <c r="Z905">
        <v>66</v>
      </c>
      <c r="AA905" s="1">
        <v>21209</v>
      </c>
      <c r="AB905" t="s">
        <v>97</v>
      </c>
      <c r="AC905" t="s">
        <v>77</v>
      </c>
      <c r="AD905" t="s">
        <v>70</v>
      </c>
      <c r="AE905">
        <v>4</v>
      </c>
      <c r="AF905">
        <v>16</v>
      </c>
      <c r="AG905" t="s">
        <v>84</v>
      </c>
      <c r="AH905" t="s">
        <v>85</v>
      </c>
      <c r="AI905">
        <v>0</v>
      </c>
      <c r="AJ905" t="s">
        <v>75</v>
      </c>
      <c r="AK905" t="s">
        <v>75</v>
      </c>
      <c r="AL905" t="s">
        <v>75</v>
      </c>
      <c r="AM905" t="s">
        <v>70</v>
      </c>
      <c r="AN905" t="s">
        <v>86</v>
      </c>
      <c r="AO905" t="s">
        <v>70</v>
      </c>
      <c r="AP905" t="s">
        <v>75</v>
      </c>
      <c r="AQ905" t="s">
        <v>75</v>
      </c>
      <c r="AR905" t="s">
        <v>77</v>
      </c>
      <c r="AS905">
        <v>16620</v>
      </c>
      <c r="AT905">
        <v>500</v>
      </c>
      <c r="AU905" t="s">
        <v>75</v>
      </c>
      <c r="AV905" t="s">
        <v>75</v>
      </c>
      <c r="AW905" t="s">
        <v>87</v>
      </c>
      <c r="AX905" t="s">
        <v>70</v>
      </c>
      <c r="AY905">
        <v>96.13</v>
      </c>
      <c r="AZ905">
        <v>1044.01</v>
      </c>
      <c r="BA905">
        <v>6925</v>
      </c>
      <c r="BB905">
        <v>20775</v>
      </c>
      <c r="BC905" t="s">
        <v>98</v>
      </c>
      <c r="BD905">
        <v>81.150000000000006</v>
      </c>
      <c r="BE905">
        <v>910.5</v>
      </c>
      <c r="BF905">
        <v>10388</v>
      </c>
      <c r="BG905">
        <v>16620</v>
      </c>
      <c r="BH905" t="s">
        <v>98</v>
      </c>
      <c r="BI905">
        <v>93.34</v>
      </c>
      <c r="BJ905">
        <v>1013.63</v>
      </c>
      <c r="BK905">
        <v>6900</v>
      </c>
      <c r="BL905">
        <v>18250</v>
      </c>
      <c r="BM905" t="s">
        <v>88</v>
      </c>
    </row>
    <row r="906" spans="1:65" x14ac:dyDescent="0.2">
      <c r="A906">
        <v>10905</v>
      </c>
      <c r="B906" t="s">
        <v>65</v>
      </c>
      <c r="C906" s="1">
        <v>45356</v>
      </c>
      <c r="D906" t="s">
        <v>70</v>
      </c>
      <c r="E906">
        <v>2017</v>
      </c>
      <c r="F906" t="s">
        <v>463</v>
      </c>
      <c r="G906" t="s">
        <v>2536</v>
      </c>
      <c r="H906" t="s">
        <v>509</v>
      </c>
      <c r="I906" t="s">
        <v>70</v>
      </c>
      <c r="J906" t="s">
        <v>92</v>
      </c>
      <c r="K906" t="s">
        <v>133</v>
      </c>
      <c r="L906">
        <v>1373</v>
      </c>
      <c r="M906" t="s">
        <v>590</v>
      </c>
      <c r="N906" t="s">
        <v>164</v>
      </c>
      <c r="O906" t="s">
        <v>75</v>
      </c>
      <c r="P906" t="s">
        <v>76</v>
      </c>
      <c r="Q906" t="s">
        <v>77</v>
      </c>
      <c r="R906" t="s">
        <v>75</v>
      </c>
      <c r="S906">
        <v>5</v>
      </c>
      <c r="T906">
        <v>27</v>
      </c>
      <c r="U906" t="s">
        <v>2726</v>
      </c>
      <c r="V906" t="s">
        <v>511</v>
      </c>
      <c r="W906" t="s">
        <v>184</v>
      </c>
      <c r="X906">
        <v>632</v>
      </c>
      <c r="Y906" t="s">
        <v>116</v>
      </c>
      <c r="Z906">
        <v>38</v>
      </c>
      <c r="AA906" s="1">
        <v>31436</v>
      </c>
      <c r="AB906" t="s">
        <v>97</v>
      </c>
      <c r="AC906" t="s">
        <v>77</v>
      </c>
      <c r="AD906" t="s">
        <v>70</v>
      </c>
      <c r="AE906">
        <v>4</v>
      </c>
      <c r="AF906">
        <v>16</v>
      </c>
      <c r="AG906" t="s">
        <v>84</v>
      </c>
      <c r="AH906" t="s">
        <v>85</v>
      </c>
      <c r="AI906">
        <v>1</v>
      </c>
      <c r="AJ906" t="s">
        <v>75</v>
      </c>
      <c r="AK906" t="s">
        <v>77</v>
      </c>
      <c r="AL906" t="s">
        <v>77</v>
      </c>
      <c r="AM906">
        <v>26</v>
      </c>
      <c r="AN906" s="1">
        <v>44530</v>
      </c>
      <c r="AO906" t="s">
        <v>106</v>
      </c>
      <c r="AP906" t="s">
        <v>75</v>
      </c>
      <c r="AQ906" t="s">
        <v>75</v>
      </c>
      <c r="AR906" t="s">
        <v>77</v>
      </c>
      <c r="AS906">
        <v>24540</v>
      </c>
      <c r="AT906">
        <v>500</v>
      </c>
      <c r="AU906" t="s">
        <v>75</v>
      </c>
      <c r="AV906" t="s">
        <v>75</v>
      </c>
      <c r="AW906" t="s">
        <v>87</v>
      </c>
      <c r="AX906" t="s">
        <v>70</v>
      </c>
      <c r="AY906">
        <v>130.72</v>
      </c>
      <c r="AZ906">
        <v>1419.27</v>
      </c>
      <c r="BA906">
        <v>10550</v>
      </c>
      <c r="BB906">
        <v>31650</v>
      </c>
      <c r="BC906" t="s">
        <v>98</v>
      </c>
      <c r="BD906">
        <v>108.13</v>
      </c>
      <c r="BE906">
        <v>1213.1400000000001</v>
      </c>
      <c r="BF906">
        <v>15338</v>
      </c>
      <c r="BG906">
        <v>24540</v>
      </c>
      <c r="BH906" t="s">
        <v>98</v>
      </c>
      <c r="BI906">
        <v>123.1</v>
      </c>
      <c r="BJ906">
        <v>1337.89</v>
      </c>
      <c r="BK906">
        <v>10550</v>
      </c>
      <c r="BL906">
        <v>27500</v>
      </c>
      <c r="BM906" t="s">
        <v>88</v>
      </c>
    </row>
    <row r="907" spans="1:65" x14ac:dyDescent="0.2">
      <c r="A907">
        <v>10906</v>
      </c>
      <c r="B907" t="s">
        <v>65</v>
      </c>
      <c r="C907" s="1">
        <v>45356</v>
      </c>
      <c r="D907" t="s">
        <v>70</v>
      </c>
      <c r="E907">
        <v>2005</v>
      </c>
      <c r="F907" t="s">
        <v>89</v>
      </c>
      <c r="G907" t="s">
        <v>2727</v>
      </c>
      <c r="H907" t="s">
        <v>2728</v>
      </c>
      <c r="I907" t="s">
        <v>70</v>
      </c>
      <c r="J907" t="s">
        <v>71</v>
      </c>
      <c r="K907" t="s">
        <v>72</v>
      </c>
      <c r="L907">
        <v>2499</v>
      </c>
      <c r="M907" t="s">
        <v>144</v>
      </c>
      <c r="N907" t="s">
        <v>93</v>
      </c>
      <c r="O907" t="s">
        <v>75</v>
      </c>
      <c r="P907" t="s">
        <v>76</v>
      </c>
      <c r="Q907" t="s">
        <v>77</v>
      </c>
      <c r="R907" t="s">
        <v>75</v>
      </c>
      <c r="S907" t="s">
        <v>70</v>
      </c>
      <c r="T907">
        <v>34</v>
      </c>
      <c r="U907" t="s">
        <v>2729</v>
      </c>
      <c r="V907" t="s">
        <v>80</v>
      </c>
      <c r="W907" t="s">
        <v>259</v>
      </c>
      <c r="X907">
        <v>8053</v>
      </c>
      <c r="Y907" t="s">
        <v>172</v>
      </c>
      <c r="Z907">
        <v>27</v>
      </c>
      <c r="AA907" s="1">
        <v>35454</v>
      </c>
      <c r="AB907" t="s">
        <v>97</v>
      </c>
      <c r="AC907" t="s">
        <v>77</v>
      </c>
      <c r="AD907" t="s">
        <v>70</v>
      </c>
      <c r="AE907">
        <v>4</v>
      </c>
      <c r="AF907">
        <v>16</v>
      </c>
      <c r="AG907" t="s">
        <v>124</v>
      </c>
      <c r="AH907" t="s">
        <v>85</v>
      </c>
      <c r="AI907">
        <v>0</v>
      </c>
      <c r="AJ907" t="s">
        <v>75</v>
      </c>
      <c r="AK907" t="s">
        <v>75</v>
      </c>
      <c r="AL907" t="s">
        <v>75</v>
      </c>
      <c r="AM907" t="s">
        <v>70</v>
      </c>
      <c r="AN907" t="s">
        <v>86</v>
      </c>
      <c r="AO907" t="s">
        <v>70</v>
      </c>
      <c r="AP907" t="s">
        <v>75</v>
      </c>
      <c r="AQ907" t="s">
        <v>75</v>
      </c>
      <c r="AR907" t="s">
        <v>77</v>
      </c>
      <c r="AS907">
        <v>8475</v>
      </c>
      <c r="AT907">
        <v>500</v>
      </c>
      <c r="AU907" t="s">
        <v>75</v>
      </c>
      <c r="AV907" t="s">
        <v>75</v>
      </c>
      <c r="AW907" t="s">
        <v>87</v>
      </c>
      <c r="AX907" t="s">
        <v>70</v>
      </c>
      <c r="AY907">
        <v>87.46</v>
      </c>
      <c r="AZ907">
        <v>949.9</v>
      </c>
      <c r="BA907">
        <v>3800</v>
      </c>
      <c r="BB907">
        <v>13800</v>
      </c>
      <c r="BC907" t="s">
        <v>88</v>
      </c>
      <c r="BD907">
        <v>86.08</v>
      </c>
      <c r="BE907">
        <v>965.89</v>
      </c>
      <c r="BF907">
        <v>8475</v>
      </c>
      <c r="BG907">
        <v>13560</v>
      </c>
      <c r="BH907" t="s">
        <v>88</v>
      </c>
      <c r="BI907">
        <v>118.63</v>
      </c>
      <c r="BJ907">
        <v>1289.55</v>
      </c>
      <c r="BK907">
        <v>5650</v>
      </c>
      <c r="BL907">
        <v>15000</v>
      </c>
      <c r="BM907" t="s">
        <v>88</v>
      </c>
    </row>
    <row r="908" spans="1:65" hidden="1" x14ac:dyDescent="0.2">
      <c r="A908">
        <v>10907</v>
      </c>
      <c r="B908" t="s">
        <v>65</v>
      </c>
      <c r="C908" s="1">
        <v>45356</v>
      </c>
      <c r="D908" t="s">
        <v>70</v>
      </c>
      <c r="E908">
        <v>2010</v>
      </c>
      <c r="F908" t="s">
        <v>541</v>
      </c>
      <c r="G908" t="s">
        <v>542</v>
      </c>
      <c r="H908" t="s">
        <v>2492</v>
      </c>
      <c r="I908" t="s">
        <v>2730</v>
      </c>
      <c r="J908" t="s">
        <v>100</v>
      </c>
      <c r="K908" t="s">
        <v>133</v>
      </c>
      <c r="L908">
        <v>1582</v>
      </c>
      <c r="M908" t="s">
        <v>73</v>
      </c>
      <c r="N908" t="s">
        <v>207</v>
      </c>
      <c r="O908" t="s">
        <v>75</v>
      </c>
      <c r="P908" t="s">
        <v>76</v>
      </c>
      <c r="Q908" t="s">
        <v>77</v>
      </c>
      <c r="R908" t="s">
        <v>75</v>
      </c>
      <c r="S908" t="s">
        <v>70</v>
      </c>
      <c r="T908" t="s">
        <v>2731</v>
      </c>
      <c r="U908" t="s">
        <v>764</v>
      </c>
      <c r="V908" t="s">
        <v>95</v>
      </c>
      <c r="W908" t="s">
        <v>519</v>
      </c>
      <c r="X908">
        <v>3116</v>
      </c>
      <c r="Y908" t="s">
        <v>520</v>
      </c>
      <c r="Z908">
        <v>59</v>
      </c>
      <c r="AA908" s="1">
        <v>23766</v>
      </c>
      <c r="AB908" t="s">
        <v>97</v>
      </c>
      <c r="AC908" t="s">
        <v>77</v>
      </c>
      <c r="AD908" t="s">
        <v>70</v>
      </c>
      <c r="AE908">
        <v>4</v>
      </c>
      <c r="AF908">
        <v>16</v>
      </c>
      <c r="AG908" t="s">
        <v>84</v>
      </c>
      <c r="AH908" t="s">
        <v>85</v>
      </c>
      <c r="AI908">
        <v>0</v>
      </c>
      <c r="AJ908" t="s">
        <v>75</v>
      </c>
      <c r="AK908" t="s">
        <v>75</v>
      </c>
      <c r="AL908" t="s">
        <v>75</v>
      </c>
      <c r="AM908" t="s">
        <v>70</v>
      </c>
      <c r="AN908" t="s">
        <v>86</v>
      </c>
      <c r="AO908" t="s">
        <v>70</v>
      </c>
      <c r="AP908" t="s">
        <v>75</v>
      </c>
      <c r="AQ908" t="s">
        <v>75</v>
      </c>
      <c r="AR908" t="s">
        <v>77</v>
      </c>
      <c r="AS908">
        <v>8580</v>
      </c>
      <c r="AT908">
        <v>500</v>
      </c>
      <c r="AU908" t="s">
        <v>75</v>
      </c>
      <c r="AV908" t="s">
        <v>75</v>
      </c>
      <c r="AW908" t="s">
        <v>87</v>
      </c>
      <c r="AX908" t="s">
        <v>70</v>
      </c>
      <c r="AY908">
        <v>-1</v>
      </c>
      <c r="AZ908">
        <v>-1</v>
      </c>
      <c r="BA908">
        <v>-1</v>
      </c>
      <c r="BB908">
        <v>-1</v>
      </c>
      <c r="BC908" t="s">
        <v>159</v>
      </c>
      <c r="BD908">
        <v>59.57</v>
      </c>
      <c r="BE908">
        <v>668.53</v>
      </c>
      <c r="BF908">
        <v>5363</v>
      </c>
      <c r="BG908">
        <v>8580</v>
      </c>
      <c r="BH908" t="s">
        <v>88</v>
      </c>
      <c r="BI908">
        <v>63.76</v>
      </c>
      <c r="BJ908">
        <v>690.95</v>
      </c>
      <c r="BK908">
        <v>3600</v>
      </c>
      <c r="BL908">
        <v>9550</v>
      </c>
      <c r="BM908" t="s">
        <v>88</v>
      </c>
    </row>
    <row r="909" spans="1:65" x14ac:dyDescent="0.2">
      <c r="A909">
        <v>10908</v>
      </c>
      <c r="B909" t="s">
        <v>65</v>
      </c>
      <c r="C909" s="1">
        <v>45356</v>
      </c>
      <c r="D909" t="s">
        <v>70</v>
      </c>
      <c r="E909">
        <v>2005</v>
      </c>
      <c r="F909" t="s">
        <v>463</v>
      </c>
      <c r="G909" t="s">
        <v>464</v>
      </c>
      <c r="H909" t="s">
        <v>599</v>
      </c>
      <c r="I909" t="s">
        <v>70</v>
      </c>
      <c r="J909" t="s">
        <v>100</v>
      </c>
      <c r="K909" t="s">
        <v>72</v>
      </c>
      <c r="L909">
        <v>1298</v>
      </c>
      <c r="M909" t="s">
        <v>73</v>
      </c>
      <c r="N909" t="s">
        <v>74</v>
      </c>
      <c r="O909" t="s">
        <v>75</v>
      </c>
      <c r="P909" t="s">
        <v>76</v>
      </c>
      <c r="Q909" t="s">
        <v>77</v>
      </c>
      <c r="R909" t="s">
        <v>75</v>
      </c>
      <c r="S909" t="s">
        <v>70</v>
      </c>
      <c r="T909">
        <v>79</v>
      </c>
      <c r="U909" t="s">
        <v>2732</v>
      </c>
      <c r="V909" t="s">
        <v>95</v>
      </c>
      <c r="W909" t="s">
        <v>2733</v>
      </c>
      <c r="X909">
        <v>5010</v>
      </c>
      <c r="Y909" t="s">
        <v>239</v>
      </c>
      <c r="Z909">
        <v>62</v>
      </c>
      <c r="AA909" s="1">
        <v>22670</v>
      </c>
      <c r="AB909" t="s">
        <v>97</v>
      </c>
      <c r="AC909" t="s">
        <v>77</v>
      </c>
      <c r="AD909" t="s">
        <v>70</v>
      </c>
      <c r="AE909">
        <v>4</v>
      </c>
      <c r="AF909">
        <v>16</v>
      </c>
      <c r="AG909" t="s">
        <v>84</v>
      </c>
      <c r="AH909" t="s">
        <v>85</v>
      </c>
      <c r="AI909">
        <v>0</v>
      </c>
      <c r="AJ909" t="s">
        <v>75</v>
      </c>
      <c r="AK909" t="s">
        <v>75</v>
      </c>
      <c r="AL909" t="s">
        <v>75</v>
      </c>
      <c r="AM909" t="s">
        <v>70</v>
      </c>
      <c r="AN909" t="s">
        <v>86</v>
      </c>
      <c r="AO909" t="s">
        <v>70</v>
      </c>
      <c r="AP909" t="s">
        <v>75</v>
      </c>
      <c r="AQ909" t="s">
        <v>75</v>
      </c>
      <c r="AR909" t="s">
        <v>77</v>
      </c>
      <c r="AS909">
        <v>5600</v>
      </c>
      <c r="AT909">
        <v>500</v>
      </c>
      <c r="AU909" t="s">
        <v>75</v>
      </c>
      <c r="AV909" t="s">
        <v>75</v>
      </c>
      <c r="AW909" t="s">
        <v>87</v>
      </c>
      <c r="AX909" t="s">
        <v>70</v>
      </c>
      <c r="AY909">
        <v>51.35</v>
      </c>
      <c r="AZ909">
        <v>558.1</v>
      </c>
      <c r="BA909">
        <v>1</v>
      </c>
      <c r="BB909">
        <v>8950</v>
      </c>
      <c r="BC909" t="s">
        <v>88</v>
      </c>
      <c r="BD909">
        <v>49.9</v>
      </c>
      <c r="BE909">
        <v>560.07000000000005</v>
      </c>
      <c r="BF909">
        <v>4538</v>
      </c>
      <c r="BG909">
        <v>7260</v>
      </c>
      <c r="BH909" t="s">
        <v>88</v>
      </c>
      <c r="BI909">
        <v>72.680000000000007</v>
      </c>
      <c r="BJ909">
        <v>788.29</v>
      </c>
      <c r="BK909">
        <v>3000</v>
      </c>
      <c r="BL909">
        <v>8100</v>
      </c>
      <c r="BM909" t="s">
        <v>88</v>
      </c>
    </row>
    <row r="910" spans="1:65" x14ac:dyDescent="0.2">
      <c r="A910">
        <v>10909</v>
      </c>
      <c r="B910" t="s">
        <v>65</v>
      </c>
      <c r="C910" s="1">
        <v>45356</v>
      </c>
      <c r="D910" t="s">
        <v>2734</v>
      </c>
      <c r="E910">
        <v>2007</v>
      </c>
      <c r="F910" t="s">
        <v>141</v>
      </c>
      <c r="G910" t="s">
        <v>1491</v>
      </c>
      <c r="H910" t="s">
        <v>581</v>
      </c>
      <c r="I910" t="s">
        <v>70</v>
      </c>
      <c r="J910" t="s">
        <v>71</v>
      </c>
      <c r="K910" t="s">
        <v>72</v>
      </c>
      <c r="L910">
        <v>1293</v>
      </c>
      <c r="M910" t="s">
        <v>1741</v>
      </c>
      <c r="N910" t="s">
        <v>93</v>
      </c>
      <c r="O910" t="s">
        <v>75</v>
      </c>
      <c r="P910" t="s">
        <v>76</v>
      </c>
      <c r="Q910" t="s">
        <v>77</v>
      </c>
      <c r="R910" t="s">
        <v>75</v>
      </c>
      <c r="S910" t="s">
        <v>70</v>
      </c>
      <c r="T910">
        <v>31</v>
      </c>
      <c r="U910" t="s">
        <v>2735</v>
      </c>
      <c r="V910" t="s">
        <v>95</v>
      </c>
      <c r="W910" t="s">
        <v>115</v>
      </c>
      <c r="X910">
        <v>600</v>
      </c>
      <c r="Y910" t="s">
        <v>116</v>
      </c>
      <c r="Z910">
        <v>24</v>
      </c>
      <c r="AA910" s="1">
        <v>36549</v>
      </c>
      <c r="AB910" t="s">
        <v>97</v>
      </c>
      <c r="AC910" t="s">
        <v>77</v>
      </c>
      <c r="AD910" t="s">
        <v>70</v>
      </c>
      <c r="AE910">
        <v>4</v>
      </c>
      <c r="AF910">
        <v>16</v>
      </c>
      <c r="AG910" t="s">
        <v>124</v>
      </c>
      <c r="AH910" t="s">
        <v>85</v>
      </c>
      <c r="AI910">
        <v>1</v>
      </c>
      <c r="AJ910" t="s">
        <v>77</v>
      </c>
      <c r="AK910" t="s">
        <v>77</v>
      </c>
      <c r="AL910" t="s">
        <v>77</v>
      </c>
      <c r="AM910">
        <v>15</v>
      </c>
      <c r="AN910" s="1">
        <v>44865</v>
      </c>
      <c r="AO910" t="s">
        <v>106</v>
      </c>
      <c r="AP910" t="s">
        <v>75</v>
      </c>
      <c r="AQ910" t="s">
        <v>75</v>
      </c>
      <c r="AR910" t="s">
        <v>77</v>
      </c>
      <c r="AS910">
        <v>8240</v>
      </c>
      <c r="AT910">
        <v>500</v>
      </c>
      <c r="AU910" t="s">
        <v>75</v>
      </c>
      <c r="AV910" t="s">
        <v>75</v>
      </c>
      <c r="AW910" t="s">
        <v>87</v>
      </c>
      <c r="AX910" t="s">
        <v>70</v>
      </c>
      <c r="AY910">
        <v>176.06</v>
      </c>
      <c r="AZ910">
        <v>1911.14</v>
      </c>
      <c r="BA910">
        <v>3850</v>
      </c>
      <c r="BB910">
        <v>13850</v>
      </c>
      <c r="BC910" t="s">
        <v>88</v>
      </c>
      <c r="BD910">
        <v>182.21</v>
      </c>
      <c r="BE910">
        <v>2043.87</v>
      </c>
      <c r="BF910">
        <v>7913</v>
      </c>
      <c r="BG910">
        <v>12660</v>
      </c>
      <c r="BH910" t="s">
        <v>179</v>
      </c>
      <c r="BI910">
        <v>351.9</v>
      </c>
      <c r="BJ910">
        <v>3833.43</v>
      </c>
      <c r="BK910">
        <v>5200</v>
      </c>
      <c r="BL910">
        <v>13750</v>
      </c>
      <c r="BM910" t="s">
        <v>88</v>
      </c>
    </row>
    <row r="911" spans="1:65" x14ac:dyDescent="0.2">
      <c r="A911">
        <v>10910</v>
      </c>
      <c r="B911" t="s">
        <v>65</v>
      </c>
      <c r="C911" s="1">
        <v>45356</v>
      </c>
      <c r="D911" t="s">
        <v>70</v>
      </c>
      <c r="E911">
        <v>1995</v>
      </c>
      <c r="F911" t="s">
        <v>89</v>
      </c>
      <c r="G911" t="s">
        <v>90</v>
      </c>
      <c r="H911" t="s">
        <v>174</v>
      </c>
      <c r="I911" t="s">
        <v>70</v>
      </c>
      <c r="J911" t="s">
        <v>100</v>
      </c>
      <c r="K911" t="s">
        <v>72</v>
      </c>
      <c r="L911">
        <v>1296</v>
      </c>
      <c r="M911" t="s">
        <v>175</v>
      </c>
      <c r="N911" t="s">
        <v>74</v>
      </c>
      <c r="O911" t="s">
        <v>75</v>
      </c>
      <c r="P911" t="s">
        <v>76</v>
      </c>
      <c r="Q911" t="s">
        <v>77</v>
      </c>
      <c r="R911" t="s">
        <v>75</v>
      </c>
      <c r="S911" t="s">
        <v>70</v>
      </c>
      <c r="T911">
        <v>24</v>
      </c>
      <c r="U911" t="s">
        <v>764</v>
      </c>
      <c r="V911" t="s">
        <v>95</v>
      </c>
      <c r="W911" t="s">
        <v>1519</v>
      </c>
      <c r="X911">
        <v>114</v>
      </c>
      <c r="Y911" t="s">
        <v>138</v>
      </c>
      <c r="Z911">
        <v>67</v>
      </c>
      <c r="AA911" s="1">
        <v>20844</v>
      </c>
      <c r="AB911" t="s">
        <v>97</v>
      </c>
      <c r="AC911" t="s">
        <v>77</v>
      </c>
      <c r="AD911" t="s">
        <v>70</v>
      </c>
      <c r="AE911">
        <v>4</v>
      </c>
      <c r="AF911">
        <v>16</v>
      </c>
      <c r="AG911" t="s">
        <v>84</v>
      </c>
      <c r="AH911" t="s">
        <v>85</v>
      </c>
      <c r="AI911">
        <v>0</v>
      </c>
      <c r="AJ911" t="s">
        <v>75</v>
      </c>
      <c r="AK911" t="s">
        <v>75</v>
      </c>
      <c r="AL911" t="s">
        <v>75</v>
      </c>
      <c r="AM911" t="s">
        <v>70</v>
      </c>
      <c r="AN911" t="s">
        <v>86</v>
      </c>
      <c r="AO911" t="s">
        <v>70</v>
      </c>
      <c r="AP911" t="s">
        <v>75</v>
      </c>
      <c r="AQ911" t="s">
        <v>75</v>
      </c>
      <c r="AR911" t="s">
        <v>77</v>
      </c>
      <c r="AS911">
        <v>2288</v>
      </c>
      <c r="AT911">
        <v>500</v>
      </c>
      <c r="AU911" t="s">
        <v>75</v>
      </c>
      <c r="AV911" t="s">
        <v>75</v>
      </c>
      <c r="AW911" t="s">
        <v>87</v>
      </c>
      <c r="AX911" t="s">
        <v>70</v>
      </c>
      <c r="AY911">
        <v>43.63</v>
      </c>
      <c r="AZ911">
        <v>474.31</v>
      </c>
      <c r="BA911">
        <v>1</v>
      </c>
      <c r="BB911">
        <v>6650</v>
      </c>
      <c r="BC911" t="s">
        <v>88</v>
      </c>
      <c r="BD911">
        <v>40.020000000000003</v>
      </c>
      <c r="BE911">
        <v>449.27</v>
      </c>
      <c r="BF911">
        <v>2288</v>
      </c>
      <c r="BG911">
        <v>3660</v>
      </c>
      <c r="BH911" t="s">
        <v>88</v>
      </c>
      <c r="BI911">
        <v>65.8</v>
      </c>
      <c r="BJ911">
        <v>713.25</v>
      </c>
      <c r="BK911">
        <v>1500</v>
      </c>
      <c r="BL911">
        <v>4100</v>
      </c>
      <c r="BM911" t="s">
        <v>88</v>
      </c>
    </row>
    <row r="912" spans="1:65" hidden="1" x14ac:dyDescent="0.2">
      <c r="A912">
        <v>10911</v>
      </c>
      <c r="B912" t="s">
        <v>65</v>
      </c>
      <c r="C912" s="1">
        <v>45356</v>
      </c>
      <c r="D912" t="s">
        <v>2736</v>
      </c>
      <c r="E912">
        <v>2005</v>
      </c>
      <c r="F912" t="s">
        <v>141</v>
      </c>
      <c r="G912" t="s">
        <v>829</v>
      </c>
      <c r="H912" t="s">
        <v>70</v>
      </c>
      <c r="I912" t="s">
        <v>70</v>
      </c>
      <c r="J912" t="s">
        <v>100</v>
      </c>
      <c r="K912" t="s">
        <v>72</v>
      </c>
      <c r="L912">
        <v>1339</v>
      </c>
      <c r="M912" t="s">
        <v>73</v>
      </c>
      <c r="N912" t="s">
        <v>93</v>
      </c>
      <c r="O912" t="s">
        <v>75</v>
      </c>
      <c r="P912" t="s">
        <v>76</v>
      </c>
      <c r="Q912" t="s">
        <v>77</v>
      </c>
      <c r="R912" t="s">
        <v>75</v>
      </c>
      <c r="S912">
        <v>1</v>
      </c>
      <c r="T912">
        <v>253</v>
      </c>
      <c r="U912" t="s">
        <v>2732</v>
      </c>
      <c r="V912" t="s">
        <v>95</v>
      </c>
      <c r="W912" t="s">
        <v>2733</v>
      </c>
      <c r="X912">
        <v>5011</v>
      </c>
      <c r="Y912" t="s">
        <v>239</v>
      </c>
      <c r="Z912">
        <v>24</v>
      </c>
      <c r="AA912" s="1">
        <v>36549</v>
      </c>
      <c r="AB912" t="s">
        <v>97</v>
      </c>
      <c r="AC912" t="s">
        <v>77</v>
      </c>
      <c r="AD912" t="s">
        <v>70</v>
      </c>
      <c r="AE912">
        <v>4</v>
      </c>
      <c r="AF912">
        <v>16</v>
      </c>
      <c r="AG912" t="s">
        <v>124</v>
      </c>
      <c r="AH912" t="s">
        <v>85</v>
      </c>
      <c r="AI912">
        <v>0</v>
      </c>
      <c r="AJ912" t="s">
        <v>75</v>
      </c>
      <c r="AK912" t="s">
        <v>75</v>
      </c>
      <c r="AL912" t="s">
        <v>75</v>
      </c>
      <c r="AM912" t="s">
        <v>70</v>
      </c>
      <c r="AN912" t="s">
        <v>86</v>
      </c>
      <c r="AO912" t="s">
        <v>70</v>
      </c>
      <c r="AP912" t="s">
        <v>75</v>
      </c>
      <c r="AQ912" t="s">
        <v>75</v>
      </c>
      <c r="AR912" t="s">
        <v>77</v>
      </c>
      <c r="AS912">
        <v>4800</v>
      </c>
      <c r="AT912">
        <v>500</v>
      </c>
      <c r="AU912" t="s">
        <v>75</v>
      </c>
      <c r="AV912" t="s">
        <v>75</v>
      </c>
      <c r="AW912" t="s">
        <v>87</v>
      </c>
      <c r="AX912" t="s">
        <v>70</v>
      </c>
      <c r="AY912">
        <v>-1</v>
      </c>
      <c r="AZ912">
        <v>-1</v>
      </c>
      <c r="BA912">
        <v>-1</v>
      </c>
      <c r="BB912">
        <v>-1</v>
      </c>
      <c r="BC912" t="s">
        <v>149</v>
      </c>
      <c r="BD912">
        <v>90.82</v>
      </c>
      <c r="BE912">
        <v>1019.03</v>
      </c>
      <c r="BF912">
        <v>3788</v>
      </c>
      <c r="BG912">
        <v>6060</v>
      </c>
      <c r="BH912" t="s">
        <v>179</v>
      </c>
      <c r="BI912">
        <v>128.05000000000001</v>
      </c>
      <c r="BJ912">
        <v>1392.25</v>
      </c>
      <c r="BK912">
        <v>2500</v>
      </c>
      <c r="BL912">
        <v>6750</v>
      </c>
      <c r="BM912" t="s">
        <v>88</v>
      </c>
    </row>
    <row r="913" spans="1:65" x14ac:dyDescent="0.2">
      <c r="A913">
        <v>10912</v>
      </c>
      <c r="B913" t="s">
        <v>65</v>
      </c>
      <c r="C913" s="1">
        <v>45356</v>
      </c>
      <c r="D913" t="s">
        <v>2737</v>
      </c>
      <c r="E913">
        <v>2008</v>
      </c>
      <c r="F913" t="s">
        <v>89</v>
      </c>
      <c r="G913" t="s">
        <v>250</v>
      </c>
      <c r="H913" t="s">
        <v>314</v>
      </c>
      <c r="I913" t="s">
        <v>315</v>
      </c>
      <c r="J913" t="s">
        <v>71</v>
      </c>
      <c r="K913" t="s">
        <v>72</v>
      </c>
      <c r="L913">
        <v>2362</v>
      </c>
      <c r="M913" t="s">
        <v>144</v>
      </c>
      <c r="N913" t="s">
        <v>74</v>
      </c>
      <c r="O913" t="s">
        <v>75</v>
      </c>
      <c r="P913" t="s">
        <v>76</v>
      </c>
      <c r="Q913" t="s">
        <v>77</v>
      </c>
      <c r="R913" t="s">
        <v>75</v>
      </c>
      <c r="S913" t="s">
        <v>70</v>
      </c>
      <c r="T913">
        <v>137</v>
      </c>
      <c r="U913" t="s">
        <v>2738</v>
      </c>
      <c r="V913" t="s">
        <v>95</v>
      </c>
      <c r="W913" t="s">
        <v>2739</v>
      </c>
      <c r="X913">
        <v>3384</v>
      </c>
      <c r="Y913" t="s">
        <v>82</v>
      </c>
      <c r="Z913">
        <v>54</v>
      </c>
      <c r="AA913" s="1">
        <v>25592</v>
      </c>
      <c r="AB913" t="s">
        <v>97</v>
      </c>
      <c r="AC913" t="s">
        <v>77</v>
      </c>
      <c r="AD913" t="s">
        <v>70</v>
      </c>
      <c r="AE913">
        <v>4</v>
      </c>
      <c r="AF913">
        <v>16</v>
      </c>
      <c r="AG913" t="s">
        <v>124</v>
      </c>
      <c r="AH913" t="s">
        <v>85</v>
      </c>
      <c r="AI913">
        <v>1</v>
      </c>
      <c r="AJ913" t="s">
        <v>75</v>
      </c>
      <c r="AK913" t="s">
        <v>77</v>
      </c>
      <c r="AL913" t="s">
        <v>77</v>
      </c>
      <c r="AM913">
        <v>30</v>
      </c>
      <c r="AN913" s="1">
        <v>44408</v>
      </c>
      <c r="AO913" t="s">
        <v>106</v>
      </c>
      <c r="AP913" t="s">
        <v>75</v>
      </c>
      <c r="AQ913" t="s">
        <v>75</v>
      </c>
      <c r="AR913" t="s">
        <v>77</v>
      </c>
      <c r="AS913">
        <v>7740</v>
      </c>
      <c r="AT913">
        <v>500</v>
      </c>
      <c r="AU913" t="s">
        <v>75</v>
      </c>
      <c r="AV913" t="s">
        <v>75</v>
      </c>
      <c r="AW913" t="s">
        <v>87</v>
      </c>
      <c r="AX913" t="s">
        <v>70</v>
      </c>
      <c r="AY913">
        <v>69.42</v>
      </c>
      <c r="AZ913">
        <v>754.16</v>
      </c>
      <c r="BA913">
        <v>1</v>
      </c>
      <c r="BB913">
        <v>9300</v>
      </c>
      <c r="BC913" t="s">
        <v>88</v>
      </c>
      <c r="BD913">
        <v>52.04</v>
      </c>
      <c r="BE913">
        <v>584.04</v>
      </c>
      <c r="BF913">
        <v>4838</v>
      </c>
      <c r="BG913">
        <v>7740</v>
      </c>
      <c r="BH913" t="s">
        <v>88</v>
      </c>
      <c r="BI913">
        <v>82.12</v>
      </c>
      <c r="BJ913">
        <v>891.23</v>
      </c>
      <c r="BK913">
        <v>3200</v>
      </c>
      <c r="BL913">
        <v>8550</v>
      </c>
      <c r="BM913" t="s">
        <v>98</v>
      </c>
    </row>
    <row r="914" spans="1:65" x14ac:dyDescent="0.2">
      <c r="A914">
        <v>10913</v>
      </c>
      <c r="B914" t="s">
        <v>65</v>
      </c>
      <c r="C914" s="1">
        <v>45356</v>
      </c>
      <c r="D914" t="s">
        <v>2740</v>
      </c>
      <c r="E914">
        <v>2006</v>
      </c>
      <c r="F914" t="s">
        <v>269</v>
      </c>
      <c r="G914" t="s">
        <v>2169</v>
      </c>
      <c r="H914" t="s">
        <v>2741</v>
      </c>
      <c r="I914" t="s">
        <v>2407</v>
      </c>
      <c r="J914" t="s">
        <v>92</v>
      </c>
      <c r="K914" t="s">
        <v>72</v>
      </c>
      <c r="L914">
        <v>3984</v>
      </c>
      <c r="M914" t="s">
        <v>188</v>
      </c>
      <c r="N914" t="s">
        <v>93</v>
      </c>
      <c r="O914" t="s">
        <v>75</v>
      </c>
      <c r="P914" t="s">
        <v>76</v>
      </c>
      <c r="Q914" t="s">
        <v>77</v>
      </c>
      <c r="R914" t="s">
        <v>75</v>
      </c>
      <c r="S914" t="s">
        <v>70</v>
      </c>
      <c r="T914">
        <v>19</v>
      </c>
      <c r="U914" t="s">
        <v>2742</v>
      </c>
      <c r="V914" t="s">
        <v>103</v>
      </c>
      <c r="W914" t="s">
        <v>2743</v>
      </c>
      <c r="X914">
        <v>620</v>
      </c>
      <c r="Y914" t="s">
        <v>116</v>
      </c>
      <c r="Z914">
        <v>48</v>
      </c>
      <c r="AA914" s="1">
        <v>27783</v>
      </c>
      <c r="AB914" t="s">
        <v>254</v>
      </c>
      <c r="AC914" t="s">
        <v>77</v>
      </c>
      <c r="AD914" t="s">
        <v>70</v>
      </c>
      <c r="AE914">
        <v>4</v>
      </c>
      <c r="AF914">
        <v>16</v>
      </c>
      <c r="AG914" t="s">
        <v>84</v>
      </c>
      <c r="AH914" t="s">
        <v>85</v>
      </c>
      <c r="AI914">
        <v>1</v>
      </c>
      <c r="AJ914" t="s">
        <v>77</v>
      </c>
      <c r="AK914" t="s">
        <v>77</v>
      </c>
      <c r="AL914" t="s">
        <v>77</v>
      </c>
      <c r="AM914">
        <v>24</v>
      </c>
      <c r="AN914" s="1">
        <v>44592</v>
      </c>
      <c r="AO914" t="s">
        <v>117</v>
      </c>
      <c r="AP914" t="s">
        <v>75</v>
      </c>
      <c r="AQ914" t="s">
        <v>75</v>
      </c>
      <c r="AR914" t="s">
        <v>77</v>
      </c>
      <c r="AS914">
        <v>6540</v>
      </c>
      <c r="AT914">
        <v>500</v>
      </c>
      <c r="AU914" t="s">
        <v>75</v>
      </c>
      <c r="AV914" t="s">
        <v>75</v>
      </c>
      <c r="AW914" t="s">
        <v>87</v>
      </c>
      <c r="AX914" t="s">
        <v>70</v>
      </c>
      <c r="AY914">
        <v>84.25</v>
      </c>
      <c r="AZ914">
        <v>915.02</v>
      </c>
      <c r="BA914">
        <v>1</v>
      </c>
      <c r="BB914">
        <v>9550</v>
      </c>
      <c r="BC914" t="s">
        <v>88</v>
      </c>
      <c r="BD914">
        <v>63.94</v>
      </c>
      <c r="BE914">
        <v>717.63</v>
      </c>
      <c r="BF914">
        <v>4088</v>
      </c>
      <c r="BG914">
        <v>6540</v>
      </c>
      <c r="BH914" t="s">
        <v>88</v>
      </c>
      <c r="BI914">
        <v>99.4</v>
      </c>
      <c r="BJ914">
        <v>1079.71</v>
      </c>
      <c r="BK914">
        <v>2700</v>
      </c>
      <c r="BL914">
        <v>7300</v>
      </c>
      <c r="BM914" t="s">
        <v>88</v>
      </c>
    </row>
    <row r="915" spans="1:65" x14ac:dyDescent="0.2">
      <c r="A915">
        <v>10914</v>
      </c>
      <c r="B915" t="s">
        <v>65</v>
      </c>
      <c r="C915" s="1">
        <v>45356</v>
      </c>
      <c r="D915" t="s">
        <v>2744</v>
      </c>
      <c r="E915">
        <v>2004</v>
      </c>
      <c r="F915" t="s">
        <v>67</v>
      </c>
      <c r="G915" t="s">
        <v>180</v>
      </c>
      <c r="H915" t="s">
        <v>70</v>
      </c>
      <c r="I915" t="s">
        <v>182</v>
      </c>
      <c r="J915" t="s">
        <v>92</v>
      </c>
      <c r="K915" t="s">
        <v>72</v>
      </c>
      <c r="L915">
        <v>3498</v>
      </c>
      <c r="M915" t="s">
        <v>352</v>
      </c>
      <c r="N915" t="s">
        <v>164</v>
      </c>
      <c r="O915" t="s">
        <v>75</v>
      </c>
      <c r="P915" t="s">
        <v>76</v>
      </c>
      <c r="Q915" t="s">
        <v>77</v>
      </c>
      <c r="R915" t="s">
        <v>75</v>
      </c>
      <c r="S915" t="s">
        <v>70</v>
      </c>
      <c r="T915">
        <v>7</v>
      </c>
      <c r="U915" t="s">
        <v>2745</v>
      </c>
      <c r="V915" t="s">
        <v>103</v>
      </c>
      <c r="W915" t="s">
        <v>166</v>
      </c>
      <c r="X915">
        <v>2123</v>
      </c>
      <c r="Y915" t="s">
        <v>82</v>
      </c>
      <c r="Z915">
        <v>25</v>
      </c>
      <c r="AA915" s="1">
        <v>36184</v>
      </c>
      <c r="AB915" t="s">
        <v>97</v>
      </c>
      <c r="AC915" t="s">
        <v>77</v>
      </c>
      <c r="AD915" t="s">
        <v>70</v>
      </c>
      <c r="AE915">
        <v>4</v>
      </c>
      <c r="AF915">
        <v>16</v>
      </c>
      <c r="AG915" t="s">
        <v>84</v>
      </c>
      <c r="AH915" t="s">
        <v>85</v>
      </c>
      <c r="AI915">
        <v>0</v>
      </c>
      <c r="AJ915" t="s">
        <v>75</v>
      </c>
      <c r="AK915" t="s">
        <v>75</v>
      </c>
      <c r="AL915" t="s">
        <v>75</v>
      </c>
      <c r="AM915" t="s">
        <v>70</v>
      </c>
      <c r="AN915" t="s">
        <v>86</v>
      </c>
      <c r="AO915" t="s">
        <v>70</v>
      </c>
      <c r="AP915" t="s">
        <v>75</v>
      </c>
      <c r="AQ915" t="s">
        <v>75</v>
      </c>
      <c r="AR915" t="s">
        <v>77</v>
      </c>
      <c r="AS915">
        <v>6540</v>
      </c>
      <c r="AT915">
        <v>500</v>
      </c>
      <c r="AU915" t="s">
        <v>75</v>
      </c>
      <c r="AV915" t="s">
        <v>75</v>
      </c>
      <c r="AW915" t="s">
        <v>87</v>
      </c>
      <c r="AX915" t="s">
        <v>70</v>
      </c>
      <c r="AY915">
        <v>92.83</v>
      </c>
      <c r="AZ915">
        <v>1008.14</v>
      </c>
      <c r="BA915">
        <v>1</v>
      </c>
      <c r="BB915">
        <v>8600</v>
      </c>
      <c r="BC915" t="s">
        <v>98</v>
      </c>
      <c r="BD915">
        <v>85.15</v>
      </c>
      <c r="BE915">
        <v>955.44</v>
      </c>
      <c r="BF915">
        <v>4088</v>
      </c>
      <c r="BG915">
        <v>6540</v>
      </c>
      <c r="BH915" t="s">
        <v>88</v>
      </c>
      <c r="BI915">
        <v>127.54</v>
      </c>
      <c r="BJ915">
        <v>1386.69</v>
      </c>
      <c r="BK915">
        <v>2800</v>
      </c>
      <c r="BL915">
        <v>7500</v>
      </c>
      <c r="BM915" t="s">
        <v>88</v>
      </c>
    </row>
    <row r="916" spans="1:65" x14ac:dyDescent="0.2">
      <c r="A916">
        <v>10915</v>
      </c>
      <c r="B916" t="s">
        <v>65</v>
      </c>
      <c r="C916" s="1">
        <v>45356</v>
      </c>
      <c r="D916" t="s">
        <v>2746</v>
      </c>
      <c r="E916">
        <v>2011</v>
      </c>
      <c r="F916" t="s">
        <v>67</v>
      </c>
      <c r="G916" t="s">
        <v>1259</v>
      </c>
      <c r="H916">
        <v>450</v>
      </c>
      <c r="I916" t="s">
        <v>791</v>
      </c>
      <c r="J916" t="s">
        <v>263</v>
      </c>
      <c r="K916" t="s">
        <v>133</v>
      </c>
      <c r="L916">
        <v>2488</v>
      </c>
      <c r="M916" t="s">
        <v>144</v>
      </c>
      <c r="N916" t="s">
        <v>207</v>
      </c>
      <c r="O916" t="s">
        <v>75</v>
      </c>
      <c r="P916" t="s">
        <v>76</v>
      </c>
      <c r="Q916" t="s">
        <v>77</v>
      </c>
      <c r="R916" t="s">
        <v>75</v>
      </c>
      <c r="S916" t="s">
        <v>70</v>
      </c>
      <c r="T916">
        <v>66</v>
      </c>
      <c r="U916" t="s">
        <v>2747</v>
      </c>
      <c r="V916" t="s">
        <v>95</v>
      </c>
      <c r="W916" t="s">
        <v>2748</v>
      </c>
      <c r="X916">
        <v>9382</v>
      </c>
      <c r="Y916" t="s">
        <v>278</v>
      </c>
      <c r="Z916">
        <v>54</v>
      </c>
      <c r="AA916" s="1">
        <v>25592</v>
      </c>
      <c r="AB916" t="s">
        <v>97</v>
      </c>
      <c r="AC916" t="s">
        <v>77</v>
      </c>
      <c r="AD916" t="s">
        <v>70</v>
      </c>
      <c r="AE916">
        <v>4</v>
      </c>
      <c r="AF916">
        <v>16</v>
      </c>
      <c r="AG916" t="s">
        <v>84</v>
      </c>
      <c r="AH916" t="s">
        <v>85</v>
      </c>
      <c r="AI916">
        <v>0</v>
      </c>
      <c r="AJ916" t="s">
        <v>75</v>
      </c>
      <c r="AK916" t="s">
        <v>75</v>
      </c>
      <c r="AL916" t="s">
        <v>75</v>
      </c>
      <c r="AM916" t="s">
        <v>70</v>
      </c>
      <c r="AN916" t="s">
        <v>86</v>
      </c>
      <c r="AO916" t="s">
        <v>70</v>
      </c>
      <c r="AP916" t="s">
        <v>75</v>
      </c>
      <c r="AQ916" t="s">
        <v>75</v>
      </c>
      <c r="AR916" t="s">
        <v>77</v>
      </c>
      <c r="AS916">
        <v>22560</v>
      </c>
      <c r="AT916">
        <v>500</v>
      </c>
      <c r="AU916" t="s">
        <v>75</v>
      </c>
      <c r="AV916" t="s">
        <v>75</v>
      </c>
      <c r="AW916" t="s">
        <v>87</v>
      </c>
      <c r="AX916" t="s">
        <v>70</v>
      </c>
      <c r="AY916">
        <v>80.239999999999995</v>
      </c>
      <c r="AZ916">
        <v>871.54</v>
      </c>
      <c r="BA916">
        <v>9375</v>
      </c>
      <c r="BB916">
        <v>28125</v>
      </c>
      <c r="BC916" t="s">
        <v>88</v>
      </c>
      <c r="BD916">
        <v>79.78</v>
      </c>
      <c r="BE916">
        <v>895.17</v>
      </c>
      <c r="BF916">
        <v>14100</v>
      </c>
      <c r="BG916">
        <v>22560</v>
      </c>
      <c r="BH916" t="s">
        <v>88</v>
      </c>
      <c r="BI916">
        <v>89.99</v>
      </c>
      <c r="BJ916">
        <v>977.06</v>
      </c>
      <c r="BK916">
        <v>9900</v>
      </c>
      <c r="BL916">
        <v>25800</v>
      </c>
      <c r="BM916" t="s">
        <v>88</v>
      </c>
    </row>
    <row r="917" spans="1:65" x14ac:dyDescent="0.2">
      <c r="A917">
        <v>10916</v>
      </c>
      <c r="B917" t="s">
        <v>65</v>
      </c>
      <c r="C917" s="1">
        <v>45356</v>
      </c>
      <c r="D917" t="s">
        <v>2749</v>
      </c>
      <c r="E917">
        <v>2011</v>
      </c>
      <c r="F917" t="s">
        <v>463</v>
      </c>
      <c r="G917" t="s">
        <v>464</v>
      </c>
      <c r="H917" t="s">
        <v>599</v>
      </c>
      <c r="I917" t="s">
        <v>70</v>
      </c>
      <c r="J917" t="s">
        <v>100</v>
      </c>
      <c r="K917" t="s">
        <v>72</v>
      </c>
      <c r="L917">
        <v>1242</v>
      </c>
      <c r="M917" t="s">
        <v>228</v>
      </c>
      <c r="N917" t="s">
        <v>74</v>
      </c>
      <c r="O917" t="s">
        <v>75</v>
      </c>
      <c r="P917" t="s">
        <v>76</v>
      </c>
      <c r="Q917" t="s">
        <v>77</v>
      </c>
      <c r="R917" t="s">
        <v>75</v>
      </c>
      <c r="S917">
        <v>2</v>
      </c>
      <c r="T917">
        <v>77</v>
      </c>
      <c r="U917" t="s">
        <v>2750</v>
      </c>
      <c r="V917" t="s">
        <v>80</v>
      </c>
      <c r="W917" t="s">
        <v>2751</v>
      </c>
      <c r="X917">
        <v>8011</v>
      </c>
      <c r="Y917" t="s">
        <v>172</v>
      </c>
      <c r="Z917">
        <v>27</v>
      </c>
      <c r="AA917" s="1">
        <v>35454</v>
      </c>
      <c r="AB917" t="s">
        <v>97</v>
      </c>
      <c r="AC917" t="s">
        <v>77</v>
      </c>
      <c r="AD917" t="s">
        <v>70</v>
      </c>
      <c r="AE917">
        <v>4</v>
      </c>
      <c r="AF917">
        <v>16</v>
      </c>
      <c r="AG917" t="s">
        <v>124</v>
      </c>
      <c r="AH917" t="s">
        <v>148</v>
      </c>
      <c r="AI917">
        <v>0</v>
      </c>
      <c r="AJ917" t="s">
        <v>75</v>
      </c>
      <c r="AK917" t="s">
        <v>75</v>
      </c>
      <c r="AL917" t="s">
        <v>75</v>
      </c>
      <c r="AM917" t="s">
        <v>70</v>
      </c>
      <c r="AN917" t="s">
        <v>86</v>
      </c>
      <c r="AO917" t="s">
        <v>70</v>
      </c>
      <c r="AP917" t="s">
        <v>75</v>
      </c>
      <c r="AQ917" t="s">
        <v>75</v>
      </c>
      <c r="AR917" t="s">
        <v>77</v>
      </c>
      <c r="AS917">
        <v>11170</v>
      </c>
      <c r="AT917">
        <v>500</v>
      </c>
      <c r="AU917" t="s">
        <v>75</v>
      </c>
      <c r="AV917" t="s">
        <v>75</v>
      </c>
      <c r="AW917" t="s">
        <v>87</v>
      </c>
      <c r="AX917" t="s">
        <v>70</v>
      </c>
      <c r="AY917">
        <v>129.13999999999999</v>
      </c>
      <c r="AZ917">
        <v>1402.08</v>
      </c>
      <c r="BA917">
        <v>5100</v>
      </c>
      <c r="BB917">
        <v>15300</v>
      </c>
      <c r="BC917" t="s">
        <v>88</v>
      </c>
      <c r="BD917">
        <v>109.92</v>
      </c>
      <c r="BE917">
        <v>1233.24</v>
      </c>
      <c r="BF917">
        <v>9750</v>
      </c>
      <c r="BG917">
        <v>15600</v>
      </c>
      <c r="BH917" t="s">
        <v>88</v>
      </c>
      <c r="BI917">
        <v>132.72999999999999</v>
      </c>
      <c r="BJ917">
        <v>1443.28</v>
      </c>
      <c r="BK917">
        <v>6500</v>
      </c>
      <c r="BL917">
        <v>17200</v>
      </c>
      <c r="BM917" t="s">
        <v>88</v>
      </c>
    </row>
    <row r="918" spans="1:65" hidden="1" x14ac:dyDescent="0.2">
      <c r="A918">
        <v>10917</v>
      </c>
      <c r="B918" t="s">
        <v>65</v>
      </c>
      <c r="C918" s="1">
        <v>45356</v>
      </c>
      <c r="D918" t="s">
        <v>2752</v>
      </c>
      <c r="E918">
        <v>2000</v>
      </c>
      <c r="F918" t="s">
        <v>350</v>
      </c>
      <c r="G918" t="s">
        <v>709</v>
      </c>
      <c r="H918" t="s">
        <v>2753</v>
      </c>
      <c r="I918" t="s">
        <v>70</v>
      </c>
      <c r="J918" t="s">
        <v>92</v>
      </c>
      <c r="K918" t="s">
        <v>72</v>
      </c>
      <c r="L918">
        <v>1834</v>
      </c>
      <c r="M918" t="s">
        <v>73</v>
      </c>
      <c r="N918" t="s">
        <v>74</v>
      </c>
      <c r="O918" t="s">
        <v>75</v>
      </c>
      <c r="P918" t="s">
        <v>76</v>
      </c>
      <c r="Q918" t="s">
        <v>77</v>
      </c>
      <c r="R918" t="s">
        <v>75</v>
      </c>
      <c r="S918" t="s">
        <v>70</v>
      </c>
      <c r="T918">
        <v>362</v>
      </c>
      <c r="U918" t="s">
        <v>2754</v>
      </c>
      <c r="V918" t="s">
        <v>95</v>
      </c>
      <c r="W918" t="s">
        <v>2755</v>
      </c>
      <c r="X918">
        <v>3072</v>
      </c>
      <c r="Y918" t="s">
        <v>82</v>
      </c>
      <c r="Z918">
        <v>24</v>
      </c>
      <c r="AA918" s="1">
        <v>36549</v>
      </c>
      <c r="AB918" t="s">
        <v>254</v>
      </c>
      <c r="AC918" t="s">
        <v>77</v>
      </c>
      <c r="AD918" t="s">
        <v>70</v>
      </c>
      <c r="AE918">
        <v>4</v>
      </c>
      <c r="AF918">
        <v>16</v>
      </c>
      <c r="AG918" t="s">
        <v>84</v>
      </c>
      <c r="AH918" t="s">
        <v>85</v>
      </c>
      <c r="AI918">
        <v>1</v>
      </c>
      <c r="AJ918" t="s">
        <v>75</v>
      </c>
      <c r="AK918" t="s">
        <v>77</v>
      </c>
      <c r="AL918" t="s">
        <v>77</v>
      </c>
      <c r="AM918">
        <v>30</v>
      </c>
      <c r="AN918" s="1">
        <v>44408</v>
      </c>
      <c r="AO918" t="s">
        <v>267</v>
      </c>
      <c r="AP918" t="s">
        <v>75</v>
      </c>
      <c r="AQ918" t="s">
        <v>75</v>
      </c>
      <c r="AR918" t="s">
        <v>77</v>
      </c>
      <c r="AS918">
        <v>3290</v>
      </c>
      <c r="AT918">
        <v>500</v>
      </c>
      <c r="AU918" t="s">
        <v>75</v>
      </c>
      <c r="AV918" t="s">
        <v>75</v>
      </c>
      <c r="AW918" t="s">
        <v>87</v>
      </c>
      <c r="AX918" t="s">
        <v>70</v>
      </c>
      <c r="AY918">
        <v>89.57</v>
      </c>
      <c r="AZ918">
        <v>972.82</v>
      </c>
      <c r="BA918">
        <v>1</v>
      </c>
      <c r="BB918">
        <v>7900</v>
      </c>
      <c r="BC918" t="s">
        <v>88</v>
      </c>
      <c r="BD918">
        <v>-1</v>
      </c>
      <c r="BE918">
        <v>-1</v>
      </c>
      <c r="BF918">
        <v>-1</v>
      </c>
      <c r="BG918">
        <v>-1</v>
      </c>
      <c r="BH918" t="s">
        <v>159</v>
      </c>
      <c r="BI918">
        <v>142.75</v>
      </c>
      <c r="BJ918">
        <v>1552.66</v>
      </c>
      <c r="BK918">
        <v>2200</v>
      </c>
      <c r="BL918">
        <v>5950</v>
      </c>
      <c r="BM918" t="s">
        <v>88</v>
      </c>
    </row>
    <row r="919" spans="1:65" hidden="1" x14ac:dyDescent="0.2">
      <c r="A919">
        <v>10918</v>
      </c>
      <c r="B919" t="s">
        <v>65</v>
      </c>
      <c r="C919" s="1">
        <v>45356</v>
      </c>
      <c r="D919" t="s">
        <v>70</v>
      </c>
      <c r="E919">
        <v>2003</v>
      </c>
      <c r="F919" t="s">
        <v>186</v>
      </c>
      <c r="G919" t="s">
        <v>187</v>
      </c>
      <c r="H919" t="s">
        <v>70</v>
      </c>
      <c r="I919" t="s">
        <v>227</v>
      </c>
      <c r="J919" t="s">
        <v>100</v>
      </c>
      <c r="K919" t="s">
        <v>72</v>
      </c>
      <c r="L919">
        <v>1598</v>
      </c>
      <c r="M919" t="s">
        <v>228</v>
      </c>
      <c r="N919" t="s">
        <v>93</v>
      </c>
      <c r="O919" t="s">
        <v>75</v>
      </c>
      <c r="P919" t="s">
        <v>76</v>
      </c>
      <c r="Q919" t="s">
        <v>77</v>
      </c>
      <c r="R919" t="s">
        <v>75</v>
      </c>
      <c r="S919">
        <v>7</v>
      </c>
      <c r="T919">
        <v>55</v>
      </c>
      <c r="U919" t="s">
        <v>2756</v>
      </c>
      <c r="V919" t="s">
        <v>95</v>
      </c>
      <c r="W919" t="s">
        <v>2757</v>
      </c>
      <c r="X919">
        <v>573</v>
      </c>
      <c r="Y919" t="s">
        <v>138</v>
      </c>
      <c r="Z919">
        <v>25</v>
      </c>
      <c r="AA919" s="1">
        <v>36184</v>
      </c>
      <c r="AB919" t="s">
        <v>97</v>
      </c>
      <c r="AC919" t="s">
        <v>77</v>
      </c>
      <c r="AD919" t="s">
        <v>70</v>
      </c>
      <c r="AE919">
        <v>4</v>
      </c>
      <c r="AF919">
        <v>16</v>
      </c>
      <c r="AG919" t="s">
        <v>84</v>
      </c>
      <c r="AH919" t="s">
        <v>148</v>
      </c>
      <c r="AI919">
        <v>0</v>
      </c>
      <c r="AJ919" t="s">
        <v>75</v>
      </c>
      <c r="AK919" t="s">
        <v>75</v>
      </c>
      <c r="AL919" t="s">
        <v>75</v>
      </c>
      <c r="AM919" t="s">
        <v>70</v>
      </c>
      <c r="AN919" t="s">
        <v>86</v>
      </c>
      <c r="AO919" t="s">
        <v>70</v>
      </c>
      <c r="AP919" t="s">
        <v>75</v>
      </c>
      <c r="AQ919" t="s">
        <v>75</v>
      </c>
      <c r="AR919" t="s">
        <v>77</v>
      </c>
      <c r="AS919">
        <v>4200</v>
      </c>
      <c r="AT919">
        <v>500</v>
      </c>
      <c r="AU919" t="s">
        <v>75</v>
      </c>
      <c r="AV919" t="s">
        <v>75</v>
      </c>
      <c r="AW919" t="s">
        <v>87</v>
      </c>
      <c r="AX919" t="s">
        <v>70</v>
      </c>
      <c r="AY919">
        <v>-1</v>
      </c>
      <c r="AZ919">
        <v>-1</v>
      </c>
      <c r="BA919">
        <v>-1</v>
      </c>
      <c r="BB919">
        <v>-1</v>
      </c>
      <c r="BC919" t="s">
        <v>149</v>
      </c>
      <c r="BD919">
        <v>65.849999999999994</v>
      </c>
      <c r="BE919">
        <v>739</v>
      </c>
      <c r="BF919">
        <v>2625</v>
      </c>
      <c r="BG919">
        <v>4200</v>
      </c>
      <c r="BH919" t="s">
        <v>88</v>
      </c>
      <c r="BI919">
        <v>82.48</v>
      </c>
      <c r="BJ919">
        <v>895.14</v>
      </c>
      <c r="BK919">
        <v>1900</v>
      </c>
      <c r="BL919">
        <v>5050</v>
      </c>
      <c r="BM919" t="s">
        <v>88</v>
      </c>
    </row>
    <row r="920" spans="1:65" x14ac:dyDescent="0.2">
      <c r="A920">
        <v>10919</v>
      </c>
      <c r="B920" t="s">
        <v>65</v>
      </c>
      <c r="C920" s="1">
        <v>45356</v>
      </c>
      <c r="D920" t="s">
        <v>2758</v>
      </c>
      <c r="E920">
        <v>2004</v>
      </c>
      <c r="F920" t="s">
        <v>89</v>
      </c>
      <c r="G920" t="s">
        <v>279</v>
      </c>
      <c r="H920" t="s">
        <v>2759</v>
      </c>
      <c r="I920" t="s">
        <v>70</v>
      </c>
      <c r="J920" t="s">
        <v>92</v>
      </c>
      <c r="K920" t="s">
        <v>72</v>
      </c>
      <c r="L920">
        <v>1794</v>
      </c>
      <c r="M920" t="s">
        <v>73</v>
      </c>
      <c r="N920" t="s">
        <v>93</v>
      </c>
      <c r="O920" t="s">
        <v>75</v>
      </c>
      <c r="P920" t="s">
        <v>76</v>
      </c>
      <c r="Q920" t="s">
        <v>77</v>
      </c>
      <c r="R920" t="s">
        <v>75</v>
      </c>
      <c r="S920">
        <v>80</v>
      </c>
      <c r="T920">
        <v>232</v>
      </c>
      <c r="U920" t="s">
        <v>478</v>
      </c>
      <c r="V920" t="s">
        <v>95</v>
      </c>
      <c r="W920" t="s">
        <v>2760</v>
      </c>
      <c r="X920">
        <v>6037</v>
      </c>
      <c r="Y920" t="s">
        <v>239</v>
      </c>
      <c r="Z920">
        <v>30</v>
      </c>
      <c r="AA920" s="1">
        <v>34358</v>
      </c>
      <c r="AB920" t="s">
        <v>248</v>
      </c>
      <c r="AC920" t="s">
        <v>77</v>
      </c>
      <c r="AD920" t="s">
        <v>77</v>
      </c>
      <c r="AE920">
        <v>4</v>
      </c>
      <c r="AF920">
        <v>16</v>
      </c>
      <c r="AG920" t="s">
        <v>84</v>
      </c>
      <c r="AH920" t="s">
        <v>85</v>
      </c>
      <c r="AI920">
        <v>0</v>
      </c>
      <c r="AJ920" t="s">
        <v>75</v>
      </c>
      <c r="AK920" t="s">
        <v>75</v>
      </c>
      <c r="AL920" t="s">
        <v>75</v>
      </c>
      <c r="AM920" t="s">
        <v>70</v>
      </c>
      <c r="AN920" t="s">
        <v>86</v>
      </c>
      <c r="AO920" t="s">
        <v>70</v>
      </c>
      <c r="AP920" t="s">
        <v>75</v>
      </c>
      <c r="AQ920" t="s">
        <v>75</v>
      </c>
      <c r="AR920" t="s">
        <v>77</v>
      </c>
      <c r="AS920">
        <v>5340</v>
      </c>
      <c r="AT920">
        <v>500</v>
      </c>
      <c r="AU920" t="s">
        <v>75</v>
      </c>
      <c r="AV920" t="s">
        <v>75</v>
      </c>
      <c r="AW920" t="s">
        <v>87</v>
      </c>
      <c r="AX920" t="s">
        <v>70</v>
      </c>
      <c r="AY920">
        <v>74.099999999999994</v>
      </c>
      <c r="AZ920">
        <v>804.92</v>
      </c>
      <c r="BA920">
        <v>1</v>
      </c>
      <c r="BB920">
        <v>7750</v>
      </c>
      <c r="BC920" t="s">
        <v>88</v>
      </c>
      <c r="BD920">
        <v>66.59</v>
      </c>
      <c r="BE920">
        <v>747.27</v>
      </c>
      <c r="BF920">
        <v>3338</v>
      </c>
      <c r="BG920">
        <v>5340</v>
      </c>
      <c r="BH920" t="s">
        <v>88</v>
      </c>
      <c r="BI920">
        <v>131.29</v>
      </c>
      <c r="BJ920">
        <v>1427.63</v>
      </c>
      <c r="BK920">
        <v>2200</v>
      </c>
      <c r="BL920">
        <v>5950</v>
      </c>
      <c r="BM920" t="s">
        <v>88</v>
      </c>
    </row>
    <row r="921" spans="1:65" x14ac:dyDescent="0.2">
      <c r="A921">
        <v>10920</v>
      </c>
      <c r="B921" t="s">
        <v>65</v>
      </c>
      <c r="C921" s="1">
        <v>45356</v>
      </c>
      <c r="D921" t="s">
        <v>2761</v>
      </c>
      <c r="E921">
        <v>2004</v>
      </c>
      <c r="F921" t="s">
        <v>89</v>
      </c>
      <c r="G921" t="s">
        <v>90</v>
      </c>
      <c r="H921" t="s">
        <v>91</v>
      </c>
      <c r="I921" t="s">
        <v>70</v>
      </c>
      <c r="J921" t="s">
        <v>92</v>
      </c>
      <c r="K921" t="s">
        <v>72</v>
      </c>
      <c r="L921">
        <v>1789</v>
      </c>
      <c r="M921" t="s">
        <v>73</v>
      </c>
      <c r="N921" t="s">
        <v>74</v>
      </c>
      <c r="O921" t="s">
        <v>75</v>
      </c>
      <c r="P921" t="s">
        <v>76</v>
      </c>
      <c r="Q921" t="s">
        <v>77</v>
      </c>
      <c r="R921" t="s">
        <v>75</v>
      </c>
      <c r="S921" t="s">
        <v>70</v>
      </c>
      <c r="T921">
        <v>24</v>
      </c>
      <c r="U921" t="s">
        <v>2762</v>
      </c>
      <c r="V921" t="s">
        <v>225</v>
      </c>
      <c r="W921" t="s">
        <v>215</v>
      </c>
      <c r="X921">
        <v>8013</v>
      </c>
      <c r="Y921" t="s">
        <v>172</v>
      </c>
      <c r="Z921">
        <v>36</v>
      </c>
      <c r="AA921" s="1">
        <v>32166</v>
      </c>
      <c r="AB921" t="s">
        <v>97</v>
      </c>
      <c r="AC921" t="s">
        <v>77</v>
      </c>
      <c r="AD921" t="s">
        <v>70</v>
      </c>
      <c r="AE921">
        <v>4</v>
      </c>
      <c r="AF921">
        <v>16</v>
      </c>
      <c r="AG921" t="s">
        <v>84</v>
      </c>
      <c r="AH921" t="s">
        <v>85</v>
      </c>
      <c r="AI921">
        <v>0</v>
      </c>
      <c r="AJ921" t="s">
        <v>75</v>
      </c>
      <c r="AK921" t="s">
        <v>75</v>
      </c>
      <c r="AL921" t="s">
        <v>75</v>
      </c>
      <c r="AM921" t="s">
        <v>70</v>
      </c>
      <c r="AN921" t="s">
        <v>86</v>
      </c>
      <c r="AO921" t="s">
        <v>70</v>
      </c>
      <c r="AP921" t="s">
        <v>75</v>
      </c>
      <c r="AQ921" t="s">
        <v>75</v>
      </c>
      <c r="AR921" t="s">
        <v>77</v>
      </c>
      <c r="AS921">
        <v>5900</v>
      </c>
      <c r="AT921">
        <v>500</v>
      </c>
      <c r="AU921" t="s">
        <v>75</v>
      </c>
      <c r="AV921" t="s">
        <v>75</v>
      </c>
      <c r="AW921" t="s">
        <v>87</v>
      </c>
      <c r="AX921" t="s">
        <v>70</v>
      </c>
      <c r="AY921">
        <v>69.959999999999994</v>
      </c>
      <c r="AZ921">
        <v>760.02</v>
      </c>
      <c r="BA921">
        <v>1</v>
      </c>
      <c r="BB921">
        <v>8550</v>
      </c>
      <c r="BC921" t="s">
        <v>88</v>
      </c>
      <c r="BD921">
        <v>61.99</v>
      </c>
      <c r="BE921">
        <v>695.65</v>
      </c>
      <c r="BF921">
        <v>4013</v>
      </c>
      <c r="BG921">
        <v>6420</v>
      </c>
      <c r="BH921" t="s">
        <v>88</v>
      </c>
      <c r="BI921">
        <v>91.68</v>
      </c>
      <c r="BJ921">
        <v>995.54</v>
      </c>
      <c r="BK921">
        <v>2700</v>
      </c>
      <c r="BL921">
        <v>7150</v>
      </c>
      <c r="BM921" t="s">
        <v>88</v>
      </c>
    </row>
    <row r="922" spans="1:65" x14ac:dyDescent="0.2">
      <c r="A922">
        <v>10921</v>
      </c>
      <c r="B922" t="s">
        <v>65</v>
      </c>
      <c r="C922" s="1">
        <v>45356</v>
      </c>
      <c r="D922" t="s">
        <v>70</v>
      </c>
      <c r="E922">
        <v>2015</v>
      </c>
      <c r="F922" t="s">
        <v>1706</v>
      </c>
      <c r="G922" t="s">
        <v>1707</v>
      </c>
      <c r="H922" t="s">
        <v>2763</v>
      </c>
      <c r="I922" t="s">
        <v>70</v>
      </c>
      <c r="J922" t="s">
        <v>100</v>
      </c>
      <c r="K922" t="s">
        <v>72</v>
      </c>
      <c r="L922">
        <v>1368</v>
      </c>
      <c r="M922" t="s">
        <v>2764</v>
      </c>
      <c r="N922" t="s">
        <v>93</v>
      </c>
      <c r="O922" t="s">
        <v>75</v>
      </c>
      <c r="P922" t="s">
        <v>76</v>
      </c>
      <c r="Q922" t="s">
        <v>77</v>
      </c>
      <c r="R922" t="s">
        <v>75</v>
      </c>
      <c r="S922" t="s">
        <v>70</v>
      </c>
      <c r="T922">
        <v>150</v>
      </c>
      <c r="U922" t="s">
        <v>2765</v>
      </c>
      <c r="V922" t="s">
        <v>103</v>
      </c>
      <c r="W922" t="s">
        <v>2526</v>
      </c>
      <c r="X922">
        <v>604</v>
      </c>
      <c r="Y922" t="s">
        <v>116</v>
      </c>
      <c r="Z922">
        <v>34</v>
      </c>
      <c r="AA922" s="1">
        <v>32897</v>
      </c>
      <c r="AB922" t="s">
        <v>97</v>
      </c>
      <c r="AC922" t="s">
        <v>77</v>
      </c>
      <c r="AD922" t="s">
        <v>70</v>
      </c>
      <c r="AE922">
        <v>4</v>
      </c>
      <c r="AF922">
        <v>16</v>
      </c>
      <c r="AG922" t="s">
        <v>84</v>
      </c>
      <c r="AH922" t="s">
        <v>85</v>
      </c>
      <c r="AI922">
        <v>0</v>
      </c>
      <c r="AJ922" t="s">
        <v>75</v>
      </c>
      <c r="AK922" t="s">
        <v>75</v>
      </c>
      <c r="AL922" t="s">
        <v>75</v>
      </c>
      <c r="AM922" t="s">
        <v>70</v>
      </c>
      <c r="AN922" t="s">
        <v>86</v>
      </c>
      <c r="AO922" t="s">
        <v>70</v>
      </c>
      <c r="AP922" t="s">
        <v>75</v>
      </c>
      <c r="AQ922" t="s">
        <v>75</v>
      </c>
      <c r="AR922" t="s">
        <v>77</v>
      </c>
      <c r="AS922">
        <v>8940</v>
      </c>
      <c r="AT922">
        <v>500</v>
      </c>
      <c r="AU922" t="s">
        <v>75</v>
      </c>
      <c r="AV922" t="s">
        <v>75</v>
      </c>
      <c r="AW922" t="s">
        <v>87</v>
      </c>
      <c r="AX922" t="s">
        <v>70</v>
      </c>
      <c r="AY922">
        <v>103.25</v>
      </c>
      <c r="AZ922">
        <v>1121.18</v>
      </c>
      <c r="BA922">
        <v>2450</v>
      </c>
      <c r="BB922">
        <v>12450</v>
      </c>
      <c r="BC922" t="s">
        <v>88</v>
      </c>
      <c r="BD922">
        <v>97.27</v>
      </c>
      <c r="BE922">
        <v>1091.32</v>
      </c>
      <c r="BF922">
        <v>5588</v>
      </c>
      <c r="BG922">
        <v>8940</v>
      </c>
      <c r="BH922" t="s">
        <v>88</v>
      </c>
      <c r="BI922">
        <v>112.24</v>
      </c>
      <c r="BJ922">
        <v>1219.83</v>
      </c>
      <c r="BK922">
        <v>3700</v>
      </c>
      <c r="BL922">
        <v>9950</v>
      </c>
      <c r="BM922" t="s">
        <v>88</v>
      </c>
    </row>
    <row r="923" spans="1:65" x14ac:dyDescent="0.2">
      <c r="A923">
        <v>10922</v>
      </c>
      <c r="B923" t="s">
        <v>65</v>
      </c>
      <c r="C923" s="1">
        <v>45356</v>
      </c>
      <c r="D923" t="s">
        <v>2766</v>
      </c>
      <c r="E923">
        <v>2011</v>
      </c>
      <c r="F923" t="s">
        <v>241</v>
      </c>
      <c r="G923" t="s">
        <v>767</v>
      </c>
      <c r="H923" t="s">
        <v>2043</v>
      </c>
      <c r="I923" t="s">
        <v>1812</v>
      </c>
      <c r="J923" t="s">
        <v>71</v>
      </c>
      <c r="K923" t="s">
        <v>72</v>
      </c>
      <c r="L923">
        <v>2986</v>
      </c>
      <c r="M923" t="s">
        <v>245</v>
      </c>
      <c r="N923" t="s">
        <v>93</v>
      </c>
      <c r="O923" t="s">
        <v>75</v>
      </c>
      <c r="P923" t="s">
        <v>76</v>
      </c>
      <c r="Q923" t="s">
        <v>77</v>
      </c>
      <c r="R923" t="s">
        <v>75</v>
      </c>
      <c r="S923" t="s">
        <v>70</v>
      </c>
      <c r="T923">
        <v>84</v>
      </c>
      <c r="U923" t="s">
        <v>311</v>
      </c>
      <c r="V923" t="s">
        <v>114</v>
      </c>
      <c r="W923" t="s">
        <v>2767</v>
      </c>
      <c r="X923">
        <v>5018</v>
      </c>
      <c r="Y923" t="s">
        <v>239</v>
      </c>
      <c r="Z923">
        <v>56</v>
      </c>
      <c r="AA923" s="1">
        <v>24861</v>
      </c>
      <c r="AB923" t="s">
        <v>97</v>
      </c>
      <c r="AC923" t="s">
        <v>77</v>
      </c>
      <c r="AD923" t="s">
        <v>70</v>
      </c>
      <c r="AE923">
        <v>4</v>
      </c>
      <c r="AF923">
        <v>16</v>
      </c>
      <c r="AG923" t="s">
        <v>124</v>
      </c>
      <c r="AH923" t="s">
        <v>148</v>
      </c>
      <c r="AI923">
        <v>0</v>
      </c>
      <c r="AJ923" t="s">
        <v>75</v>
      </c>
      <c r="AK923" t="s">
        <v>75</v>
      </c>
      <c r="AL923" t="s">
        <v>75</v>
      </c>
      <c r="AM923" t="s">
        <v>70</v>
      </c>
      <c r="AN923" t="s">
        <v>86</v>
      </c>
      <c r="AO923" t="s">
        <v>70</v>
      </c>
      <c r="AP923" t="s">
        <v>75</v>
      </c>
      <c r="AQ923" t="s">
        <v>75</v>
      </c>
      <c r="AR923" t="s">
        <v>77</v>
      </c>
      <c r="AS923">
        <v>9780</v>
      </c>
      <c r="AT923">
        <v>500</v>
      </c>
      <c r="AU923" t="s">
        <v>75</v>
      </c>
      <c r="AV923" t="s">
        <v>75</v>
      </c>
      <c r="AW923" t="s">
        <v>87</v>
      </c>
      <c r="AX923" t="s">
        <v>70</v>
      </c>
      <c r="AY923">
        <v>61.31</v>
      </c>
      <c r="AZ923">
        <v>666.14</v>
      </c>
      <c r="BA923">
        <v>3050</v>
      </c>
      <c r="BB923">
        <v>13050</v>
      </c>
      <c r="BC923" t="s">
        <v>88</v>
      </c>
      <c r="BD923">
        <v>56.57</v>
      </c>
      <c r="BE923">
        <v>634.88</v>
      </c>
      <c r="BF923">
        <v>6113</v>
      </c>
      <c r="BG923">
        <v>9780</v>
      </c>
      <c r="BH923" t="s">
        <v>88</v>
      </c>
      <c r="BI923">
        <v>50.9</v>
      </c>
      <c r="BJ923">
        <v>550.67999999999995</v>
      </c>
      <c r="BK923">
        <v>4550</v>
      </c>
      <c r="BL923">
        <v>12100</v>
      </c>
      <c r="BM923" t="s">
        <v>98</v>
      </c>
    </row>
    <row r="924" spans="1:65" hidden="1" x14ac:dyDescent="0.2">
      <c r="A924">
        <v>10923</v>
      </c>
      <c r="B924" t="s">
        <v>65</v>
      </c>
      <c r="C924" s="1">
        <v>45356</v>
      </c>
      <c r="D924" t="s">
        <v>2768</v>
      </c>
      <c r="E924">
        <v>2007</v>
      </c>
      <c r="F924" t="s">
        <v>89</v>
      </c>
      <c r="G924" t="s">
        <v>90</v>
      </c>
      <c r="H924" t="s">
        <v>2769</v>
      </c>
      <c r="I924" t="s">
        <v>70</v>
      </c>
      <c r="J924" t="s">
        <v>71</v>
      </c>
      <c r="K924" t="s">
        <v>72</v>
      </c>
      <c r="L924">
        <v>1494</v>
      </c>
      <c r="M924" t="s">
        <v>228</v>
      </c>
      <c r="N924" t="s">
        <v>74</v>
      </c>
      <c r="O924" t="s">
        <v>75</v>
      </c>
      <c r="P924" t="s">
        <v>76</v>
      </c>
      <c r="Q924" t="s">
        <v>77</v>
      </c>
      <c r="R924" t="s">
        <v>75</v>
      </c>
      <c r="S924" t="s">
        <v>70</v>
      </c>
      <c r="T924" t="s">
        <v>2770</v>
      </c>
      <c r="U924" t="s">
        <v>591</v>
      </c>
      <c r="V924" t="s">
        <v>95</v>
      </c>
      <c r="W924" t="s">
        <v>409</v>
      </c>
      <c r="X924">
        <v>2022</v>
      </c>
      <c r="Y924" t="s">
        <v>116</v>
      </c>
      <c r="Z924">
        <v>34</v>
      </c>
      <c r="AA924" s="1">
        <v>32897</v>
      </c>
      <c r="AB924" t="s">
        <v>248</v>
      </c>
      <c r="AC924" t="s">
        <v>77</v>
      </c>
      <c r="AD924" t="s">
        <v>77</v>
      </c>
      <c r="AE924">
        <v>4</v>
      </c>
      <c r="AF924">
        <v>16</v>
      </c>
      <c r="AG924" t="s">
        <v>84</v>
      </c>
      <c r="AH924" t="s">
        <v>148</v>
      </c>
      <c r="AI924">
        <v>0</v>
      </c>
      <c r="AJ924" t="s">
        <v>75</v>
      </c>
      <c r="AK924" t="s">
        <v>75</v>
      </c>
      <c r="AL924" t="s">
        <v>75</v>
      </c>
      <c r="AM924" t="s">
        <v>70</v>
      </c>
      <c r="AN924" t="s">
        <v>86</v>
      </c>
      <c r="AO924" t="s">
        <v>70</v>
      </c>
      <c r="AP924" t="s">
        <v>75</v>
      </c>
      <c r="AQ924" t="s">
        <v>75</v>
      </c>
      <c r="AR924" t="s">
        <v>77</v>
      </c>
      <c r="AS924">
        <v>7695</v>
      </c>
      <c r="AT924">
        <v>500</v>
      </c>
      <c r="AU924" t="s">
        <v>75</v>
      </c>
      <c r="AV924" t="s">
        <v>75</v>
      </c>
      <c r="AW924" t="s">
        <v>87</v>
      </c>
      <c r="AX924" t="s">
        <v>70</v>
      </c>
      <c r="AY924">
        <v>-1</v>
      </c>
      <c r="AZ924">
        <v>-1</v>
      </c>
      <c r="BA924">
        <v>-1</v>
      </c>
      <c r="BB924">
        <v>-1</v>
      </c>
      <c r="BC924" t="s">
        <v>159</v>
      </c>
      <c r="BD924">
        <v>81.790000000000006</v>
      </c>
      <c r="BE924">
        <v>917.69</v>
      </c>
      <c r="BF924">
        <v>4950</v>
      </c>
      <c r="BG924">
        <v>7920</v>
      </c>
      <c r="BH924" t="s">
        <v>88</v>
      </c>
      <c r="BI924">
        <v>124.16</v>
      </c>
      <c r="BJ924">
        <v>1349.81</v>
      </c>
      <c r="BK924">
        <v>4100</v>
      </c>
      <c r="BL924">
        <v>10950</v>
      </c>
      <c r="BM924" t="s">
        <v>88</v>
      </c>
    </row>
    <row r="925" spans="1:65" x14ac:dyDescent="0.2">
      <c r="A925">
        <v>10924</v>
      </c>
      <c r="B925" t="s">
        <v>65</v>
      </c>
      <c r="C925" s="1">
        <v>45356</v>
      </c>
      <c r="D925" t="s">
        <v>2771</v>
      </c>
      <c r="E925">
        <v>2006</v>
      </c>
      <c r="F925" t="s">
        <v>141</v>
      </c>
      <c r="G925" t="s">
        <v>142</v>
      </c>
      <c r="H925" t="s">
        <v>70</v>
      </c>
      <c r="I925" t="s">
        <v>70</v>
      </c>
      <c r="J925" t="s">
        <v>92</v>
      </c>
      <c r="K925" t="s">
        <v>72</v>
      </c>
      <c r="L925">
        <v>2390</v>
      </c>
      <c r="M925" t="s">
        <v>144</v>
      </c>
      <c r="N925" t="s">
        <v>74</v>
      </c>
      <c r="O925" t="s">
        <v>75</v>
      </c>
      <c r="P925" t="s">
        <v>76</v>
      </c>
      <c r="Q925" t="s">
        <v>77</v>
      </c>
      <c r="R925" t="s">
        <v>75</v>
      </c>
      <c r="S925" t="s">
        <v>70</v>
      </c>
      <c r="T925">
        <v>14</v>
      </c>
      <c r="U925" t="s">
        <v>2772</v>
      </c>
      <c r="V925" t="s">
        <v>80</v>
      </c>
      <c r="W925" t="s">
        <v>2773</v>
      </c>
      <c r="X925">
        <v>5022</v>
      </c>
      <c r="Y925" t="s">
        <v>239</v>
      </c>
      <c r="Z925">
        <v>43</v>
      </c>
      <c r="AA925" s="1">
        <v>29610</v>
      </c>
      <c r="AB925" t="s">
        <v>248</v>
      </c>
      <c r="AC925" t="s">
        <v>77</v>
      </c>
      <c r="AD925" t="s">
        <v>77</v>
      </c>
      <c r="AE925">
        <v>4</v>
      </c>
      <c r="AF925">
        <v>16</v>
      </c>
      <c r="AG925" t="s">
        <v>124</v>
      </c>
      <c r="AH925" t="s">
        <v>85</v>
      </c>
      <c r="AI925">
        <v>0</v>
      </c>
      <c r="AJ925" t="s">
        <v>75</v>
      </c>
      <c r="AK925" t="s">
        <v>75</v>
      </c>
      <c r="AL925" t="s">
        <v>75</v>
      </c>
      <c r="AM925" t="s">
        <v>70</v>
      </c>
      <c r="AN925" t="s">
        <v>86</v>
      </c>
      <c r="AO925" t="s">
        <v>70</v>
      </c>
      <c r="AP925" t="s">
        <v>75</v>
      </c>
      <c r="AQ925" t="s">
        <v>75</v>
      </c>
      <c r="AR925" t="s">
        <v>77</v>
      </c>
      <c r="AS925">
        <v>6780</v>
      </c>
      <c r="AT925">
        <v>500</v>
      </c>
      <c r="AU925" t="s">
        <v>75</v>
      </c>
      <c r="AV925" t="s">
        <v>75</v>
      </c>
      <c r="AW925" t="s">
        <v>87</v>
      </c>
      <c r="AX925" t="s">
        <v>70</v>
      </c>
      <c r="AY925">
        <v>69.42</v>
      </c>
      <c r="AZ925">
        <v>754.23</v>
      </c>
      <c r="BA925">
        <v>1</v>
      </c>
      <c r="BB925">
        <v>8900</v>
      </c>
      <c r="BC925" t="s">
        <v>88</v>
      </c>
      <c r="BD925">
        <v>60.75</v>
      </c>
      <c r="BE925">
        <v>681.79</v>
      </c>
      <c r="BF925">
        <v>4238</v>
      </c>
      <c r="BG925">
        <v>6780</v>
      </c>
      <c r="BH925" t="s">
        <v>88</v>
      </c>
      <c r="BI925">
        <v>82.82</v>
      </c>
      <c r="BJ925">
        <v>898.91</v>
      </c>
      <c r="BK925">
        <v>2800</v>
      </c>
      <c r="BL925">
        <v>7550</v>
      </c>
      <c r="BM925" t="s">
        <v>88</v>
      </c>
    </row>
    <row r="926" spans="1:65" x14ac:dyDescent="0.2">
      <c r="A926">
        <v>10925</v>
      </c>
      <c r="B926" t="s">
        <v>65</v>
      </c>
      <c r="C926" s="1">
        <v>45356</v>
      </c>
      <c r="D926" t="s">
        <v>70</v>
      </c>
      <c r="E926">
        <v>2008</v>
      </c>
      <c r="F926" t="s">
        <v>67</v>
      </c>
      <c r="G926" t="s">
        <v>719</v>
      </c>
      <c r="H926" t="s">
        <v>720</v>
      </c>
      <c r="I926" t="s">
        <v>70</v>
      </c>
      <c r="J926" t="s">
        <v>92</v>
      </c>
      <c r="K926" t="s">
        <v>72</v>
      </c>
      <c r="L926">
        <v>1997</v>
      </c>
      <c r="M926" t="s">
        <v>183</v>
      </c>
      <c r="N926" t="s">
        <v>74</v>
      </c>
      <c r="O926" t="s">
        <v>75</v>
      </c>
      <c r="P926" t="s">
        <v>76</v>
      </c>
      <c r="Q926" t="s">
        <v>77</v>
      </c>
      <c r="R926" t="s">
        <v>75</v>
      </c>
      <c r="S926" t="s">
        <v>70</v>
      </c>
      <c r="T926">
        <v>18</v>
      </c>
      <c r="U926" t="s">
        <v>2774</v>
      </c>
      <c r="V926" t="s">
        <v>95</v>
      </c>
      <c r="W926" t="s">
        <v>2775</v>
      </c>
      <c r="X926">
        <v>5013</v>
      </c>
      <c r="Y926" t="s">
        <v>239</v>
      </c>
      <c r="Z926">
        <v>29</v>
      </c>
      <c r="AA926" s="1">
        <v>34723</v>
      </c>
      <c r="AB926" t="s">
        <v>248</v>
      </c>
      <c r="AC926" t="s">
        <v>77</v>
      </c>
      <c r="AD926" t="s">
        <v>77</v>
      </c>
      <c r="AE926">
        <v>4</v>
      </c>
      <c r="AF926">
        <v>16</v>
      </c>
      <c r="AG926" t="s">
        <v>84</v>
      </c>
      <c r="AH926" t="s">
        <v>148</v>
      </c>
      <c r="AI926">
        <v>0</v>
      </c>
      <c r="AJ926" t="s">
        <v>75</v>
      </c>
      <c r="AK926" t="s">
        <v>75</v>
      </c>
      <c r="AL926" t="s">
        <v>75</v>
      </c>
      <c r="AM926" t="s">
        <v>70</v>
      </c>
      <c r="AN926" t="s">
        <v>86</v>
      </c>
      <c r="AO926" t="s">
        <v>70</v>
      </c>
      <c r="AP926" t="s">
        <v>75</v>
      </c>
      <c r="AQ926" t="s">
        <v>75</v>
      </c>
      <c r="AR926" t="s">
        <v>77</v>
      </c>
      <c r="AS926">
        <v>9360</v>
      </c>
      <c r="AT926">
        <v>500</v>
      </c>
      <c r="AU926" t="s">
        <v>75</v>
      </c>
      <c r="AV926" t="s">
        <v>75</v>
      </c>
      <c r="AW926" t="s">
        <v>87</v>
      </c>
      <c r="AX926" t="s">
        <v>70</v>
      </c>
      <c r="AY926">
        <v>103.62</v>
      </c>
      <c r="AZ926">
        <v>1125.18</v>
      </c>
      <c r="BA926">
        <v>2100</v>
      </c>
      <c r="BB926">
        <v>12100</v>
      </c>
      <c r="BC926" t="s">
        <v>98</v>
      </c>
      <c r="BD926">
        <v>92.46</v>
      </c>
      <c r="BE926">
        <v>1037.44</v>
      </c>
      <c r="BF926">
        <v>5850</v>
      </c>
      <c r="BG926">
        <v>9360</v>
      </c>
      <c r="BH926" t="s">
        <v>88</v>
      </c>
      <c r="BI926">
        <v>92.61</v>
      </c>
      <c r="BJ926">
        <v>1005.69</v>
      </c>
      <c r="BK926">
        <v>3900</v>
      </c>
      <c r="BL926">
        <v>10400</v>
      </c>
      <c r="BM926" t="s">
        <v>88</v>
      </c>
    </row>
    <row r="927" spans="1:65" x14ac:dyDescent="0.2">
      <c r="A927">
        <v>10926</v>
      </c>
      <c r="B927" t="s">
        <v>65</v>
      </c>
      <c r="C927" s="1">
        <v>45356</v>
      </c>
      <c r="D927" t="s">
        <v>2776</v>
      </c>
      <c r="E927">
        <v>2004</v>
      </c>
      <c r="F927" t="s">
        <v>118</v>
      </c>
      <c r="G927" t="s">
        <v>1474</v>
      </c>
      <c r="H927" t="s">
        <v>70</v>
      </c>
      <c r="I927" t="s">
        <v>70</v>
      </c>
      <c r="J927" t="s">
        <v>92</v>
      </c>
      <c r="K927" t="s">
        <v>72</v>
      </c>
      <c r="L927">
        <v>1997</v>
      </c>
      <c r="M927" t="s">
        <v>73</v>
      </c>
      <c r="N927" t="s">
        <v>74</v>
      </c>
      <c r="O927" t="s">
        <v>75</v>
      </c>
      <c r="P927" t="s">
        <v>76</v>
      </c>
      <c r="Q927" t="s">
        <v>77</v>
      </c>
      <c r="R927" t="s">
        <v>75</v>
      </c>
      <c r="S927">
        <v>2</v>
      </c>
      <c r="T927">
        <v>23</v>
      </c>
      <c r="U927" t="s">
        <v>2777</v>
      </c>
      <c r="V927" t="s">
        <v>80</v>
      </c>
      <c r="W927" t="s">
        <v>512</v>
      </c>
      <c r="X927">
        <v>9300</v>
      </c>
      <c r="Y927" t="s">
        <v>278</v>
      </c>
      <c r="Z927">
        <v>40</v>
      </c>
      <c r="AA927" s="1">
        <v>30705</v>
      </c>
      <c r="AB927" t="s">
        <v>97</v>
      </c>
      <c r="AC927" t="s">
        <v>77</v>
      </c>
      <c r="AD927" t="s">
        <v>70</v>
      </c>
      <c r="AE927">
        <v>4</v>
      </c>
      <c r="AF927">
        <v>16</v>
      </c>
      <c r="AG927" t="s">
        <v>84</v>
      </c>
      <c r="AH927" t="s">
        <v>85</v>
      </c>
      <c r="AI927">
        <v>0</v>
      </c>
      <c r="AJ927" t="s">
        <v>75</v>
      </c>
      <c r="AK927" t="s">
        <v>75</v>
      </c>
      <c r="AL927" t="s">
        <v>75</v>
      </c>
      <c r="AM927" t="s">
        <v>70</v>
      </c>
      <c r="AN927" t="s">
        <v>86</v>
      </c>
      <c r="AO927" t="s">
        <v>70</v>
      </c>
      <c r="AP927" t="s">
        <v>75</v>
      </c>
      <c r="AQ927" t="s">
        <v>75</v>
      </c>
      <c r="AR927" t="s">
        <v>77</v>
      </c>
      <c r="AS927">
        <v>7200</v>
      </c>
      <c r="AT927">
        <v>500</v>
      </c>
      <c r="AU927" t="s">
        <v>75</v>
      </c>
      <c r="AV927" t="s">
        <v>75</v>
      </c>
      <c r="AW927" t="s">
        <v>87</v>
      </c>
      <c r="AX927" t="s">
        <v>70</v>
      </c>
      <c r="AY927">
        <v>66.290000000000006</v>
      </c>
      <c r="AZ927">
        <v>720.19</v>
      </c>
      <c r="BA927">
        <v>1</v>
      </c>
      <c r="BB927">
        <v>8700</v>
      </c>
      <c r="BC927" t="s">
        <v>88</v>
      </c>
      <c r="BD927">
        <v>60.14</v>
      </c>
      <c r="BE927">
        <v>674.96</v>
      </c>
      <c r="BF927">
        <v>4613</v>
      </c>
      <c r="BG927">
        <v>7380</v>
      </c>
      <c r="BH927" t="s">
        <v>88</v>
      </c>
      <c r="BI927">
        <v>103.55</v>
      </c>
      <c r="BJ927">
        <v>1125.01</v>
      </c>
      <c r="BK927">
        <v>2700</v>
      </c>
      <c r="BL927">
        <v>7300</v>
      </c>
      <c r="BM927" t="s">
        <v>98</v>
      </c>
    </row>
    <row r="928" spans="1:65" x14ac:dyDescent="0.2">
      <c r="A928">
        <v>10927</v>
      </c>
      <c r="B928" t="s">
        <v>65</v>
      </c>
      <c r="C928" s="1">
        <v>45356</v>
      </c>
      <c r="D928" t="s">
        <v>70</v>
      </c>
      <c r="E928">
        <v>2014</v>
      </c>
      <c r="F928" t="s">
        <v>89</v>
      </c>
      <c r="G928" t="s">
        <v>1758</v>
      </c>
      <c r="H928" t="s">
        <v>1759</v>
      </c>
      <c r="I928" t="s">
        <v>1760</v>
      </c>
      <c r="J928" t="s">
        <v>100</v>
      </c>
      <c r="K928" t="s">
        <v>72</v>
      </c>
      <c r="L928">
        <v>1497</v>
      </c>
      <c r="M928" t="s">
        <v>228</v>
      </c>
      <c r="N928" t="s">
        <v>164</v>
      </c>
      <c r="O928" t="s">
        <v>75</v>
      </c>
      <c r="P928" t="s">
        <v>76</v>
      </c>
      <c r="Q928" t="s">
        <v>77</v>
      </c>
      <c r="R928" t="s">
        <v>75</v>
      </c>
      <c r="S928" t="s">
        <v>70</v>
      </c>
      <c r="T928">
        <v>34</v>
      </c>
      <c r="U928" t="s">
        <v>2778</v>
      </c>
      <c r="V928" t="s">
        <v>936</v>
      </c>
      <c r="W928" t="s">
        <v>349</v>
      </c>
      <c r="X928">
        <v>3112</v>
      </c>
      <c r="Y928" t="s">
        <v>147</v>
      </c>
      <c r="Z928">
        <v>33</v>
      </c>
      <c r="AA928" s="1">
        <v>33262</v>
      </c>
      <c r="AB928" t="s">
        <v>97</v>
      </c>
      <c r="AC928" t="s">
        <v>77</v>
      </c>
      <c r="AD928" t="s">
        <v>70</v>
      </c>
      <c r="AE928">
        <v>4</v>
      </c>
      <c r="AF928">
        <v>16</v>
      </c>
      <c r="AG928" t="s">
        <v>124</v>
      </c>
      <c r="AH928" t="s">
        <v>148</v>
      </c>
      <c r="AI928">
        <v>0</v>
      </c>
      <c r="AJ928" t="s">
        <v>75</v>
      </c>
      <c r="AK928" t="s">
        <v>75</v>
      </c>
      <c r="AL928" t="s">
        <v>75</v>
      </c>
      <c r="AM928" t="s">
        <v>70</v>
      </c>
      <c r="AN928" t="s">
        <v>86</v>
      </c>
      <c r="AO928" t="s">
        <v>70</v>
      </c>
      <c r="AP928" t="s">
        <v>75</v>
      </c>
      <c r="AQ928" t="s">
        <v>75</v>
      </c>
      <c r="AR928" t="s">
        <v>77</v>
      </c>
      <c r="AS928">
        <v>14820</v>
      </c>
      <c r="AT928">
        <v>500</v>
      </c>
      <c r="AU928" t="s">
        <v>75</v>
      </c>
      <c r="AV928" t="s">
        <v>75</v>
      </c>
      <c r="AW928" t="s">
        <v>87</v>
      </c>
      <c r="AX928" t="s">
        <v>70</v>
      </c>
      <c r="AY928">
        <v>104.56</v>
      </c>
      <c r="AZ928">
        <v>1135.48</v>
      </c>
      <c r="BA928">
        <v>6175</v>
      </c>
      <c r="BB928">
        <v>18525</v>
      </c>
      <c r="BC928" t="s">
        <v>88</v>
      </c>
      <c r="BD928">
        <v>99.44</v>
      </c>
      <c r="BE928">
        <v>1115.72</v>
      </c>
      <c r="BF928">
        <v>9263</v>
      </c>
      <c r="BG928">
        <v>14820</v>
      </c>
      <c r="BH928" t="s">
        <v>88</v>
      </c>
      <c r="BI928">
        <v>108.5</v>
      </c>
      <c r="BJ928">
        <v>1178.51</v>
      </c>
      <c r="BK928">
        <v>6200</v>
      </c>
      <c r="BL928">
        <v>16350</v>
      </c>
      <c r="BM928" t="s">
        <v>88</v>
      </c>
    </row>
    <row r="929" spans="1:65" x14ac:dyDescent="0.2">
      <c r="A929">
        <v>10928</v>
      </c>
      <c r="B929" t="s">
        <v>65</v>
      </c>
      <c r="C929" s="1">
        <v>45356</v>
      </c>
      <c r="D929" t="s">
        <v>70</v>
      </c>
      <c r="E929">
        <v>2008</v>
      </c>
      <c r="F929" t="s">
        <v>463</v>
      </c>
      <c r="G929" t="s">
        <v>464</v>
      </c>
      <c r="H929" t="s">
        <v>70</v>
      </c>
      <c r="I929" t="s">
        <v>70</v>
      </c>
      <c r="J929" t="s">
        <v>100</v>
      </c>
      <c r="K929" t="s">
        <v>72</v>
      </c>
      <c r="L929">
        <v>1240</v>
      </c>
      <c r="M929" t="s">
        <v>228</v>
      </c>
      <c r="N929" t="s">
        <v>74</v>
      </c>
      <c r="O929" t="s">
        <v>75</v>
      </c>
      <c r="P929" t="s">
        <v>76</v>
      </c>
      <c r="Q929" t="s">
        <v>77</v>
      </c>
      <c r="R929" t="s">
        <v>75</v>
      </c>
      <c r="S929" t="s">
        <v>398</v>
      </c>
      <c r="T929">
        <v>32</v>
      </c>
      <c r="U929" t="s">
        <v>2779</v>
      </c>
      <c r="V929" t="s">
        <v>95</v>
      </c>
      <c r="W929" t="s">
        <v>563</v>
      </c>
      <c r="X929">
        <v>2025</v>
      </c>
      <c r="Y929" t="s">
        <v>116</v>
      </c>
      <c r="Z929">
        <v>35</v>
      </c>
      <c r="AA929" s="1">
        <v>32532</v>
      </c>
      <c r="AB929" t="s">
        <v>97</v>
      </c>
      <c r="AC929" t="s">
        <v>77</v>
      </c>
      <c r="AD929" t="s">
        <v>70</v>
      </c>
      <c r="AE929">
        <v>4</v>
      </c>
      <c r="AF929">
        <v>16</v>
      </c>
      <c r="AG929" t="s">
        <v>84</v>
      </c>
      <c r="AH929" t="s">
        <v>148</v>
      </c>
      <c r="AI929">
        <v>0</v>
      </c>
      <c r="AJ929" t="s">
        <v>75</v>
      </c>
      <c r="AK929" t="s">
        <v>75</v>
      </c>
      <c r="AL929" t="s">
        <v>75</v>
      </c>
      <c r="AM929" t="s">
        <v>70</v>
      </c>
      <c r="AN929" t="s">
        <v>86</v>
      </c>
      <c r="AO929" t="s">
        <v>70</v>
      </c>
      <c r="AP929" t="s">
        <v>75</v>
      </c>
      <c r="AQ929" t="s">
        <v>75</v>
      </c>
      <c r="AR929" t="s">
        <v>77</v>
      </c>
      <c r="AS929">
        <v>7540</v>
      </c>
      <c r="AT929">
        <v>500</v>
      </c>
      <c r="AU929" t="s">
        <v>75</v>
      </c>
      <c r="AV929" t="s">
        <v>75</v>
      </c>
      <c r="AW929" t="s">
        <v>87</v>
      </c>
      <c r="AX929" t="s">
        <v>70</v>
      </c>
      <c r="AY929">
        <v>98.07</v>
      </c>
      <c r="AZ929">
        <v>1065.03</v>
      </c>
      <c r="BA929">
        <v>1</v>
      </c>
      <c r="BB929">
        <v>9550</v>
      </c>
      <c r="BC929" t="s">
        <v>88</v>
      </c>
      <c r="BD929">
        <v>80.95</v>
      </c>
      <c r="BE929">
        <v>908.32</v>
      </c>
      <c r="BF929">
        <v>4950</v>
      </c>
      <c r="BG929">
        <v>7920</v>
      </c>
      <c r="BH929" t="s">
        <v>88</v>
      </c>
      <c r="BI929">
        <v>127.04</v>
      </c>
      <c r="BJ929">
        <v>1381.24</v>
      </c>
      <c r="BK929">
        <v>3300</v>
      </c>
      <c r="BL929">
        <v>8800</v>
      </c>
      <c r="BM929" t="s">
        <v>88</v>
      </c>
    </row>
    <row r="930" spans="1:65" hidden="1" x14ac:dyDescent="0.2">
      <c r="A930">
        <v>10929</v>
      </c>
      <c r="B930" t="s">
        <v>65</v>
      </c>
      <c r="C930" s="1">
        <v>45356</v>
      </c>
      <c r="D930" t="s">
        <v>2780</v>
      </c>
      <c r="E930">
        <v>2007</v>
      </c>
      <c r="F930" t="s">
        <v>241</v>
      </c>
      <c r="G930" t="s">
        <v>767</v>
      </c>
      <c r="H930" t="s">
        <v>2043</v>
      </c>
      <c r="I930" t="s">
        <v>2044</v>
      </c>
      <c r="J930" t="s">
        <v>71</v>
      </c>
      <c r="K930" t="s">
        <v>72</v>
      </c>
      <c r="L930">
        <v>3565</v>
      </c>
      <c r="M930" t="s">
        <v>73</v>
      </c>
      <c r="N930" t="s">
        <v>93</v>
      </c>
      <c r="O930" t="s">
        <v>75</v>
      </c>
      <c r="P930" t="s">
        <v>76</v>
      </c>
      <c r="Q930" t="s">
        <v>77</v>
      </c>
      <c r="R930" t="s">
        <v>75</v>
      </c>
      <c r="S930" t="s">
        <v>70</v>
      </c>
      <c r="T930">
        <v>152</v>
      </c>
      <c r="U930" t="s">
        <v>2781</v>
      </c>
      <c r="V930" t="s">
        <v>1938</v>
      </c>
      <c r="W930" t="s">
        <v>2782</v>
      </c>
      <c r="X930">
        <v>4414</v>
      </c>
      <c r="Y930" t="s">
        <v>623</v>
      </c>
      <c r="Z930">
        <v>60</v>
      </c>
      <c r="AA930" s="1">
        <v>23400</v>
      </c>
      <c r="AB930" t="s">
        <v>97</v>
      </c>
      <c r="AC930" t="s">
        <v>77</v>
      </c>
      <c r="AD930" t="s">
        <v>70</v>
      </c>
      <c r="AE930">
        <v>4</v>
      </c>
      <c r="AF930">
        <v>16</v>
      </c>
      <c r="AG930" t="s">
        <v>124</v>
      </c>
      <c r="AH930" t="s">
        <v>85</v>
      </c>
      <c r="AI930">
        <v>0</v>
      </c>
      <c r="AJ930" t="s">
        <v>75</v>
      </c>
      <c r="AK930" t="s">
        <v>75</v>
      </c>
      <c r="AL930" t="s">
        <v>75</v>
      </c>
      <c r="AM930" t="s">
        <v>70</v>
      </c>
      <c r="AN930" t="s">
        <v>86</v>
      </c>
      <c r="AO930" t="s">
        <v>70</v>
      </c>
      <c r="AP930" t="s">
        <v>75</v>
      </c>
      <c r="AQ930" t="s">
        <v>75</v>
      </c>
      <c r="AR930" t="s">
        <v>77</v>
      </c>
      <c r="AS930">
        <v>11160</v>
      </c>
      <c r="AT930">
        <v>500</v>
      </c>
      <c r="AU930" t="s">
        <v>75</v>
      </c>
      <c r="AV930" t="s">
        <v>75</v>
      </c>
      <c r="AW930" t="s">
        <v>87</v>
      </c>
      <c r="AX930" t="s">
        <v>70</v>
      </c>
      <c r="AY930">
        <v>-1</v>
      </c>
      <c r="AZ930">
        <v>-1</v>
      </c>
      <c r="BA930">
        <v>-1</v>
      </c>
      <c r="BB930">
        <v>-1</v>
      </c>
      <c r="BC930" t="s">
        <v>159</v>
      </c>
      <c r="BD930">
        <v>62.79</v>
      </c>
      <c r="BE930">
        <v>704.64</v>
      </c>
      <c r="BF930">
        <v>6975</v>
      </c>
      <c r="BG930">
        <v>11160</v>
      </c>
      <c r="BH930" t="s">
        <v>98</v>
      </c>
      <c r="BI930">
        <v>-1</v>
      </c>
      <c r="BJ930">
        <v>-1</v>
      </c>
      <c r="BK930">
        <v>4650</v>
      </c>
      <c r="BL930">
        <v>12350</v>
      </c>
      <c r="BM930" t="s">
        <v>159</v>
      </c>
    </row>
    <row r="931" spans="1:65" hidden="1" x14ac:dyDescent="0.2">
      <c r="A931">
        <v>10930</v>
      </c>
      <c r="B931" t="s">
        <v>65</v>
      </c>
      <c r="C931" s="1">
        <v>45356</v>
      </c>
      <c r="D931" t="s">
        <v>70</v>
      </c>
      <c r="E931">
        <v>2002</v>
      </c>
      <c r="F931" t="s">
        <v>295</v>
      </c>
      <c r="G931" t="s">
        <v>781</v>
      </c>
      <c r="H931" t="s">
        <v>70</v>
      </c>
      <c r="I931" t="s">
        <v>70</v>
      </c>
      <c r="J931" t="s">
        <v>92</v>
      </c>
      <c r="K931" t="s">
        <v>72</v>
      </c>
      <c r="L931">
        <v>1984</v>
      </c>
      <c r="M931" t="s">
        <v>73</v>
      </c>
      <c r="N931" t="s">
        <v>74</v>
      </c>
      <c r="O931" t="s">
        <v>75</v>
      </c>
      <c r="P931" t="s">
        <v>76</v>
      </c>
      <c r="Q931" t="s">
        <v>77</v>
      </c>
      <c r="R931" t="s">
        <v>75</v>
      </c>
      <c r="S931" t="s">
        <v>70</v>
      </c>
      <c r="T931" t="s">
        <v>1433</v>
      </c>
      <c r="U931" t="s">
        <v>2783</v>
      </c>
      <c r="V931" t="s">
        <v>95</v>
      </c>
      <c r="W931" t="s">
        <v>247</v>
      </c>
      <c r="X931">
        <v>630</v>
      </c>
      <c r="Y931" t="s">
        <v>116</v>
      </c>
      <c r="Z931">
        <v>20</v>
      </c>
      <c r="AA931" s="1">
        <v>38010</v>
      </c>
      <c r="AB931" t="s">
        <v>254</v>
      </c>
      <c r="AC931" t="s">
        <v>77</v>
      </c>
      <c r="AD931" t="s">
        <v>70</v>
      </c>
      <c r="AE931">
        <v>4</v>
      </c>
      <c r="AF931">
        <v>16</v>
      </c>
      <c r="AG931" t="s">
        <v>84</v>
      </c>
      <c r="AH931" t="s">
        <v>85</v>
      </c>
      <c r="AI931">
        <v>0</v>
      </c>
      <c r="AJ931" t="s">
        <v>75</v>
      </c>
      <c r="AK931" t="s">
        <v>75</v>
      </c>
      <c r="AL931" t="s">
        <v>75</v>
      </c>
      <c r="AM931" t="s">
        <v>70</v>
      </c>
      <c r="AN931" t="s">
        <v>86</v>
      </c>
      <c r="AO931" t="s">
        <v>70</v>
      </c>
      <c r="AP931" t="s">
        <v>75</v>
      </c>
      <c r="AQ931" t="s">
        <v>75</v>
      </c>
      <c r="AR931" t="s">
        <v>77</v>
      </c>
      <c r="AS931">
        <v>5182</v>
      </c>
      <c r="AT931">
        <v>500</v>
      </c>
      <c r="AU931" t="s">
        <v>75</v>
      </c>
      <c r="AV931" t="s">
        <v>75</v>
      </c>
      <c r="AW931" t="s">
        <v>87</v>
      </c>
      <c r="AX931" t="s">
        <v>70</v>
      </c>
      <c r="AY931">
        <v>115.7</v>
      </c>
      <c r="AZ931">
        <v>1256.3</v>
      </c>
      <c r="BA931">
        <v>1</v>
      </c>
      <c r="BB931">
        <v>7250</v>
      </c>
      <c r="BC931" t="s">
        <v>88</v>
      </c>
      <c r="BD931">
        <v>-1</v>
      </c>
      <c r="BE931">
        <v>-1</v>
      </c>
      <c r="BF931">
        <v>-1</v>
      </c>
      <c r="BG931">
        <v>-1</v>
      </c>
      <c r="BH931" t="s">
        <v>149</v>
      </c>
      <c r="BI931">
        <v>159.59</v>
      </c>
      <c r="BJ931">
        <v>1736.34</v>
      </c>
      <c r="BK931">
        <v>2000</v>
      </c>
      <c r="BL931">
        <v>5300</v>
      </c>
      <c r="BM931" t="s">
        <v>88</v>
      </c>
    </row>
    <row r="932" spans="1:65" hidden="1" x14ac:dyDescent="0.2">
      <c r="A932">
        <v>10931</v>
      </c>
      <c r="B932" t="s">
        <v>65</v>
      </c>
      <c r="C932" s="1">
        <v>45356</v>
      </c>
      <c r="D932" t="s">
        <v>70</v>
      </c>
      <c r="E932">
        <v>2016</v>
      </c>
      <c r="F932" t="s">
        <v>497</v>
      </c>
      <c r="G932" t="s">
        <v>498</v>
      </c>
      <c r="H932" t="s">
        <v>70</v>
      </c>
      <c r="I932" t="s">
        <v>1005</v>
      </c>
      <c r="J932" t="s">
        <v>92</v>
      </c>
      <c r="K932" t="s">
        <v>72</v>
      </c>
      <c r="L932">
        <v>1598</v>
      </c>
      <c r="M932" t="s">
        <v>1272</v>
      </c>
      <c r="N932" t="s">
        <v>93</v>
      </c>
      <c r="O932" t="s">
        <v>75</v>
      </c>
      <c r="P932" t="s">
        <v>76</v>
      </c>
      <c r="Q932" t="s">
        <v>77</v>
      </c>
      <c r="R932" t="s">
        <v>75</v>
      </c>
      <c r="S932" t="s">
        <v>70</v>
      </c>
      <c r="T932" t="s">
        <v>2784</v>
      </c>
      <c r="U932" t="s">
        <v>2785</v>
      </c>
      <c r="V932" t="s">
        <v>95</v>
      </c>
      <c r="W932" t="s">
        <v>444</v>
      </c>
      <c r="X932">
        <v>2102</v>
      </c>
      <c r="Y932" t="s">
        <v>116</v>
      </c>
      <c r="Z932">
        <v>45</v>
      </c>
      <c r="AA932" s="1">
        <v>28879</v>
      </c>
      <c r="AB932" t="s">
        <v>97</v>
      </c>
      <c r="AC932" t="s">
        <v>77</v>
      </c>
      <c r="AD932" t="s">
        <v>70</v>
      </c>
      <c r="AE932">
        <v>4</v>
      </c>
      <c r="AF932">
        <v>16</v>
      </c>
      <c r="AG932" t="s">
        <v>84</v>
      </c>
      <c r="AH932" t="s">
        <v>148</v>
      </c>
      <c r="AI932">
        <v>0</v>
      </c>
      <c r="AJ932" t="s">
        <v>75</v>
      </c>
      <c r="AK932" t="s">
        <v>75</v>
      </c>
      <c r="AL932" t="s">
        <v>75</v>
      </c>
      <c r="AM932" t="s">
        <v>70</v>
      </c>
      <c r="AN932" t="s">
        <v>86</v>
      </c>
      <c r="AO932" t="s">
        <v>70</v>
      </c>
      <c r="AP932" t="s">
        <v>75</v>
      </c>
      <c r="AQ932" t="s">
        <v>75</v>
      </c>
      <c r="AR932" t="s">
        <v>77</v>
      </c>
      <c r="AS932">
        <v>15450</v>
      </c>
      <c r="AT932">
        <v>500</v>
      </c>
      <c r="AU932" t="s">
        <v>75</v>
      </c>
      <c r="AV932" t="s">
        <v>75</v>
      </c>
      <c r="AW932" t="s">
        <v>87</v>
      </c>
      <c r="AX932" t="s">
        <v>70</v>
      </c>
      <c r="AY932">
        <v>-1</v>
      </c>
      <c r="AZ932">
        <v>-1</v>
      </c>
      <c r="BA932">
        <v>-1</v>
      </c>
      <c r="BB932">
        <v>-1</v>
      </c>
      <c r="BC932" t="s">
        <v>159</v>
      </c>
      <c r="BD932">
        <v>-1</v>
      </c>
      <c r="BE932">
        <v>-1</v>
      </c>
      <c r="BF932">
        <v>-1</v>
      </c>
      <c r="BG932">
        <v>-1</v>
      </c>
      <c r="BH932" t="s">
        <v>159</v>
      </c>
      <c r="BI932">
        <v>-1</v>
      </c>
      <c r="BJ932">
        <v>-1</v>
      </c>
      <c r="BK932">
        <v>-1</v>
      </c>
      <c r="BL932">
        <v>-1</v>
      </c>
      <c r="BM932" t="s">
        <v>159</v>
      </c>
    </row>
    <row r="933" spans="1:65" hidden="1" x14ac:dyDescent="0.2">
      <c r="A933">
        <v>10932</v>
      </c>
      <c r="B933" t="s">
        <v>65</v>
      </c>
      <c r="C933" s="1">
        <v>45356</v>
      </c>
      <c r="D933" t="s">
        <v>70</v>
      </c>
      <c r="E933">
        <v>2013</v>
      </c>
      <c r="F933" t="s">
        <v>652</v>
      </c>
      <c r="G933" t="s">
        <v>2786</v>
      </c>
      <c r="H933" t="s">
        <v>678</v>
      </c>
      <c r="I933" t="s">
        <v>2787</v>
      </c>
      <c r="J933" t="s">
        <v>71</v>
      </c>
      <c r="K933" t="s">
        <v>133</v>
      </c>
      <c r="L933">
        <v>2993</v>
      </c>
      <c r="M933" t="s">
        <v>134</v>
      </c>
      <c r="N933" t="s">
        <v>207</v>
      </c>
      <c r="O933" t="s">
        <v>75</v>
      </c>
      <c r="P933" t="s">
        <v>76</v>
      </c>
      <c r="Q933" t="s">
        <v>77</v>
      </c>
      <c r="R933" t="s">
        <v>75</v>
      </c>
      <c r="S933" t="s">
        <v>70</v>
      </c>
      <c r="T933">
        <v>81</v>
      </c>
      <c r="U933" t="s">
        <v>1956</v>
      </c>
      <c r="V933" t="s">
        <v>1121</v>
      </c>
      <c r="W933" t="s">
        <v>519</v>
      </c>
      <c r="X933">
        <v>3116</v>
      </c>
      <c r="Y933" t="s">
        <v>520</v>
      </c>
      <c r="Z933">
        <v>76</v>
      </c>
      <c r="AA933" s="1">
        <v>17556</v>
      </c>
      <c r="AB933" t="s">
        <v>97</v>
      </c>
      <c r="AC933" t="s">
        <v>77</v>
      </c>
      <c r="AD933" t="s">
        <v>70</v>
      </c>
      <c r="AE933">
        <v>4</v>
      </c>
      <c r="AF933">
        <v>16</v>
      </c>
      <c r="AG933" t="s">
        <v>124</v>
      </c>
      <c r="AH933" t="s">
        <v>85</v>
      </c>
      <c r="AI933">
        <v>0</v>
      </c>
      <c r="AJ933" t="s">
        <v>75</v>
      </c>
      <c r="AK933" t="s">
        <v>75</v>
      </c>
      <c r="AL933" t="s">
        <v>75</v>
      </c>
      <c r="AM933" t="s">
        <v>70</v>
      </c>
      <c r="AN933" t="s">
        <v>86</v>
      </c>
      <c r="AO933" t="s">
        <v>70</v>
      </c>
      <c r="AP933" t="s">
        <v>75</v>
      </c>
      <c r="AQ933" t="s">
        <v>75</v>
      </c>
      <c r="AR933" t="s">
        <v>77</v>
      </c>
      <c r="AS933">
        <v>49860</v>
      </c>
      <c r="AT933">
        <v>500</v>
      </c>
      <c r="AU933" t="s">
        <v>75</v>
      </c>
      <c r="AV933" t="s">
        <v>75</v>
      </c>
      <c r="AW933" t="s">
        <v>87</v>
      </c>
      <c r="AX933" t="s">
        <v>70</v>
      </c>
      <c r="AY933">
        <v>140.22999999999999</v>
      </c>
      <c r="AZ933">
        <v>1522.41</v>
      </c>
      <c r="BA933">
        <v>19425</v>
      </c>
      <c r="BB933">
        <v>58275</v>
      </c>
      <c r="BC933" t="s">
        <v>88</v>
      </c>
      <c r="BD933">
        <v>116.82</v>
      </c>
      <c r="BE933">
        <v>1310.57</v>
      </c>
      <c r="BF933">
        <v>31163</v>
      </c>
      <c r="BG933">
        <v>49860</v>
      </c>
      <c r="BH933" t="s">
        <v>88</v>
      </c>
      <c r="BI933">
        <v>-1</v>
      </c>
      <c r="BJ933">
        <v>-1</v>
      </c>
      <c r="BK933">
        <v>-1</v>
      </c>
      <c r="BL933">
        <v>-1</v>
      </c>
      <c r="BM933" t="s">
        <v>159</v>
      </c>
    </row>
    <row r="934" spans="1:65" x14ac:dyDescent="0.2">
      <c r="A934">
        <v>10933</v>
      </c>
      <c r="B934" t="s">
        <v>65</v>
      </c>
      <c r="C934" s="1">
        <v>45356</v>
      </c>
      <c r="D934" t="s">
        <v>2788</v>
      </c>
      <c r="E934">
        <v>2005</v>
      </c>
      <c r="F934" t="s">
        <v>2789</v>
      </c>
      <c r="G934" t="s">
        <v>2790</v>
      </c>
      <c r="H934" t="s">
        <v>634</v>
      </c>
      <c r="I934" t="s">
        <v>70</v>
      </c>
      <c r="J934" t="s">
        <v>92</v>
      </c>
      <c r="K934" t="s">
        <v>72</v>
      </c>
      <c r="L934">
        <v>1998</v>
      </c>
      <c r="M934" t="s">
        <v>175</v>
      </c>
      <c r="N934" t="s">
        <v>74</v>
      </c>
      <c r="O934" t="s">
        <v>75</v>
      </c>
      <c r="P934" t="s">
        <v>76</v>
      </c>
      <c r="Q934" t="s">
        <v>77</v>
      </c>
      <c r="R934" t="s">
        <v>75</v>
      </c>
      <c r="S934" t="s">
        <v>70</v>
      </c>
      <c r="T934">
        <v>58</v>
      </c>
      <c r="U934" t="s">
        <v>2791</v>
      </c>
      <c r="V934" t="s">
        <v>225</v>
      </c>
      <c r="W934" t="s">
        <v>345</v>
      </c>
      <c r="X934">
        <v>4010</v>
      </c>
      <c r="Y934" t="s">
        <v>346</v>
      </c>
      <c r="Z934">
        <v>47</v>
      </c>
      <c r="AA934" s="1">
        <v>28149</v>
      </c>
      <c r="AB934" t="s">
        <v>97</v>
      </c>
      <c r="AC934" t="s">
        <v>77</v>
      </c>
      <c r="AD934" t="s">
        <v>70</v>
      </c>
      <c r="AE934">
        <v>4</v>
      </c>
      <c r="AF934">
        <v>16</v>
      </c>
      <c r="AG934" t="s">
        <v>84</v>
      </c>
      <c r="AH934" t="s">
        <v>85</v>
      </c>
      <c r="AI934">
        <v>0</v>
      </c>
      <c r="AJ934" t="s">
        <v>75</v>
      </c>
      <c r="AK934" t="s">
        <v>75</v>
      </c>
      <c r="AL934" t="s">
        <v>75</v>
      </c>
      <c r="AM934" t="s">
        <v>70</v>
      </c>
      <c r="AN934" t="s">
        <v>86</v>
      </c>
      <c r="AO934" t="s">
        <v>70</v>
      </c>
      <c r="AP934" t="s">
        <v>75</v>
      </c>
      <c r="AQ934" t="s">
        <v>75</v>
      </c>
      <c r="AR934" t="s">
        <v>77</v>
      </c>
      <c r="AS934">
        <v>4080</v>
      </c>
      <c r="AT934">
        <v>500</v>
      </c>
      <c r="AU934" t="s">
        <v>75</v>
      </c>
      <c r="AV934" t="s">
        <v>75</v>
      </c>
      <c r="AW934" t="s">
        <v>87</v>
      </c>
      <c r="AX934" t="s">
        <v>70</v>
      </c>
      <c r="AY934">
        <v>52</v>
      </c>
      <c r="AZ934">
        <v>565.16</v>
      </c>
      <c r="BA934">
        <v>1</v>
      </c>
      <c r="BB934">
        <v>6900</v>
      </c>
      <c r="BC934" t="s">
        <v>88</v>
      </c>
      <c r="BD934">
        <v>47.33</v>
      </c>
      <c r="BE934">
        <v>531.25</v>
      </c>
      <c r="BF934">
        <v>2550</v>
      </c>
      <c r="BG934">
        <v>4080</v>
      </c>
      <c r="BH934" t="s">
        <v>88</v>
      </c>
      <c r="BI934">
        <v>70.900000000000006</v>
      </c>
      <c r="BJ934">
        <v>768.86</v>
      </c>
      <c r="BK934">
        <v>1700</v>
      </c>
      <c r="BL934">
        <v>4550</v>
      </c>
      <c r="BM934" t="s">
        <v>88</v>
      </c>
    </row>
    <row r="935" spans="1:65" x14ac:dyDescent="0.2">
      <c r="A935">
        <v>10934</v>
      </c>
      <c r="B935" t="s">
        <v>65</v>
      </c>
      <c r="C935" s="1">
        <v>45356</v>
      </c>
      <c r="D935" t="s">
        <v>2792</v>
      </c>
      <c r="E935">
        <v>2011</v>
      </c>
      <c r="F935" t="s">
        <v>89</v>
      </c>
      <c r="G935" t="s">
        <v>356</v>
      </c>
      <c r="H935" t="s">
        <v>70</v>
      </c>
      <c r="I935" t="s">
        <v>357</v>
      </c>
      <c r="J935" t="s">
        <v>100</v>
      </c>
      <c r="K935" t="s">
        <v>72</v>
      </c>
      <c r="L935">
        <v>1798</v>
      </c>
      <c r="M935" t="s">
        <v>228</v>
      </c>
      <c r="N935" t="s">
        <v>164</v>
      </c>
      <c r="O935" t="s">
        <v>75</v>
      </c>
      <c r="P935" t="s">
        <v>76</v>
      </c>
      <c r="Q935" t="s">
        <v>77</v>
      </c>
      <c r="R935" t="s">
        <v>75</v>
      </c>
      <c r="S935" t="s">
        <v>101</v>
      </c>
      <c r="T935">
        <v>18</v>
      </c>
      <c r="U935" t="s">
        <v>2793</v>
      </c>
      <c r="V935" t="s">
        <v>95</v>
      </c>
      <c r="W935" t="s">
        <v>444</v>
      </c>
      <c r="X935">
        <v>2102</v>
      </c>
      <c r="Y935" t="s">
        <v>116</v>
      </c>
      <c r="Z935">
        <v>50</v>
      </c>
      <c r="AA935" s="1">
        <v>27053</v>
      </c>
      <c r="AB935" t="s">
        <v>97</v>
      </c>
      <c r="AC935" t="s">
        <v>77</v>
      </c>
      <c r="AD935" t="s">
        <v>70</v>
      </c>
      <c r="AE935">
        <v>4</v>
      </c>
      <c r="AF935">
        <v>16</v>
      </c>
      <c r="AG935" t="s">
        <v>124</v>
      </c>
      <c r="AH935" t="s">
        <v>148</v>
      </c>
      <c r="AI935">
        <v>1</v>
      </c>
      <c r="AJ935" t="s">
        <v>77</v>
      </c>
      <c r="AK935" t="s">
        <v>77</v>
      </c>
      <c r="AL935" t="s">
        <v>77</v>
      </c>
      <c r="AM935">
        <v>5</v>
      </c>
      <c r="AN935" s="1">
        <v>45169</v>
      </c>
      <c r="AO935" t="s">
        <v>117</v>
      </c>
      <c r="AP935" t="s">
        <v>75</v>
      </c>
      <c r="AQ935" t="s">
        <v>75</v>
      </c>
      <c r="AR935" t="s">
        <v>77</v>
      </c>
      <c r="AS935">
        <v>12600</v>
      </c>
      <c r="AT935">
        <v>500</v>
      </c>
      <c r="AU935" t="s">
        <v>75</v>
      </c>
      <c r="AV935" t="s">
        <v>75</v>
      </c>
      <c r="AW935" t="s">
        <v>87</v>
      </c>
      <c r="AX935" t="s">
        <v>70</v>
      </c>
      <c r="AY935">
        <v>105.47</v>
      </c>
      <c r="AZ935">
        <v>1145.26</v>
      </c>
      <c r="BA935">
        <v>3750</v>
      </c>
      <c r="BB935">
        <v>13750</v>
      </c>
      <c r="BC935" t="s">
        <v>88</v>
      </c>
      <c r="BD935">
        <v>88.88</v>
      </c>
      <c r="BE935">
        <v>997.23</v>
      </c>
      <c r="BF935">
        <v>7875</v>
      </c>
      <c r="BG935">
        <v>12600</v>
      </c>
      <c r="BH935" t="s">
        <v>88</v>
      </c>
      <c r="BI935">
        <v>210.5</v>
      </c>
      <c r="BJ935">
        <v>2291.7199999999998</v>
      </c>
      <c r="BK935">
        <v>5250</v>
      </c>
      <c r="BL935">
        <v>13950</v>
      </c>
      <c r="BM935" t="s">
        <v>88</v>
      </c>
    </row>
    <row r="936" spans="1:65" hidden="1" x14ac:dyDescent="0.2">
      <c r="A936">
        <v>10935</v>
      </c>
      <c r="B936" t="s">
        <v>65</v>
      </c>
      <c r="C936" s="1">
        <v>45356</v>
      </c>
      <c r="D936" t="s">
        <v>2794</v>
      </c>
      <c r="E936">
        <v>2014</v>
      </c>
      <c r="F936" t="s">
        <v>1706</v>
      </c>
      <c r="G936" t="s">
        <v>2795</v>
      </c>
      <c r="H936" t="s">
        <v>2796</v>
      </c>
      <c r="I936" t="s">
        <v>70</v>
      </c>
      <c r="J936" t="s">
        <v>100</v>
      </c>
      <c r="K936" t="s">
        <v>133</v>
      </c>
      <c r="L936">
        <v>875</v>
      </c>
      <c r="M936" t="s">
        <v>2764</v>
      </c>
      <c r="N936" t="s">
        <v>93</v>
      </c>
      <c r="O936" t="s">
        <v>75</v>
      </c>
      <c r="P936" t="s">
        <v>76</v>
      </c>
      <c r="Q936" t="s">
        <v>77</v>
      </c>
      <c r="R936" t="s">
        <v>75</v>
      </c>
      <c r="S936" t="s">
        <v>70</v>
      </c>
      <c r="T936">
        <v>220</v>
      </c>
      <c r="U936" t="s">
        <v>2797</v>
      </c>
      <c r="V936" t="s">
        <v>2798</v>
      </c>
      <c r="W936" t="s">
        <v>2799</v>
      </c>
      <c r="X936">
        <v>977</v>
      </c>
      <c r="Y936" t="s">
        <v>116</v>
      </c>
      <c r="Z936">
        <v>23</v>
      </c>
      <c r="AA936" s="1">
        <v>36915</v>
      </c>
      <c r="AB936" t="s">
        <v>83</v>
      </c>
      <c r="AC936" t="s">
        <v>77</v>
      </c>
      <c r="AD936" t="s">
        <v>70</v>
      </c>
      <c r="AE936">
        <v>4</v>
      </c>
      <c r="AF936">
        <v>16</v>
      </c>
      <c r="AG936" t="s">
        <v>84</v>
      </c>
      <c r="AH936" t="s">
        <v>85</v>
      </c>
      <c r="AI936">
        <v>0</v>
      </c>
      <c r="AJ936" t="s">
        <v>75</v>
      </c>
      <c r="AK936" t="s">
        <v>75</v>
      </c>
      <c r="AL936" t="s">
        <v>75</v>
      </c>
      <c r="AM936" t="s">
        <v>70</v>
      </c>
      <c r="AN936" t="s">
        <v>86</v>
      </c>
      <c r="AO936" t="s">
        <v>70</v>
      </c>
      <c r="AP936" t="s">
        <v>75</v>
      </c>
      <c r="AQ936" t="s">
        <v>75</v>
      </c>
      <c r="AR936" t="s">
        <v>77</v>
      </c>
      <c r="AS936">
        <v>11050</v>
      </c>
      <c r="AT936">
        <v>500</v>
      </c>
      <c r="AU936" t="s">
        <v>75</v>
      </c>
      <c r="AV936" t="s">
        <v>75</v>
      </c>
      <c r="AW936" t="s">
        <v>87</v>
      </c>
      <c r="AX936" t="s">
        <v>70</v>
      </c>
      <c r="AY936">
        <v>129.51</v>
      </c>
      <c r="AZ936">
        <v>1406.12</v>
      </c>
      <c r="BA936">
        <v>3300</v>
      </c>
      <c r="BB936">
        <v>13300</v>
      </c>
      <c r="BC936" t="s">
        <v>88</v>
      </c>
      <c r="BD936">
        <v>-1</v>
      </c>
      <c r="BE936">
        <v>-1</v>
      </c>
      <c r="BF936">
        <v>-1</v>
      </c>
      <c r="BG936">
        <v>-1</v>
      </c>
      <c r="BH936" t="s">
        <v>149</v>
      </c>
      <c r="BI936">
        <v>122.5</v>
      </c>
      <c r="BJ936">
        <v>1330.98</v>
      </c>
      <c r="BK936">
        <v>4150</v>
      </c>
      <c r="BL936">
        <v>11050</v>
      </c>
      <c r="BM936" t="s">
        <v>88</v>
      </c>
    </row>
    <row r="937" spans="1:65" x14ac:dyDescent="0.2">
      <c r="A937">
        <v>10936</v>
      </c>
      <c r="B937" t="s">
        <v>65</v>
      </c>
      <c r="C937" s="1">
        <v>45356</v>
      </c>
      <c r="D937" t="s">
        <v>2800</v>
      </c>
      <c r="E937">
        <v>1993</v>
      </c>
      <c r="F937" t="s">
        <v>89</v>
      </c>
      <c r="G937" t="s">
        <v>361</v>
      </c>
      <c r="H937" t="s">
        <v>70</v>
      </c>
      <c r="I937" t="s">
        <v>70</v>
      </c>
      <c r="J937" t="s">
        <v>92</v>
      </c>
      <c r="K937" t="s">
        <v>72</v>
      </c>
      <c r="L937">
        <v>2446</v>
      </c>
      <c r="M937" t="s">
        <v>175</v>
      </c>
      <c r="N937" t="s">
        <v>207</v>
      </c>
      <c r="O937" t="s">
        <v>75</v>
      </c>
      <c r="P937" t="s">
        <v>76</v>
      </c>
      <c r="Q937" t="s">
        <v>77</v>
      </c>
      <c r="R937" t="s">
        <v>75</v>
      </c>
      <c r="S937" t="s">
        <v>70</v>
      </c>
      <c r="T937">
        <v>63</v>
      </c>
      <c r="U937" t="s">
        <v>2801</v>
      </c>
      <c r="V937" t="s">
        <v>95</v>
      </c>
      <c r="W937" t="s">
        <v>259</v>
      </c>
      <c r="X937">
        <v>8053</v>
      </c>
      <c r="Y937" t="s">
        <v>172</v>
      </c>
      <c r="Z937">
        <v>23</v>
      </c>
      <c r="AA937" s="1">
        <v>36915</v>
      </c>
      <c r="AB937" t="s">
        <v>97</v>
      </c>
      <c r="AC937" t="s">
        <v>77</v>
      </c>
      <c r="AD937" t="s">
        <v>70</v>
      </c>
      <c r="AE937">
        <v>4</v>
      </c>
      <c r="AF937">
        <v>16</v>
      </c>
      <c r="AG937" t="s">
        <v>124</v>
      </c>
      <c r="AH937" t="s">
        <v>85</v>
      </c>
      <c r="AI937">
        <v>0</v>
      </c>
      <c r="AJ937" t="s">
        <v>75</v>
      </c>
      <c r="AK937" t="s">
        <v>75</v>
      </c>
      <c r="AL937" t="s">
        <v>75</v>
      </c>
      <c r="AM937" t="s">
        <v>70</v>
      </c>
      <c r="AN937" t="s">
        <v>86</v>
      </c>
      <c r="AO937" t="s">
        <v>70</v>
      </c>
      <c r="AP937" t="s">
        <v>75</v>
      </c>
      <c r="AQ937" t="s">
        <v>75</v>
      </c>
      <c r="AR937" t="s">
        <v>77</v>
      </c>
      <c r="AS937">
        <v>3370</v>
      </c>
      <c r="AT937">
        <v>500</v>
      </c>
      <c r="AU937" t="s">
        <v>75</v>
      </c>
      <c r="AV937" t="s">
        <v>75</v>
      </c>
      <c r="AW937" t="s">
        <v>87</v>
      </c>
      <c r="AX937" t="s">
        <v>70</v>
      </c>
      <c r="AY937">
        <v>92.55</v>
      </c>
      <c r="AZ937">
        <v>1005.16</v>
      </c>
      <c r="BA937">
        <v>1</v>
      </c>
      <c r="BB937">
        <v>7300</v>
      </c>
      <c r="BC937" t="s">
        <v>98</v>
      </c>
      <c r="BD937">
        <v>76.06</v>
      </c>
      <c r="BE937">
        <v>853.56</v>
      </c>
      <c r="BF937">
        <v>3300</v>
      </c>
      <c r="BG937">
        <v>5280</v>
      </c>
      <c r="BH937" t="s">
        <v>179</v>
      </c>
      <c r="BI937">
        <v>105.74</v>
      </c>
      <c r="BJ937">
        <v>1148.8699999999999</v>
      </c>
      <c r="BK937">
        <v>2200</v>
      </c>
      <c r="BL937">
        <v>5900</v>
      </c>
      <c r="BM937" t="s">
        <v>88</v>
      </c>
    </row>
    <row r="938" spans="1:65" x14ac:dyDescent="0.2">
      <c r="A938">
        <v>10937</v>
      </c>
      <c r="B938" t="s">
        <v>65</v>
      </c>
      <c r="C938" s="1">
        <v>45356</v>
      </c>
      <c r="D938" t="s">
        <v>2802</v>
      </c>
      <c r="E938">
        <v>2010</v>
      </c>
      <c r="F938" t="s">
        <v>89</v>
      </c>
      <c r="G938" t="s">
        <v>356</v>
      </c>
      <c r="H938" t="s">
        <v>70</v>
      </c>
      <c r="I938" t="s">
        <v>70</v>
      </c>
      <c r="J938" t="s">
        <v>100</v>
      </c>
      <c r="K938" t="s">
        <v>72</v>
      </c>
      <c r="L938">
        <v>1496</v>
      </c>
      <c r="M938" t="s">
        <v>228</v>
      </c>
      <c r="N938" t="s">
        <v>74</v>
      </c>
      <c r="O938" t="s">
        <v>75</v>
      </c>
      <c r="P938" t="s">
        <v>76</v>
      </c>
      <c r="Q938" t="s">
        <v>77</v>
      </c>
      <c r="R938" t="s">
        <v>75</v>
      </c>
      <c r="S938" t="s">
        <v>70</v>
      </c>
      <c r="T938">
        <v>6</v>
      </c>
      <c r="U938" t="s">
        <v>2803</v>
      </c>
      <c r="V938" t="s">
        <v>194</v>
      </c>
      <c r="W938" t="s">
        <v>359</v>
      </c>
      <c r="X938">
        <v>614</v>
      </c>
      <c r="Y938" t="s">
        <v>116</v>
      </c>
      <c r="Z938">
        <v>43</v>
      </c>
      <c r="AA938" s="1">
        <v>29610</v>
      </c>
      <c r="AB938" t="s">
        <v>97</v>
      </c>
      <c r="AC938" t="s">
        <v>77</v>
      </c>
      <c r="AD938" t="s">
        <v>70</v>
      </c>
      <c r="AE938">
        <v>4</v>
      </c>
      <c r="AF938">
        <v>16</v>
      </c>
      <c r="AG938" t="s">
        <v>84</v>
      </c>
      <c r="AH938" t="s">
        <v>85</v>
      </c>
      <c r="AI938">
        <v>0</v>
      </c>
      <c r="AJ938" t="s">
        <v>75</v>
      </c>
      <c r="AK938" t="s">
        <v>75</v>
      </c>
      <c r="AL938" t="s">
        <v>75</v>
      </c>
      <c r="AM938" t="s">
        <v>70</v>
      </c>
      <c r="AN938" t="s">
        <v>86</v>
      </c>
      <c r="AO938" t="s">
        <v>70</v>
      </c>
      <c r="AP938" t="s">
        <v>75</v>
      </c>
      <c r="AQ938" t="s">
        <v>75</v>
      </c>
      <c r="AR938" t="s">
        <v>77</v>
      </c>
      <c r="AS938">
        <v>12600</v>
      </c>
      <c r="AT938">
        <v>500</v>
      </c>
      <c r="AU938" t="s">
        <v>75</v>
      </c>
      <c r="AV938" t="s">
        <v>75</v>
      </c>
      <c r="AW938" t="s">
        <v>87</v>
      </c>
      <c r="AX938" t="s">
        <v>70</v>
      </c>
      <c r="AY938">
        <v>103.03</v>
      </c>
      <c r="AZ938">
        <v>1118.82</v>
      </c>
      <c r="BA938">
        <v>3750</v>
      </c>
      <c r="BB938">
        <v>13750</v>
      </c>
      <c r="BC938" t="s">
        <v>88</v>
      </c>
      <c r="BD938">
        <v>93.51</v>
      </c>
      <c r="BE938">
        <v>1049.1500000000001</v>
      </c>
      <c r="BF938">
        <v>7875</v>
      </c>
      <c r="BG938">
        <v>12600</v>
      </c>
      <c r="BH938" t="s">
        <v>88</v>
      </c>
      <c r="BI938">
        <v>170.69</v>
      </c>
      <c r="BJ938">
        <v>1857.5</v>
      </c>
      <c r="BK938">
        <v>5250</v>
      </c>
      <c r="BL938">
        <v>13950</v>
      </c>
      <c r="BM938" t="s">
        <v>88</v>
      </c>
    </row>
    <row r="939" spans="1:65" x14ac:dyDescent="0.2">
      <c r="A939">
        <v>10938</v>
      </c>
      <c r="B939" t="s">
        <v>65</v>
      </c>
      <c r="C939" s="1">
        <v>45356</v>
      </c>
      <c r="D939" t="s">
        <v>2804</v>
      </c>
      <c r="E939">
        <v>2017</v>
      </c>
      <c r="F939" t="s">
        <v>130</v>
      </c>
      <c r="G939" t="s">
        <v>2449</v>
      </c>
      <c r="H939" t="s">
        <v>2805</v>
      </c>
      <c r="I939" t="s">
        <v>70</v>
      </c>
      <c r="J939" t="s">
        <v>92</v>
      </c>
      <c r="K939" t="s">
        <v>2806</v>
      </c>
      <c r="L939">
        <v>1969</v>
      </c>
      <c r="M939" t="s">
        <v>134</v>
      </c>
      <c r="N939" t="s">
        <v>164</v>
      </c>
      <c r="O939" t="s">
        <v>75</v>
      </c>
      <c r="P939" t="s">
        <v>76</v>
      </c>
      <c r="Q939" t="s">
        <v>77</v>
      </c>
      <c r="R939" t="s">
        <v>75</v>
      </c>
      <c r="S939" t="s">
        <v>70</v>
      </c>
      <c r="T939">
        <v>53</v>
      </c>
      <c r="U939" t="s">
        <v>2807</v>
      </c>
      <c r="V939" t="s">
        <v>95</v>
      </c>
      <c r="W939" t="s">
        <v>2808</v>
      </c>
      <c r="X939">
        <v>110</v>
      </c>
      <c r="Y939" t="s">
        <v>138</v>
      </c>
      <c r="Z939">
        <v>54</v>
      </c>
      <c r="AA939" s="1">
        <v>25592</v>
      </c>
      <c r="AB939" t="s">
        <v>97</v>
      </c>
      <c r="AC939" t="s">
        <v>77</v>
      </c>
      <c r="AD939" t="s">
        <v>70</v>
      </c>
      <c r="AE939">
        <v>4</v>
      </c>
      <c r="AF939">
        <v>16</v>
      </c>
      <c r="AG939" t="s">
        <v>84</v>
      </c>
      <c r="AH939" t="s">
        <v>85</v>
      </c>
      <c r="AI939">
        <v>1</v>
      </c>
      <c r="AJ939" t="s">
        <v>75</v>
      </c>
      <c r="AK939" t="s">
        <v>77</v>
      </c>
      <c r="AL939" t="s">
        <v>77</v>
      </c>
      <c r="AM939">
        <v>30</v>
      </c>
      <c r="AN939" s="1">
        <v>44408</v>
      </c>
      <c r="AO939" t="s">
        <v>106</v>
      </c>
      <c r="AP939" t="s">
        <v>75</v>
      </c>
      <c r="AQ939" t="s">
        <v>75</v>
      </c>
      <c r="AR939" t="s">
        <v>77</v>
      </c>
      <c r="AS939">
        <v>38460</v>
      </c>
      <c r="AT939">
        <v>500</v>
      </c>
      <c r="AU939" t="s">
        <v>75</v>
      </c>
      <c r="AV939" t="s">
        <v>75</v>
      </c>
      <c r="AW939" t="s">
        <v>87</v>
      </c>
      <c r="AX939" t="s">
        <v>70</v>
      </c>
      <c r="AY939">
        <v>257.56</v>
      </c>
      <c r="AZ939">
        <v>2795.43</v>
      </c>
      <c r="BA939">
        <v>16025</v>
      </c>
      <c r="BB939">
        <v>48075</v>
      </c>
      <c r="BC939" t="s">
        <v>88</v>
      </c>
      <c r="BD939">
        <v>122.47</v>
      </c>
      <c r="BE939">
        <v>1373.88</v>
      </c>
      <c r="BF939">
        <v>24038</v>
      </c>
      <c r="BG939">
        <v>38460</v>
      </c>
      <c r="BH939" t="s">
        <v>88</v>
      </c>
      <c r="BI939">
        <v>185.08</v>
      </c>
      <c r="BJ939">
        <v>2014.39</v>
      </c>
      <c r="BK939">
        <v>17500</v>
      </c>
      <c r="BL939">
        <v>45550</v>
      </c>
      <c r="BM939" t="s">
        <v>88</v>
      </c>
    </row>
    <row r="940" spans="1:65" x14ac:dyDescent="0.2">
      <c r="A940">
        <v>10939</v>
      </c>
      <c r="B940" t="s">
        <v>65</v>
      </c>
      <c r="C940" s="1">
        <v>45356</v>
      </c>
      <c r="D940" t="s">
        <v>2809</v>
      </c>
      <c r="E940">
        <v>2002</v>
      </c>
      <c r="F940" t="s">
        <v>2810</v>
      </c>
      <c r="G940">
        <v>42803</v>
      </c>
      <c r="H940" t="s">
        <v>2811</v>
      </c>
      <c r="I940" t="s">
        <v>70</v>
      </c>
      <c r="J940" t="s">
        <v>100</v>
      </c>
      <c r="K940" t="s">
        <v>133</v>
      </c>
      <c r="L940">
        <v>1985</v>
      </c>
      <c r="M940" t="s">
        <v>73</v>
      </c>
      <c r="N940" t="s">
        <v>74</v>
      </c>
      <c r="O940" t="s">
        <v>75</v>
      </c>
      <c r="P940" t="s">
        <v>76</v>
      </c>
      <c r="Q940" t="s">
        <v>77</v>
      </c>
      <c r="R940" t="s">
        <v>75</v>
      </c>
      <c r="S940" t="s">
        <v>70</v>
      </c>
      <c r="T940">
        <v>5</v>
      </c>
      <c r="U940" t="s">
        <v>2812</v>
      </c>
      <c r="V940" t="s">
        <v>194</v>
      </c>
      <c r="W940" t="s">
        <v>2813</v>
      </c>
      <c r="X940">
        <v>3420</v>
      </c>
      <c r="Y940" t="s">
        <v>82</v>
      </c>
      <c r="Z940">
        <v>52</v>
      </c>
      <c r="AA940" s="1">
        <v>26322</v>
      </c>
      <c r="AB940" t="s">
        <v>97</v>
      </c>
      <c r="AC940" t="s">
        <v>77</v>
      </c>
      <c r="AD940" t="s">
        <v>70</v>
      </c>
      <c r="AE940">
        <v>4</v>
      </c>
      <c r="AF940">
        <v>16</v>
      </c>
      <c r="AG940" t="s">
        <v>124</v>
      </c>
      <c r="AH940" t="s">
        <v>85</v>
      </c>
      <c r="AI940">
        <v>1</v>
      </c>
      <c r="AJ940" t="s">
        <v>77</v>
      </c>
      <c r="AK940" t="s">
        <v>77</v>
      </c>
      <c r="AL940" t="s">
        <v>77</v>
      </c>
      <c r="AM940">
        <v>15</v>
      </c>
      <c r="AN940" s="1">
        <v>44865</v>
      </c>
      <c r="AO940" t="s">
        <v>106</v>
      </c>
      <c r="AP940" t="s">
        <v>75</v>
      </c>
      <c r="AQ940" t="s">
        <v>75</v>
      </c>
      <c r="AR940" t="s">
        <v>77</v>
      </c>
      <c r="AS940">
        <v>5625</v>
      </c>
      <c r="AT940">
        <v>500</v>
      </c>
      <c r="AU940" t="s">
        <v>75</v>
      </c>
      <c r="AV940" t="s">
        <v>75</v>
      </c>
      <c r="AW940" t="s">
        <v>87</v>
      </c>
      <c r="AX940" t="s">
        <v>70</v>
      </c>
      <c r="AY940">
        <v>76.39</v>
      </c>
      <c r="AZ940">
        <v>829.83</v>
      </c>
      <c r="BA940">
        <v>1</v>
      </c>
      <c r="BB940">
        <v>8450</v>
      </c>
      <c r="BC940" t="s">
        <v>88</v>
      </c>
      <c r="BD940">
        <v>55.57</v>
      </c>
      <c r="BE940">
        <v>623.75</v>
      </c>
      <c r="BF940">
        <v>4088</v>
      </c>
      <c r="BG940">
        <v>6540</v>
      </c>
      <c r="BH940" t="s">
        <v>98</v>
      </c>
      <c r="BI940">
        <v>53.12</v>
      </c>
      <c r="BJ940">
        <v>574.83000000000004</v>
      </c>
      <c r="BK940">
        <v>2600</v>
      </c>
      <c r="BL940">
        <v>7050</v>
      </c>
      <c r="BM940" t="s">
        <v>88</v>
      </c>
    </row>
    <row r="941" spans="1:65" hidden="1" x14ac:dyDescent="0.2">
      <c r="A941">
        <v>10940</v>
      </c>
      <c r="B941" t="s">
        <v>65</v>
      </c>
      <c r="C941" s="1">
        <v>45356</v>
      </c>
      <c r="D941" t="s">
        <v>2814</v>
      </c>
      <c r="E941">
        <v>2001</v>
      </c>
      <c r="F941" t="s">
        <v>141</v>
      </c>
      <c r="G941" t="s">
        <v>1270</v>
      </c>
      <c r="H941" t="s">
        <v>70</v>
      </c>
      <c r="I941" t="s">
        <v>70</v>
      </c>
      <c r="J941" t="s">
        <v>92</v>
      </c>
      <c r="K941" t="s">
        <v>72</v>
      </c>
      <c r="L941">
        <v>1998</v>
      </c>
      <c r="M941" t="s">
        <v>73</v>
      </c>
      <c r="N941" t="s">
        <v>93</v>
      </c>
      <c r="O941" t="s">
        <v>75</v>
      </c>
      <c r="P941" t="s">
        <v>76</v>
      </c>
      <c r="Q941" t="s">
        <v>77</v>
      </c>
      <c r="R941" t="s">
        <v>75</v>
      </c>
      <c r="S941" t="s">
        <v>70</v>
      </c>
      <c r="T941">
        <v>2</v>
      </c>
      <c r="U941" t="s">
        <v>2815</v>
      </c>
      <c r="V941" t="s">
        <v>114</v>
      </c>
      <c r="W941" t="s">
        <v>1354</v>
      </c>
      <c r="X941">
        <v>3200</v>
      </c>
      <c r="Y941" t="s">
        <v>82</v>
      </c>
      <c r="Z941">
        <v>50</v>
      </c>
      <c r="AA941" s="1">
        <v>27053</v>
      </c>
      <c r="AB941" t="s">
        <v>97</v>
      </c>
      <c r="AC941" t="s">
        <v>77</v>
      </c>
      <c r="AD941" t="s">
        <v>70</v>
      </c>
      <c r="AE941">
        <v>4</v>
      </c>
      <c r="AF941">
        <v>16</v>
      </c>
      <c r="AG941" t="s">
        <v>84</v>
      </c>
      <c r="AH941" t="s">
        <v>85</v>
      </c>
      <c r="AI941">
        <v>0</v>
      </c>
      <c r="AJ941" t="s">
        <v>75</v>
      </c>
      <c r="AK941" t="s">
        <v>75</v>
      </c>
      <c r="AL941" t="s">
        <v>75</v>
      </c>
      <c r="AM941" t="s">
        <v>70</v>
      </c>
      <c r="AN941" t="s">
        <v>86</v>
      </c>
      <c r="AO941" t="s">
        <v>70</v>
      </c>
      <c r="AP941" t="s">
        <v>75</v>
      </c>
      <c r="AQ941" t="s">
        <v>75</v>
      </c>
      <c r="AR941" t="s">
        <v>77</v>
      </c>
      <c r="AS941">
        <v>4080</v>
      </c>
      <c r="AT941">
        <v>500</v>
      </c>
      <c r="AU941" t="s">
        <v>75</v>
      </c>
      <c r="AV941" t="s">
        <v>75</v>
      </c>
      <c r="AW941" t="s">
        <v>87</v>
      </c>
      <c r="AX941" t="s">
        <v>70</v>
      </c>
      <c r="AY941">
        <v>-1</v>
      </c>
      <c r="AZ941">
        <v>-1</v>
      </c>
      <c r="BA941">
        <v>-1</v>
      </c>
      <c r="BB941">
        <v>-1</v>
      </c>
      <c r="BC941" t="s">
        <v>159</v>
      </c>
      <c r="BD941">
        <v>35.28</v>
      </c>
      <c r="BE941">
        <v>396.16</v>
      </c>
      <c r="BF941">
        <v>2550</v>
      </c>
      <c r="BG941">
        <v>4080</v>
      </c>
      <c r="BH941" t="s">
        <v>98</v>
      </c>
      <c r="BI941">
        <v>68.569999999999993</v>
      </c>
      <c r="BJ941">
        <v>743.37</v>
      </c>
      <c r="BK941">
        <v>1700</v>
      </c>
      <c r="BL941">
        <v>4550</v>
      </c>
      <c r="BM941" t="s">
        <v>98</v>
      </c>
    </row>
    <row r="942" spans="1:65" hidden="1" x14ac:dyDescent="0.2">
      <c r="A942">
        <v>10941</v>
      </c>
      <c r="B942" t="s">
        <v>65</v>
      </c>
      <c r="C942" s="1">
        <v>45356</v>
      </c>
      <c r="D942" t="s">
        <v>70</v>
      </c>
      <c r="E942">
        <v>2017</v>
      </c>
      <c r="F942" t="s">
        <v>295</v>
      </c>
      <c r="G942" t="s">
        <v>475</v>
      </c>
      <c r="H942" t="s">
        <v>2816</v>
      </c>
      <c r="I942" t="s">
        <v>70</v>
      </c>
      <c r="J942" t="s">
        <v>92</v>
      </c>
      <c r="K942" t="s">
        <v>2806</v>
      </c>
      <c r="L942">
        <v>1390</v>
      </c>
      <c r="M942" t="s">
        <v>155</v>
      </c>
      <c r="N942" t="s">
        <v>93</v>
      </c>
      <c r="O942" t="s">
        <v>75</v>
      </c>
      <c r="P942" t="s">
        <v>76</v>
      </c>
      <c r="Q942" t="s">
        <v>77</v>
      </c>
      <c r="R942" t="s">
        <v>75</v>
      </c>
      <c r="S942" t="s">
        <v>70</v>
      </c>
      <c r="T942">
        <v>29</v>
      </c>
      <c r="U942" t="s">
        <v>2817</v>
      </c>
      <c r="V942" t="s">
        <v>80</v>
      </c>
      <c r="W942" t="s">
        <v>1913</v>
      </c>
      <c r="X942">
        <v>1011</v>
      </c>
      <c r="Y942" t="s">
        <v>116</v>
      </c>
      <c r="Z942">
        <v>51</v>
      </c>
      <c r="AA942" s="1">
        <v>26688</v>
      </c>
      <c r="AB942" t="s">
        <v>97</v>
      </c>
      <c r="AC942" t="s">
        <v>77</v>
      </c>
      <c r="AD942" t="s">
        <v>70</v>
      </c>
      <c r="AE942">
        <v>4</v>
      </c>
      <c r="AF942">
        <v>16</v>
      </c>
      <c r="AG942" t="s">
        <v>84</v>
      </c>
      <c r="AH942" t="s">
        <v>85</v>
      </c>
      <c r="AI942">
        <v>0</v>
      </c>
      <c r="AJ942" t="s">
        <v>75</v>
      </c>
      <c r="AK942" t="s">
        <v>75</v>
      </c>
      <c r="AL942" t="s">
        <v>75</v>
      </c>
      <c r="AM942" t="s">
        <v>70</v>
      </c>
      <c r="AN942" t="s">
        <v>86</v>
      </c>
      <c r="AO942" t="s">
        <v>70</v>
      </c>
      <c r="AP942" t="s">
        <v>75</v>
      </c>
      <c r="AQ942" t="s">
        <v>75</v>
      </c>
      <c r="AR942" t="s">
        <v>77</v>
      </c>
      <c r="AS942">
        <v>43990</v>
      </c>
      <c r="AT942">
        <v>500</v>
      </c>
      <c r="AU942" t="s">
        <v>75</v>
      </c>
      <c r="AV942" t="s">
        <v>75</v>
      </c>
      <c r="AW942" t="s">
        <v>87</v>
      </c>
      <c r="AX942" t="s">
        <v>70</v>
      </c>
      <c r="AY942">
        <v>169.39</v>
      </c>
      <c r="AZ942">
        <v>1838.77</v>
      </c>
      <c r="BA942">
        <v>16825</v>
      </c>
      <c r="BB942">
        <v>50475</v>
      </c>
      <c r="BC942" t="s">
        <v>98</v>
      </c>
      <c r="BD942">
        <v>-1</v>
      </c>
      <c r="BE942">
        <v>-1</v>
      </c>
      <c r="BF942">
        <v>-1</v>
      </c>
      <c r="BG942">
        <v>-1</v>
      </c>
      <c r="BH942" t="s">
        <v>159</v>
      </c>
      <c r="BI942">
        <v>-1</v>
      </c>
      <c r="BJ942">
        <v>-1</v>
      </c>
      <c r="BK942">
        <v>-1</v>
      </c>
      <c r="BL942">
        <v>-1</v>
      </c>
      <c r="BM942" t="s">
        <v>107</v>
      </c>
    </row>
    <row r="943" spans="1:65" x14ac:dyDescent="0.2">
      <c r="A943">
        <v>10942</v>
      </c>
      <c r="B943" t="s">
        <v>65</v>
      </c>
      <c r="C943" s="1">
        <v>45356</v>
      </c>
      <c r="D943" t="s">
        <v>2818</v>
      </c>
      <c r="E943">
        <v>2004</v>
      </c>
      <c r="F943" t="s">
        <v>217</v>
      </c>
      <c r="G943">
        <v>307</v>
      </c>
      <c r="H943" t="s">
        <v>2819</v>
      </c>
      <c r="I943" t="s">
        <v>218</v>
      </c>
      <c r="J943" t="s">
        <v>1386</v>
      </c>
      <c r="K943" t="s">
        <v>72</v>
      </c>
      <c r="L943">
        <v>1997</v>
      </c>
      <c r="M943" t="s">
        <v>175</v>
      </c>
      <c r="N943" t="s">
        <v>93</v>
      </c>
      <c r="O943" t="s">
        <v>75</v>
      </c>
      <c r="P943" t="s">
        <v>76</v>
      </c>
      <c r="Q943" t="s">
        <v>77</v>
      </c>
      <c r="R943" t="s">
        <v>75</v>
      </c>
      <c r="S943" t="s">
        <v>70</v>
      </c>
      <c r="T943">
        <v>2</v>
      </c>
      <c r="U943" t="s">
        <v>2820</v>
      </c>
      <c r="V943" t="s">
        <v>95</v>
      </c>
      <c r="W943" t="s">
        <v>663</v>
      </c>
      <c r="X943">
        <v>1062</v>
      </c>
      <c r="Y943" t="s">
        <v>116</v>
      </c>
      <c r="Z943">
        <v>52</v>
      </c>
      <c r="AA943" s="1">
        <v>26322</v>
      </c>
      <c r="AB943" t="s">
        <v>97</v>
      </c>
      <c r="AC943" t="s">
        <v>77</v>
      </c>
      <c r="AD943" t="s">
        <v>70</v>
      </c>
      <c r="AE943">
        <v>4</v>
      </c>
      <c r="AF943">
        <v>16</v>
      </c>
      <c r="AG943" t="s">
        <v>84</v>
      </c>
      <c r="AH943" t="s">
        <v>85</v>
      </c>
      <c r="AI943">
        <v>1</v>
      </c>
      <c r="AJ943" t="s">
        <v>77</v>
      </c>
      <c r="AK943" t="s">
        <v>77</v>
      </c>
      <c r="AL943" t="s">
        <v>77</v>
      </c>
      <c r="AM943">
        <v>22</v>
      </c>
      <c r="AN943" s="1">
        <v>44651</v>
      </c>
      <c r="AO943" t="s">
        <v>139</v>
      </c>
      <c r="AP943" t="s">
        <v>75</v>
      </c>
      <c r="AQ943" t="s">
        <v>75</v>
      </c>
      <c r="AR943" t="s">
        <v>77</v>
      </c>
      <c r="AS943">
        <v>5100</v>
      </c>
      <c r="AT943">
        <v>500</v>
      </c>
      <c r="AU943" t="s">
        <v>75</v>
      </c>
      <c r="AV943" t="s">
        <v>75</v>
      </c>
      <c r="AW943" t="s">
        <v>87</v>
      </c>
      <c r="AX943" t="s">
        <v>70</v>
      </c>
      <c r="AY943">
        <v>76.59</v>
      </c>
      <c r="AZ943">
        <v>832</v>
      </c>
      <c r="BA943">
        <v>1</v>
      </c>
      <c r="BB943">
        <v>7600</v>
      </c>
      <c r="BC943" t="s">
        <v>88</v>
      </c>
      <c r="BD943">
        <v>63.91</v>
      </c>
      <c r="BE943">
        <v>717.14</v>
      </c>
      <c r="BF943">
        <v>3188</v>
      </c>
      <c r="BG943">
        <v>5100</v>
      </c>
      <c r="BH943" t="s">
        <v>88</v>
      </c>
      <c r="BI943">
        <v>123</v>
      </c>
      <c r="BJ943">
        <v>1336.61</v>
      </c>
      <c r="BK943">
        <v>2100</v>
      </c>
      <c r="BL943">
        <v>5700</v>
      </c>
      <c r="BM943" t="s">
        <v>88</v>
      </c>
    </row>
    <row r="944" spans="1:65" x14ac:dyDescent="0.2">
      <c r="A944">
        <v>10943</v>
      </c>
      <c r="B944" t="s">
        <v>65</v>
      </c>
      <c r="C944" s="1">
        <v>45356</v>
      </c>
      <c r="D944" t="s">
        <v>2821</v>
      </c>
      <c r="E944">
        <v>2011</v>
      </c>
      <c r="F944" t="s">
        <v>269</v>
      </c>
      <c r="G944" t="s">
        <v>585</v>
      </c>
      <c r="H944" t="s">
        <v>2822</v>
      </c>
      <c r="I944" t="s">
        <v>70</v>
      </c>
      <c r="J944" t="s">
        <v>100</v>
      </c>
      <c r="K944" t="s">
        <v>133</v>
      </c>
      <c r="L944">
        <v>1990</v>
      </c>
      <c r="M944" t="s">
        <v>155</v>
      </c>
      <c r="N944" t="s">
        <v>207</v>
      </c>
      <c r="O944" t="s">
        <v>75</v>
      </c>
      <c r="P944" t="s">
        <v>76</v>
      </c>
      <c r="Q944" t="s">
        <v>77</v>
      </c>
      <c r="R944" t="s">
        <v>75</v>
      </c>
      <c r="S944">
        <v>1</v>
      </c>
      <c r="T944">
        <v>136</v>
      </c>
      <c r="U944" t="s">
        <v>2823</v>
      </c>
      <c r="V944" t="s">
        <v>95</v>
      </c>
      <c r="W944" t="s">
        <v>1602</v>
      </c>
      <c r="X944">
        <v>6012</v>
      </c>
      <c r="Y944" t="s">
        <v>239</v>
      </c>
      <c r="Z944">
        <v>63</v>
      </c>
      <c r="AA944" s="1">
        <v>22305</v>
      </c>
      <c r="AB944" t="s">
        <v>97</v>
      </c>
      <c r="AC944" t="s">
        <v>77</v>
      </c>
      <c r="AD944" t="s">
        <v>70</v>
      </c>
      <c r="AE944">
        <v>4</v>
      </c>
      <c r="AF944">
        <v>16</v>
      </c>
      <c r="AG944" t="s">
        <v>124</v>
      </c>
      <c r="AH944" t="s">
        <v>85</v>
      </c>
      <c r="AI944">
        <v>1</v>
      </c>
      <c r="AJ944" t="s">
        <v>77</v>
      </c>
      <c r="AK944" t="s">
        <v>77</v>
      </c>
      <c r="AL944" t="s">
        <v>77</v>
      </c>
      <c r="AM944">
        <v>13</v>
      </c>
      <c r="AN944" s="1">
        <v>44926</v>
      </c>
      <c r="AO944" t="s">
        <v>106</v>
      </c>
      <c r="AP944" t="s">
        <v>75</v>
      </c>
      <c r="AQ944" t="s">
        <v>75</v>
      </c>
      <c r="AR944" t="s">
        <v>77</v>
      </c>
      <c r="AS944">
        <v>9480</v>
      </c>
      <c r="AT944">
        <v>500</v>
      </c>
      <c r="AU944" t="s">
        <v>75</v>
      </c>
      <c r="AV944" t="s">
        <v>75</v>
      </c>
      <c r="AW944" t="s">
        <v>87</v>
      </c>
      <c r="AX944" t="s">
        <v>70</v>
      </c>
      <c r="AY944">
        <v>95.8</v>
      </c>
      <c r="AZ944">
        <v>1040.3699999999999</v>
      </c>
      <c r="BA944">
        <v>1975</v>
      </c>
      <c r="BB944">
        <v>11975</v>
      </c>
      <c r="BC944" t="s">
        <v>98</v>
      </c>
      <c r="BD944">
        <v>75.75</v>
      </c>
      <c r="BE944">
        <v>850.06</v>
      </c>
      <c r="BF944">
        <v>5925</v>
      </c>
      <c r="BG944">
        <v>9480</v>
      </c>
      <c r="BH944" t="s">
        <v>88</v>
      </c>
      <c r="BI944">
        <v>69.84</v>
      </c>
      <c r="BJ944">
        <v>757.28</v>
      </c>
      <c r="BK944">
        <v>3950</v>
      </c>
      <c r="BL944">
        <v>10550</v>
      </c>
      <c r="BM944" t="s">
        <v>88</v>
      </c>
    </row>
    <row r="945" spans="1:65" x14ac:dyDescent="0.2">
      <c r="A945">
        <v>10944</v>
      </c>
      <c r="B945" t="s">
        <v>65</v>
      </c>
      <c r="C945" s="1">
        <v>45356</v>
      </c>
      <c r="D945" t="s">
        <v>70</v>
      </c>
      <c r="E945">
        <v>2006</v>
      </c>
      <c r="F945" t="s">
        <v>141</v>
      </c>
      <c r="G945" t="s">
        <v>1491</v>
      </c>
      <c r="H945" t="s">
        <v>70</v>
      </c>
      <c r="I945" t="s">
        <v>70</v>
      </c>
      <c r="J945" t="s">
        <v>71</v>
      </c>
      <c r="K945" t="s">
        <v>72</v>
      </c>
      <c r="L945">
        <v>1799</v>
      </c>
      <c r="M945" t="s">
        <v>144</v>
      </c>
      <c r="N945" t="s">
        <v>74</v>
      </c>
      <c r="O945" t="s">
        <v>75</v>
      </c>
      <c r="P945" t="s">
        <v>76</v>
      </c>
      <c r="Q945" t="s">
        <v>77</v>
      </c>
      <c r="R945" t="s">
        <v>75</v>
      </c>
      <c r="S945" t="s">
        <v>70</v>
      </c>
      <c r="T945" t="s">
        <v>2824</v>
      </c>
      <c r="U945" t="s">
        <v>558</v>
      </c>
      <c r="V945" t="s">
        <v>95</v>
      </c>
      <c r="W945" t="s">
        <v>1233</v>
      </c>
      <c r="X945">
        <v>1023</v>
      </c>
      <c r="Y945" t="s">
        <v>116</v>
      </c>
      <c r="Z945">
        <v>23</v>
      </c>
      <c r="AA945" s="1">
        <v>36915</v>
      </c>
      <c r="AB945" t="s">
        <v>254</v>
      </c>
      <c r="AC945" t="s">
        <v>77</v>
      </c>
      <c r="AD945" t="s">
        <v>70</v>
      </c>
      <c r="AE945">
        <v>4</v>
      </c>
      <c r="AF945">
        <v>16</v>
      </c>
      <c r="AG945" t="s">
        <v>124</v>
      </c>
      <c r="AH945" t="s">
        <v>85</v>
      </c>
      <c r="AI945">
        <v>1</v>
      </c>
      <c r="AJ945" t="s">
        <v>75</v>
      </c>
      <c r="AK945" t="s">
        <v>77</v>
      </c>
      <c r="AL945" t="s">
        <v>77</v>
      </c>
      <c r="AM945">
        <v>26</v>
      </c>
      <c r="AN945" s="1">
        <v>44530</v>
      </c>
      <c r="AO945" t="s">
        <v>106</v>
      </c>
      <c r="AP945" t="s">
        <v>75</v>
      </c>
      <c r="AQ945" t="s">
        <v>75</v>
      </c>
      <c r="AR945" t="s">
        <v>77</v>
      </c>
      <c r="AS945">
        <v>6720</v>
      </c>
      <c r="AT945">
        <v>500</v>
      </c>
      <c r="AU945" t="s">
        <v>75</v>
      </c>
      <c r="AV945" t="s">
        <v>75</v>
      </c>
      <c r="AW945" t="s">
        <v>87</v>
      </c>
      <c r="AX945" t="s">
        <v>70</v>
      </c>
      <c r="AY945">
        <v>152.53</v>
      </c>
      <c r="AZ945">
        <v>1655.86</v>
      </c>
      <c r="BA945">
        <v>1</v>
      </c>
      <c r="BB945">
        <v>9700</v>
      </c>
      <c r="BC945" t="s">
        <v>98</v>
      </c>
      <c r="BD945">
        <v>106.34</v>
      </c>
      <c r="BE945">
        <v>1193.0899999999999</v>
      </c>
      <c r="BF945">
        <v>4200</v>
      </c>
      <c r="BG945">
        <v>6720</v>
      </c>
      <c r="BH945" t="s">
        <v>179</v>
      </c>
      <c r="BI945">
        <v>208.73</v>
      </c>
      <c r="BJ945">
        <v>2272.48</v>
      </c>
      <c r="BK945">
        <v>3100</v>
      </c>
      <c r="BL945">
        <v>8300</v>
      </c>
      <c r="BM945" t="s">
        <v>88</v>
      </c>
    </row>
    <row r="946" spans="1:65" hidden="1" x14ac:dyDescent="0.2">
      <c r="A946">
        <v>10945</v>
      </c>
      <c r="B946" t="s">
        <v>65</v>
      </c>
      <c r="C946" s="1">
        <v>45356</v>
      </c>
      <c r="D946" t="s">
        <v>70</v>
      </c>
      <c r="E946">
        <v>2007</v>
      </c>
      <c r="F946" t="s">
        <v>67</v>
      </c>
      <c r="G946" t="s">
        <v>308</v>
      </c>
      <c r="H946" t="s">
        <v>309</v>
      </c>
      <c r="I946" t="s">
        <v>842</v>
      </c>
      <c r="J946" t="s">
        <v>71</v>
      </c>
      <c r="K946" t="s">
        <v>72</v>
      </c>
      <c r="L946">
        <v>2495</v>
      </c>
      <c r="M946" t="s">
        <v>144</v>
      </c>
      <c r="N946" t="s">
        <v>93</v>
      </c>
      <c r="O946" t="s">
        <v>75</v>
      </c>
      <c r="P946" t="s">
        <v>76</v>
      </c>
      <c r="Q946" t="s">
        <v>77</v>
      </c>
      <c r="R946" t="s">
        <v>75</v>
      </c>
      <c r="S946" t="s">
        <v>112</v>
      </c>
      <c r="T946">
        <v>20</v>
      </c>
      <c r="U946" t="s">
        <v>2825</v>
      </c>
      <c r="V946" t="s">
        <v>95</v>
      </c>
      <c r="W946" t="s">
        <v>444</v>
      </c>
      <c r="X946">
        <v>2102</v>
      </c>
      <c r="Y946" t="s">
        <v>116</v>
      </c>
      <c r="Z946">
        <v>35</v>
      </c>
      <c r="AA946" s="1">
        <v>32532</v>
      </c>
      <c r="AB946" t="s">
        <v>83</v>
      </c>
      <c r="AC946" t="s">
        <v>77</v>
      </c>
      <c r="AD946" t="s">
        <v>70</v>
      </c>
      <c r="AE946">
        <v>4</v>
      </c>
      <c r="AF946">
        <v>16</v>
      </c>
      <c r="AG946" t="s">
        <v>124</v>
      </c>
      <c r="AH946" t="s">
        <v>148</v>
      </c>
      <c r="AI946">
        <v>0</v>
      </c>
      <c r="AJ946" t="s">
        <v>75</v>
      </c>
      <c r="AK946" t="s">
        <v>75</v>
      </c>
      <c r="AL946" t="s">
        <v>75</v>
      </c>
      <c r="AM946" t="s">
        <v>70</v>
      </c>
      <c r="AN946" t="s">
        <v>86</v>
      </c>
      <c r="AO946" t="s">
        <v>70</v>
      </c>
      <c r="AP946" t="s">
        <v>75</v>
      </c>
      <c r="AQ946" t="s">
        <v>75</v>
      </c>
      <c r="AR946" t="s">
        <v>77</v>
      </c>
      <c r="AS946">
        <v>9570</v>
      </c>
      <c r="AT946">
        <v>500</v>
      </c>
      <c r="AU946" t="s">
        <v>75</v>
      </c>
      <c r="AV946" t="s">
        <v>75</v>
      </c>
      <c r="AW946" t="s">
        <v>87</v>
      </c>
      <c r="AX946" t="s">
        <v>70</v>
      </c>
      <c r="AY946">
        <v>123.34</v>
      </c>
      <c r="AZ946">
        <v>1339.19</v>
      </c>
      <c r="BA946">
        <v>650</v>
      </c>
      <c r="BB946">
        <v>10650</v>
      </c>
      <c r="BC946" t="s">
        <v>88</v>
      </c>
      <c r="BD946">
        <v>-1</v>
      </c>
      <c r="BE946">
        <v>-1</v>
      </c>
      <c r="BF946">
        <v>-1</v>
      </c>
      <c r="BG946">
        <v>-1</v>
      </c>
      <c r="BH946" t="s">
        <v>149</v>
      </c>
      <c r="BI946">
        <v>159.76</v>
      </c>
      <c r="BJ946">
        <v>1738.26</v>
      </c>
      <c r="BK946">
        <v>3800</v>
      </c>
      <c r="BL946">
        <v>10150</v>
      </c>
      <c r="BM946" t="s">
        <v>88</v>
      </c>
    </row>
    <row r="947" spans="1:65" x14ac:dyDescent="0.2">
      <c r="A947">
        <v>10946</v>
      </c>
      <c r="B947" t="s">
        <v>65</v>
      </c>
      <c r="C947" s="1">
        <v>45356</v>
      </c>
      <c r="D947" t="s">
        <v>2826</v>
      </c>
      <c r="E947">
        <v>2012</v>
      </c>
      <c r="F947" t="s">
        <v>89</v>
      </c>
      <c r="G947" t="s">
        <v>356</v>
      </c>
      <c r="H947" t="s">
        <v>70</v>
      </c>
      <c r="I947" t="s">
        <v>483</v>
      </c>
      <c r="J947" t="s">
        <v>100</v>
      </c>
      <c r="K947" t="s">
        <v>72</v>
      </c>
      <c r="L947">
        <v>1798</v>
      </c>
      <c r="M947" t="s">
        <v>228</v>
      </c>
      <c r="N947" t="s">
        <v>164</v>
      </c>
      <c r="O947" t="s">
        <v>75</v>
      </c>
      <c r="P947" t="s">
        <v>76</v>
      </c>
      <c r="Q947" t="s">
        <v>77</v>
      </c>
      <c r="R947" t="s">
        <v>75</v>
      </c>
      <c r="S947" t="s">
        <v>70</v>
      </c>
      <c r="T947">
        <v>114</v>
      </c>
      <c r="U947" t="s">
        <v>2051</v>
      </c>
      <c r="V947" t="s">
        <v>95</v>
      </c>
      <c r="W947" t="s">
        <v>444</v>
      </c>
      <c r="X947">
        <v>2102</v>
      </c>
      <c r="Y947" t="s">
        <v>116</v>
      </c>
      <c r="Z947">
        <v>40</v>
      </c>
      <c r="AA947" s="1">
        <v>30705</v>
      </c>
      <c r="AB947" t="s">
        <v>97</v>
      </c>
      <c r="AC947" t="s">
        <v>77</v>
      </c>
      <c r="AD947" t="s">
        <v>70</v>
      </c>
      <c r="AE947">
        <v>4</v>
      </c>
      <c r="AF947">
        <v>16</v>
      </c>
      <c r="AG947" t="s">
        <v>124</v>
      </c>
      <c r="AH947" t="s">
        <v>85</v>
      </c>
      <c r="AI947">
        <v>0</v>
      </c>
      <c r="AJ947" t="s">
        <v>75</v>
      </c>
      <c r="AK947" t="s">
        <v>75</v>
      </c>
      <c r="AL947" t="s">
        <v>75</v>
      </c>
      <c r="AM947" t="s">
        <v>70</v>
      </c>
      <c r="AN947" t="s">
        <v>86</v>
      </c>
      <c r="AO947" t="s">
        <v>70</v>
      </c>
      <c r="AP947" t="s">
        <v>75</v>
      </c>
      <c r="AQ947" t="s">
        <v>75</v>
      </c>
      <c r="AR947" t="s">
        <v>77</v>
      </c>
      <c r="AS947">
        <v>15000</v>
      </c>
      <c r="AT947">
        <v>500</v>
      </c>
      <c r="AU947" t="s">
        <v>75</v>
      </c>
      <c r="AV947" t="s">
        <v>75</v>
      </c>
      <c r="AW947" t="s">
        <v>87</v>
      </c>
      <c r="AX947" t="s">
        <v>70</v>
      </c>
      <c r="AY947">
        <v>114.99</v>
      </c>
      <c r="AZ947">
        <v>1248.56</v>
      </c>
      <c r="BA947">
        <v>5700</v>
      </c>
      <c r="BB947">
        <v>17100</v>
      </c>
      <c r="BC947" t="s">
        <v>98</v>
      </c>
      <c r="BD947">
        <v>103.56</v>
      </c>
      <c r="BE947">
        <v>1161.8800000000001</v>
      </c>
      <c r="BF947">
        <v>9375</v>
      </c>
      <c r="BG947">
        <v>15000</v>
      </c>
      <c r="BH947" t="s">
        <v>98</v>
      </c>
      <c r="BI947">
        <v>180.3</v>
      </c>
      <c r="BJ947">
        <v>1961.89</v>
      </c>
      <c r="BK947">
        <v>6250</v>
      </c>
      <c r="BL947">
        <v>16550</v>
      </c>
      <c r="BM947" t="s">
        <v>88</v>
      </c>
    </row>
    <row r="948" spans="1:65" x14ac:dyDescent="0.2">
      <c r="A948">
        <v>10947</v>
      </c>
      <c r="B948" t="s">
        <v>65</v>
      </c>
      <c r="C948" s="1">
        <v>45356</v>
      </c>
      <c r="D948" t="s">
        <v>2827</v>
      </c>
      <c r="E948">
        <v>2015</v>
      </c>
      <c r="F948" t="s">
        <v>241</v>
      </c>
      <c r="G948" t="s">
        <v>261</v>
      </c>
      <c r="H948" t="s">
        <v>561</v>
      </c>
      <c r="I948" t="s">
        <v>318</v>
      </c>
      <c r="J948" t="s">
        <v>263</v>
      </c>
      <c r="K948" t="s">
        <v>133</v>
      </c>
      <c r="L948">
        <v>2776</v>
      </c>
      <c r="M948" t="s">
        <v>188</v>
      </c>
      <c r="N948" t="s">
        <v>207</v>
      </c>
      <c r="O948" t="s">
        <v>75</v>
      </c>
      <c r="P948" t="s">
        <v>76</v>
      </c>
      <c r="Q948" t="s">
        <v>77</v>
      </c>
      <c r="R948" t="s">
        <v>75</v>
      </c>
      <c r="S948" t="s">
        <v>70</v>
      </c>
      <c r="T948">
        <v>354</v>
      </c>
      <c r="U948" t="s">
        <v>2828</v>
      </c>
      <c r="V948" t="s">
        <v>95</v>
      </c>
      <c r="W948" t="s">
        <v>2829</v>
      </c>
      <c r="X948">
        <v>994</v>
      </c>
      <c r="Y948" t="s">
        <v>116</v>
      </c>
      <c r="Z948">
        <v>45</v>
      </c>
      <c r="AA948" s="1">
        <v>28879</v>
      </c>
      <c r="AB948" t="s">
        <v>97</v>
      </c>
      <c r="AC948" t="s">
        <v>77</v>
      </c>
      <c r="AD948" t="s">
        <v>70</v>
      </c>
      <c r="AE948">
        <v>4</v>
      </c>
      <c r="AF948">
        <v>16</v>
      </c>
      <c r="AG948" t="s">
        <v>84</v>
      </c>
      <c r="AH948" t="s">
        <v>85</v>
      </c>
      <c r="AI948">
        <v>0</v>
      </c>
      <c r="AJ948" t="s">
        <v>75</v>
      </c>
      <c r="AK948" t="s">
        <v>75</v>
      </c>
      <c r="AL948" t="s">
        <v>75</v>
      </c>
      <c r="AM948" t="s">
        <v>70</v>
      </c>
      <c r="AN948" t="s">
        <v>86</v>
      </c>
      <c r="AO948" t="s">
        <v>70</v>
      </c>
      <c r="AP948" t="s">
        <v>75</v>
      </c>
      <c r="AQ948" t="s">
        <v>75</v>
      </c>
      <c r="AR948" t="s">
        <v>77</v>
      </c>
      <c r="AS948">
        <v>36060</v>
      </c>
      <c r="AT948">
        <v>500</v>
      </c>
      <c r="AU948" t="s">
        <v>75</v>
      </c>
      <c r="AV948" t="s">
        <v>75</v>
      </c>
      <c r="AW948" t="s">
        <v>87</v>
      </c>
      <c r="AX948" t="s">
        <v>70</v>
      </c>
      <c r="AY948">
        <v>122.09</v>
      </c>
      <c r="AZ948">
        <v>1325.64</v>
      </c>
      <c r="BA948">
        <v>15825</v>
      </c>
      <c r="BB948">
        <v>47475</v>
      </c>
      <c r="BC948" t="s">
        <v>98</v>
      </c>
      <c r="BD948">
        <v>107.4</v>
      </c>
      <c r="BE948">
        <v>1204.95</v>
      </c>
      <c r="BF948">
        <v>22538</v>
      </c>
      <c r="BG948">
        <v>36060</v>
      </c>
      <c r="BH948" t="s">
        <v>88</v>
      </c>
      <c r="BI948">
        <v>138.47</v>
      </c>
      <c r="BJ948">
        <v>1505.98</v>
      </c>
      <c r="BK948">
        <v>15000</v>
      </c>
      <c r="BL948">
        <v>39050</v>
      </c>
      <c r="BM948" t="s">
        <v>98</v>
      </c>
    </row>
    <row r="949" spans="1:65" x14ac:dyDescent="0.2">
      <c r="A949">
        <v>10948</v>
      </c>
      <c r="B949" t="s">
        <v>65</v>
      </c>
      <c r="C949" s="1">
        <v>45356</v>
      </c>
      <c r="D949" t="s">
        <v>2830</v>
      </c>
      <c r="E949">
        <v>2007</v>
      </c>
      <c r="F949" t="s">
        <v>652</v>
      </c>
      <c r="G949" t="s">
        <v>2831</v>
      </c>
      <c r="H949" t="s">
        <v>678</v>
      </c>
      <c r="I949" t="s">
        <v>1857</v>
      </c>
      <c r="J949" t="s">
        <v>71</v>
      </c>
      <c r="K949" t="s">
        <v>72</v>
      </c>
      <c r="L949">
        <v>4799</v>
      </c>
      <c r="M949" t="s">
        <v>245</v>
      </c>
      <c r="N949" t="s">
        <v>164</v>
      </c>
      <c r="O949" t="s">
        <v>75</v>
      </c>
      <c r="P949" t="s">
        <v>76</v>
      </c>
      <c r="Q949" t="s">
        <v>77</v>
      </c>
      <c r="R949" t="s">
        <v>75</v>
      </c>
      <c r="S949" t="s">
        <v>70</v>
      </c>
      <c r="T949">
        <v>300</v>
      </c>
      <c r="U949" t="s">
        <v>2832</v>
      </c>
      <c r="V949" t="s">
        <v>95</v>
      </c>
      <c r="W949" t="s">
        <v>1939</v>
      </c>
      <c r="X949">
        <v>4787</v>
      </c>
      <c r="Y949" t="s">
        <v>623</v>
      </c>
      <c r="Z949">
        <v>65</v>
      </c>
      <c r="AA949" s="1">
        <v>21574</v>
      </c>
      <c r="AB949" t="s">
        <v>97</v>
      </c>
      <c r="AC949" t="s">
        <v>77</v>
      </c>
      <c r="AD949" t="s">
        <v>70</v>
      </c>
      <c r="AE949">
        <v>4</v>
      </c>
      <c r="AF949">
        <v>16</v>
      </c>
      <c r="AG949" t="s">
        <v>124</v>
      </c>
      <c r="AH949" t="s">
        <v>85</v>
      </c>
      <c r="AI949">
        <v>1</v>
      </c>
      <c r="AJ949" t="s">
        <v>77</v>
      </c>
      <c r="AK949" t="s">
        <v>77</v>
      </c>
      <c r="AL949" t="s">
        <v>77</v>
      </c>
      <c r="AM949">
        <v>14</v>
      </c>
      <c r="AN949" s="1">
        <v>44895</v>
      </c>
      <c r="AO949" t="s">
        <v>106</v>
      </c>
      <c r="AP949" t="s">
        <v>75</v>
      </c>
      <c r="AQ949" t="s">
        <v>75</v>
      </c>
      <c r="AR949" t="s">
        <v>77</v>
      </c>
      <c r="AS949">
        <v>15150</v>
      </c>
      <c r="AT949">
        <v>500</v>
      </c>
      <c r="AU949" t="s">
        <v>75</v>
      </c>
      <c r="AV949" t="s">
        <v>75</v>
      </c>
      <c r="AW949" t="s">
        <v>87</v>
      </c>
      <c r="AX949" t="s">
        <v>70</v>
      </c>
      <c r="AY949">
        <v>102.77</v>
      </c>
      <c r="AZ949">
        <v>1116</v>
      </c>
      <c r="BA949">
        <v>5050</v>
      </c>
      <c r="BB949">
        <v>15150</v>
      </c>
      <c r="BC949" t="s">
        <v>88</v>
      </c>
      <c r="BD949">
        <v>99.81</v>
      </c>
      <c r="BE949">
        <v>1119.79</v>
      </c>
      <c r="BF949">
        <v>9488</v>
      </c>
      <c r="BG949">
        <v>15180</v>
      </c>
      <c r="BH949" t="s">
        <v>88</v>
      </c>
      <c r="BI949">
        <v>86.15</v>
      </c>
      <c r="BJ949">
        <v>935.2</v>
      </c>
      <c r="BK949">
        <v>6300</v>
      </c>
      <c r="BL949">
        <v>16750</v>
      </c>
      <c r="BM949" t="s">
        <v>88</v>
      </c>
    </row>
    <row r="950" spans="1:65" hidden="1" x14ac:dyDescent="0.2">
      <c r="A950">
        <v>10949</v>
      </c>
      <c r="B950" t="s">
        <v>65</v>
      </c>
      <c r="C950" s="1">
        <v>45356</v>
      </c>
      <c r="D950" t="s">
        <v>2833</v>
      </c>
      <c r="E950">
        <v>1997</v>
      </c>
      <c r="F950" t="s">
        <v>141</v>
      </c>
      <c r="G950" t="s">
        <v>1491</v>
      </c>
      <c r="H950" t="s">
        <v>2834</v>
      </c>
      <c r="I950" t="s">
        <v>70</v>
      </c>
      <c r="J950" t="s">
        <v>71</v>
      </c>
      <c r="K950" t="s">
        <v>72</v>
      </c>
      <c r="L950">
        <v>1493</v>
      </c>
      <c r="M950" t="s">
        <v>175</v>
      </c>
      <c r="N950" t="s">
        <v>74</v>
      </c>
      <c r="O950" t="s">
        <v>75</v>
      </c>
      <c r="P950" t="s">
        <v>76</v>
      </c>
      <c r="Q950" t="s">
        <v>77</v>
      </c>
      <c r="R950" t="s">
        <v>75</v>
      </c>
      <c r="S950" t="s">
        <v>70</v>
      </c>
      <c r="T950" t="s">
        <v>2835</v>
      </c>
      <c r="U950" t="s">
        <v>358</v>
      </c>
      <c r="V950" t="s">
        <v>95</v>
      </c>
      <c r="W950" t="s">
        <v>359</v>
      </c>
      <c r="X950">
        <v>614</v>
      </c>
      <c r="Y950" t="s">
        <v>116</v>
      </c>
      <c r="Z950">
        <v>21</v>
      </c>
      <c r="AA950" s="1">
        <v>37645</v>
      </c>
      <c r="AB950" t="s">
        <v>248</v>
      </c>
      <c r="AC950" t="s">
        <v>77</v>
      </c>
      <c r="AD950" t="s">
        <v>77</v>
      </c>
      <c r="AE950">
        <v>4</v>
      </c>
      <c r="AF950">
        <v>16</v>
      </c>
      <c r="AG950" t="s">
        <v>124</v>
      </c>
      <c r="AH950" t="s">
        <v>85</v>
      </c>
      <c r="AI950">
        <v>0</v>
      </c>
      <c r="AJ950" t="s">
        <v>75</v>
      </c>
      <c r="AK950" t="s">
        <v>75</v>
      </c>
      <c r="AL950" t="s">
        <v>75</v>
      </c>
      <c r="AM950" t="s">
        <v>70</v>
      </c>
      <c r="AN950" t="s">
        <v>86</v>
      </c>
      <c r="AO950" t="s">
        <v>70</v>
      </c>
      <c r="AP950" t="s">
        <v>75</v>
      </c>
      <c r="AQ950" t="s">
        <v>75</v>
      </c>
      <c r="AR950" t="s">
        <v>77</v>
      </c>
      <c r="AS950">
        <v>2288</v>
      </c>
      <c r="AT950">
        <v>500</v>
      </c>
      <c r="AU950" t="s">
        <v>75</v>
      </c>
      <c r="AV950" t="s">
        <v>75</v>
      </c>
      <c r="AW950" t="s">
        <v>87</v>
      </c>
      <c r="AX950" t="s">
        <v>70</v>
      </c>
      <c r="AY950">
        <v>-1</v>
      </c>
      <c r="AZ950">
        <v>-1</v>
      </c>
      <c r="BA950">
        <v>-1</v>
      </c>
      <c r="BB950">
        <v>-1</v>
      </c>
      <c r="BC950" t="s">
        <v>149</v>
      </c>
      <c r="BD950">
        <v>78.31</v>
      </c>
      <c r="BE950">
        <v>878.63</v>
      </c>
      <c r="BF950">
        <v>2288</v>
      </c>
      <c r="BG950">
        <v>3660</v>
      </c>
      <c r="BH950" t="s">
        <v>536</v>
      </c>
      <c r="BI950">
        <v>155.80000000000001</v>
      </c>
      <c r="BJ950">
        <v>1694.26</v>
      </c>
      <c r="BK950">
        <v>1500</v>
      </c>
      <c r="BL950">
        <v>4100</v>
      </c>
      <c r="BM950" t="s">
        <v>88</v>
      </c>
    </row>
    <row r="951" spans="1:65" x14ac:dyDescent="0.2">
      <c r="A951">
        <v>10950</v>
      </c>
      <c r="B951" t="s">
        <v>65</v>
      </c>
      <c r="C951" s="1">
        <v>45356</v>
      </c>
      <c r="D951" t="s">
        <v>70</v>
      </c>
      <c r="E951">
        <v>2009</v>
      </c>
      <c r="F951" t="s">
        <v>89</v>
      </c>
      <c r="G951" t="s">
        <v>90</v>
      </c>
      <c r="H951" t="s">
        <v>236</v>
      </c>
      <c r="I951" t="s">
        <v>70</v>
      </c>
      <c r="J951" t="s">
        <v>100</v>
      </c>
      <c r="K951" t="s">
        <v>72</v>
      </c>
      <c r="L951">
        <v>1798</v>
      </c>
      <c r="M951" t="s">
        <v>73</v>
      </c>
      <c r="N951" t="s">
        <v>93</v>
      </c>
      <c r="O951" t="s">
        <v>75</v>
      </c>
      <c r="P951" t="s">
        <v>76</v>
      </c>
      <c r="Q951" t="s">
        <v>77</v>
      </c>
      <c r="R951" t="s">
        <v>75</v>
      </c>
      <c r="S951" t="s">
        <v>70</v>
      </c>
      <c r="T951" t="s">
        <v>2836</v>
      </c>
      <c r="U951" t="s">
        <v>2678</v>
      </c>
      <c r="V951" t="s">
        <v>103</v>
      </c>
      <c r="W951" t="s">
        <v>359</v>
      </c>
      <c r="X951">
        <v>614</v>
      </c>
      <c r="Y951" t="s">
        <v>116</v>
      </c>
      <c r="Z951">
        <v>29</v>
      </c>
      <c r="AA951" s="1">
        <v>34723</v>
      </c>
      <c r="AB951" t="s">
        <v>97</v>
      </c>
      <c r="AC951" t="s">
        <v>77</v>
      </c>
      <c r="AD951" t="s">
        <v>70</v>
      </c>
      <c r="AE951">
        <v>4</v>
      </c>
      <c r="AF951">
        <v>16</v>
      </c>
      <c r="AG951" t="s">
        <v>84</v>
      </c>
      <c r="AH951" t="s">
        <v>85</v>
      </c>
      <c r="AI951">
        <v>0</v>
      </c>
      <c r="AJ951" t="s">
        <v>75</v>
      </c>
      <c r="AK951" t="s">
        <v>75</v>
      </c>
      <c r="AL951" t="s">
        <v>75</v>
      </c>
      <c r="AM951" t="s">
        <v>70</v>
      </c>
      <c r="AN951" t="s">
        <v>86</v>
      </c>
      <c r="AO951" t="s">
        <v>70</v>
      </c>
      <c r="AP951" t="s">
        <v>75</v>
      </c>
      <c r="AQ951" t="s">
        <v>75</v>
      </c>
      <c r="AR951" t="s">
        <v>77</v>
      </c>
      <c r="AS951">
        <v>9300</v>
      </c>
      <c r="AT951">
        <v>500</v>
      </c>
      <c r="AU951" t="s">
        <v>75</v>
      </c>
      <c r="AV951" t="s">
        <v>75</v>
      </c>
      <c r="AW951" t="s">
        <v>87</v>
      </c>
      <c r="AX951" t="s">
        <v>70</v>
      </c>
      <c r="AY951">
        <v>96.28</v>
      </c>
      <c r="AZ951">
        <v>1045.6300000000001</v>
      </c>
      <c r="BA951">
        <v>750</v>
      </c>
      <c r="BB951">
        <v>10750</v>
      </c>
      <c r="BC951" t="s">
        <v>98</v>
      </c>
      <c r="BD951">
        <v>86.94</v>
      </c>
      <c r="BE951">
        <v>975.51</v>
      </c>
      <c r="BF951">
        <v>5813</v>
      </c>
      <c r="BG951">
        <v>9300</v>
      </c>
      <c r="BH951" t="s">
        <v>98</v>
      </c>
      <c r="BI951">
        <v>143.38999999999999</v>
      </c>
      <c r="BJ951">
        <v>1559.6</v>
      </c>
      <c r="BK951">
        <v>3800</v>
      </c>
      <c r="BL951">
        <v>10050</v>
      </c>
      <c r="BM951" t="s">
        <v>88</v>
      </c>
    </row>
    <row r="952" spans="1:65" hidden="1" x14ac:dyDescent="0.2">
      <c r="A952">
        <v>10951</v>
      </c>
      <c r="B952" t="s">
        <v>65</v>
      </c>
      <c r="C952" s="1">
        <v>45356</v>
      </c>
      <c r="D952" t="s">
        <v>70</v>
      </c>
      <c r="E952">
        <v>2012</v>
      </c>
      <c r="F952" t="s">
        <v>434</v>
      </c>
      <c r="G952" t="s">
        <v>2837</v>
      </c>
      <c r="H952" t="s">
        <v>332</v>
      </c>
      <c r="I952" t="s">
        <v>70</v>
      </c>
      <c r="J952" t="s">
        <v>92</v>
      </c>
      <c r="K952" t="s">
        <v>72</v>
      </c>
      <c r="L952">
        <v>2360</v>
      </c>
      <c r="M952" t="s">
        <v>352</v>
      </c>
      <c r="N952" t="s">
        <v>93</v>
      </c>
      <c r="O952" t="s">
        <v>75</v>
      </c>
      <c r="P952" t="s">
        <v>76</v>
      </c>
      <c r="Q952" t="s">
        <v>77</v>
      </c>
      <c r="R952" t="s">
        <v>75</v>
      </c>
      <c r="S952" t="s">
        <v>70</v>
      </c>
      <c r="T952">
        <v>6</v>
      </c>
      <c r="U952" t="s">
        <v>2211</v>
      </c>
      <c r="V952" t="s">
        <v>95</v>
      </c>
      <c r="W952" t="s">
        <v>579</v>
      </c>
      <c r="X952">
        <v>3400</v>
      </c>
      <c r="Y952" t="s">
        <v>82</v>
      </c>
      <c r="Z952">
        <v>61</v>
      </c>
      <c r="AA952" s="1">
        <v>23035</v>
      </c>
      <c r="AB952" t="s">
        <v>97</v>
      </c>
      <c r="AC952" t="s">
        <v>77</v>
      </c>
      <c r="AD952" t="s">
        <v>70</v>
      </c>
      <c r="AE952">
        <v>4</v>
      </c>
      <c r="AF952">
        <v>16</v>
      </c>
      <c r="AG952" t="s">
        <v>84</v>
      </c>
      <c r="AH952" t="s">
        <v>85</v>
      </c>
      <c r="AI952">
        <v>0</v>
      </c>
      <c r="AJ952" t="s">
        <v>75</v>
      </c>
      <c r="AK952" t="s">
        <v>75</v>
      </c>
      <c r="AL952" t="s">
        <v>75</v>
      </c>
      <c r="AM952" t="s">
        <v>70</v>
      </c>
      <c r="AN952" t="s">
        <v>86</v>
      </c>
      <c r="AO952" t="s">
        <v>70</v>
      </c>
      <c r="AP952" t="s">
        <v>75</v>
      </c>
      <c r="AQ952" t="s">
        <v>75</v>
      </c>
      <c r="AR952" t="s">
        <v>77</v>
      </c>
      <c r="AS952">
        <v>12600</v>
      </c>
      <c r="AT952">
        <v>500</v>
      </c>
      <c r="AU952" t="s">
        <v>75</v>
      </c>
      <c r="AV952" t="s">
        <v>75</v>
      </c>
      <c r="AW952" t="s">
        <v>87</v>
      </c>
      <c r="AX952" t="s">
        <v>70</v>
      </c>
      <c r="AY952">
        <v>71.61</v>
      </c>
      <c r="AZ952">
        <v>777.98</v>
      </c>
      <c r="BA952">
        <v>4500</v>
      </c>
      <c r="BB952">
        <v>14500</v>
      </c>
      <c r="BC952" t="s">
        <v>88</v>
      </c>
      <c r="BD952">
        <v>69.599999999999994</v>
      </c>
      <c r="BE952">
        <v>781.05</v>
      </c>
      <c r="BF952">
        <v>7875</v>
      </c>
      <c r="BG952">
        <v>12600</v>
      </c>
      <c r="BH952" t="s">
        <v>88</v>
      </c>
      <c r="BI952">
        <v>-1</v>
      </c>
      <c r="BJ952">
        <v>-1</v>
      </c>
      <c r="BK952">
        <v>-1</v>
      </c>
      <c r="BL952">
        <v>-1</v>
      </c>
      <c r="BM952" t="s">
        <v>159</v>
      </c>
    </row>
    <row r="953" spans="1:65" x14ac:dyDescent="0.2">
      <c r="A953">
        <v>10952</v>
      </c>
      <c r="B953" t="s">
        <v>65</v>
      </c>
      <c r="C953" s="1">
        <v>45356</v>
      </c>
      <c r="D953" t="s">
        <v>70</v>
      </c>
      <c r="E953">
        <v>2014</v>
      </c>
      <c r="F953" t="s">
        <v>89</v>
      </c>
      <c r="G953" t="s">
        <v>336</v>
      </c>
      <c r="H953" t="s">
        <v>2704</v>
      </c>
      <c r="I953" t="s">
        <v>2705</v>
      </c>
      <c r="J953" t="s">
        <v>100</v>
      </c>
      <c r="K953" t="s">
        <v>72</v>
      </c>
      <c r="L953">
        <v>1299</v>
      </c>
      <c r="M953" t="s">
        <v>73</v>
      </c>
      <c r="N953" t="s">
        <v>93</v>
      </c>
      <c r="O953" t="s">
        <v>75</v>
      </c>
      <c r="P953" t="s">
        <v>76</v>
      </c>
      <c r="Q953" t="s">
        <v>77</v>
      </c>
      <c r="R953" t="s">
        <v>75</v>
      </c>
      <c r="S953" t="s">
        <v>70</v>
      </c>
      <c r="T953">
        <v>272</v>
      </c>
      <c r="U953" t="s">
        <v>2838</v>
      </c>
      <c r="V953" t="s">
        <v>95</v>
      </c>
      <c r="W953" t="s">
        <v>1821</v>
      </c>
      <c r="X953">
        <v>8022</v>
      </c>
      <c r="Y953" t="s">
        <v>172</v>
      </c>
      <c r="Z953">
        <v>27</v>
      </c>
      <c r="AA953" s="1">
        <v>35454</v>
      </c>
      <c r="AB953" t="s">
        <v>248</v>
      </c>
      <c r="AC953" t="s">
        <v>77</v>
      </c>
      <c r="AD953" t="s">
        <v>77</v>
      </c>
      <c r="AE953">
        <v>4</v>
      </c>
      <c r="AF953">
        <v>16</v>
      </c>
      <c r="AG953" t="s">
        <v>84</v>
      </c>
      <c r="AH953" t="s">
        <v>85</v>
      </c>
      <c r="AI953">
        <v>0</v>
      </c>
      <c r="AJ953" t="s">
        <v>75</v>
      </c>
      <c r="AK953" t="s">
        <v>75</v>
      </c>
      <c r="AL953" t="s">
        <v>75</v>
      </c>
      <c r="AM953" t="s">
        <v>70</v>
      </c>
      <c r="AN953" t="s">
        <v>86</v>
      </c>
      <c r="AO953" t="s">
        <v>70</v>
      </c>
      <c r="AP953" t="s">
        <v>75</v>
      </c>
      <c r="AQ953" t="s">
        <v>75</v>
      </c>
      <c r="AR953" t="s">
        <v>77</v>
      </c>
      <c r="AS953">
        <v>11940</v>
      </c>
      <c r="AT953">
        <v>500</v>
      </c>
      <c r="AU953" t="s">
        <v>75</v>
      </c>
      <c r="AV953" t="s">
        <v>75</v>
      </c>
      <c r="AW953" t="s">
        <v>87</v>
      </c>
      <c r="AX953" t="s">
        <v>70</v>
      </c>
      <c r="AY953">
        <v>106.59</v>
      </c>
      <c r="AZ953">
        <v>1157.4100000000001</v>
      </c>
      <c r="BA953">
        <v>5050</v>
      </c>
      <c r="BB953">
        <v>15150</v>
      </c>
      <c r="BC953" t="s">
        <v>98</v>
      </c>
      <c r="BD953">
        <v>104.52</v>
      </c>
      <c r="BE953">
        <v>1172.6300000000001</v>
      </c>
      <c r="BF953">
        <v>7463</v>
      </c>
      <c r="BG953">
        <v>11940</v>
      </c>
      <c r="BH953" t="s">
        <v>98</v>
      </c>
      <c r="BI953">
        <v>105.68</v>
      </c>
      <c r="BJ953">
        <v>1148.28</v>
      </c>
      <c r="BK953">
        <v>5000</v>
      </c>
      <c r="BL953">
        <v>13200</v>
      </c>
      <c r="BM953" t="s">
        <v>98</v>
      </c>
    </row>
    <row r="954" spans="1:65" hidden="1" x14ac:dyDescent="0.2">
      <c r="A954">
        <v>10953</v>
      </c>
      <c r="B954" t="s">
        <v>65</v>
      </c>
      <c r="C954" s="1">
        <v>45356</v>
      </c>
      <c r="D954" t="s">
        <v>2839</v>
      </c>
      <c r="E954">
        <v>1998</v>
      </c>
      <c r="F954" t="s">
        <v>89</v>
      </c>
      <c r="G954" t="s">
        <v>419</v>
      </c>
      <c r="H954" t="s">
        <v>70</v>
      </c>
      <c r="I954" t="s">
        <v>70</v>
      </c>
      <c r="J954" t="s">
        <v>71</v>
      </c>
      <c r="K954" t="s">
        <v>72</v>
      </c>
      <c r="L954">
        <v>1988</v>
      </c>
      <c r="M954" t="s">
        <v>163</v>
      </c>
      <c r="N954" t="s">
        <v>74</v>
      </c>
      <c r="O954" t="s">
        <v>75</v>
      </c>
      <c r="P954" t="s">
        <v>76</v>
      </c>
      <c r="Q954" t="s">
        <v>77</v>
      </c>
      <c r="R954" t="s">
        <v>75</v>
      </c>
      <c r="S954" t="s">
        <v>70</v>
      </c>
      <c r="T954" t="s">
        <v>2840</v>
      </c>
      <c r="U954" t="s">
        <v>2841</v>
      </c>
      <c r="V954" t="s">
        <v>80</v>
      </c>
      <c r="W954" t="s">
        <v>771</v>
      </c>
      <c r="X954">
        <v>2110</v>
      </c>
      <c r="Y954" t="s">
        <v>116</v>
      </c>
      <c r="Z954">
        <v>29</v>
      </c>
      <c r="AA954" s="1">
        <v>34723</v>
      </c>
      <c r="AB954" t="s">
        <v>97</v>
      </c>
      <c r="AC954" t="s">
        <v>77</v>
      </c>
      <c r="AD954" t="s">
        <v>70</v>
      </c>
      <c r="AE954">
        <v>4</v>
      </c>
      <c r="AF954">
        <v>16</v>
      </c>
      <c r="AG954" t="s">
        <v>124</v>
      </c>
      <c r="AH954" t="s">
        <v>85</v>
      </c>
      <c r="AI954">
        <v>0</v>
      </c>
      <c r="AJ954" t="s">
        <v>75</v>
      </c>
      <c r="AK954" t="s">
        <v>75</v>
      </c>
      <c r="AL954" t="s">
        <v>75</v>
      </c>
      <c r="AM954" t="s">
        <v>70</v>
      </c>
      <c r="AN954" t="s">
        <v>86</v>
      </c>
      <c r="AO954" t="s">
        <v>70</v>
      </c>
      <c r="AP954" t="s">
        <v>75</v>
      </c>
      <c r="AQ954" t="s">
        <v>75</v>
      </c>
      <c r="AR954" t="s">
        <v>77</v>
      </c>
      <c r="AS954">
        <v>4688</v>
      </c>
      <c r="AT954">
        <v>500</v>
      </c>
      <c r="AU954" t="s">
        <v>75</v>
      </c>
      <c r="AV954" t="s">
        <v>75</v>
      </c>
      <c r="AW954" t="s">
        <v>87</v>
      </c>
      <c r="AX954" t="s">
        <v>70</v>
      </c>
      <c r="AY954">
        <v>-1</v>
      </c>
      <c r="AZ954">
        <v>-1</v>
      </c>
      <c r="BA954">
        <v>-1</v>
      </c>
      <c r="BB954">
        <v>-1</v>
      </c>
      <c r="BC954" t="s">
        <v>149</v>
      </c>
      <c r="BD954">
        <v>71.569999999999993</v>
      </c>
      <c r="BE954">
        <v>803.15</v>
      </c>
      <c r="BF954">
        <v>4688</v>
      </c>
      <c r="BG954">
        <v>7500</v>
      </c>
      <c r="BH954" t="s">
        <v>88</v>
      </c>
      <c r="BI954">
        <v>132.94999999999999</v>
      </c>
      <c r="BJ954">
        <v>1445.71</v>
      </c>
      <c r="BK954">
        <v>3100</v>
      </c>
      <c r="BL954">
        <v>8350</v>
      </c>
      <c r="BM954" t="s">
        <v>88</v>
      </c>
    </row>
    <row r="955" spans="1:65" x14ac:dyDescent="0.2">
      <c r="A955">
        <v>10954</v>
      </c>
      <c r="B955" t="s">
        <v>65</v>
      </c>
      <c r="C955" s="1">
        <v>45356</v>
      </c>
      <c r="D955" t="s">
        <v>2842</v>
      </c>
      <c r="E955">
        <v>2011</v>
      </c>
      <c r="F955" t="s">
        <v>295</v>
      </c>
      <c r="G955" t="s">
        <v>781</v>
      </c>
      <c r="H955" t="s">
        <v>2843</v>
      </c>
      <c r="I955" t="s">
        <v>2844</v>
      </c>
      <c r="J955" t="s">
        <v>100</v>
      </c>
      <c r="K955" t="s">
        <v>133</v>
      </c>
      <c r="L955">
        <v>1390</v>
      </c>
      <c r="M955" t="s">
        <v>783</v>
      </c>
      <c r="N955" t="s">
        <v>164</v>
      </c>
      <c r="O955" t="s">
        <v>75</v>
      </c>
      <c r="P955" t="s">
        <v>76</v>
      </c>
      <c r="Q955" t="s">
        <v>77</v>
      </c>
      <c r="R955" t="s">
        <v>75</v>
      </c>
      <c r="S955" t="s">
        <v>70</v>
      </c>
      <c r="T955">
        <v>244</v>
      </c>
      <c r="U955" t="s">
        <v>2845</v>
      </c>
      <c r="V955" t="s">
        <v>95</v>
      </c>
      <c r="W955" t="s">
        <v>1897</v>
      </c>
      <c r="X955">
        <v>881</v>
      </c>
      <c r="Y955" t="s">
        <v>116</v>
      </c>
      <c r="Z955">
        <v>54</v>
      </c>
      <c r="AA955" s="1">
        <v>25592</v>
      </c>
      <c r="AB955" t="s">
        <v>97</v>
      </c>
      <c r="AC955" t="s">
        <v>77</v>
      </c>
      <c r="AD955" t="s">
        <v>70</v>
      </c>
      <c r="AE955">
        <v>4</v>
      </c>
      <c r="AF955">
        <v>16</v>
      </c>
      <c r="AG955" t="s">
        <v>84</v>
      </c>
      <c r="AH955" t="s">
        <v>85</v>
      </c>
      <c r="AI955">
        <v>0</v>
      </c>
      <c r="AJ955" t="s">
        <v>75</v>
      </c>
      <c r="AK955" t="s">
        <v>75</v>
      </c>
      <c r="AL955" t="s">
        <v>75</v>
      </c>
      <c r="AM955" t="s">
        <v>70</v>
      </c>
      <c r="AN955" t="s">
        <v>86</v>
      </c>
      <c r="AO955" t="s">
        <v>70</v>
      </c>
      <c r="AP955" t="s">
        <v>75</v>
      </c>
      <c r="AQ955" t="s">
        <v>75</v>
      </c>
      <c r="AR955" t="s">
        <v>77</v>
      </c>
      <c r="AS955">
        <v>8640</v>
      </c>
      <c r="AT955">
        <v>500</v>
      </c>
      <c r="AU955" t="s">
        <v>75</v>
      </c>
      <c r="AV955" t="s">
        <v>75</v>
      </c>
      <c r="AW955" t="s">
        <v>87</v>
      </c>
      <c r="AX955" t="s">
        <v>70</v>
      </c>
      <c r="AY955">
        <v>80.61</v>
      </c>
      <c r="AZ955">
        <v>875.56</v>
      </c>
      <c r="BA955">
        <v>1050</v>
      </c>
      <c r="BB955">
        <v>11050</v>
      </c>
      <c r="BC955" t="s">
        <v>88</v>
      </c>
      <c r="BD955">
        <v>56.54</v>
      </c>
      <c r="BE955">
        <v>634.54999999999995</v>
      </c>
      <c r="BF955">
        <v>5400</v>
      </c>
      <c r="BG955">
        <v>8640</v>
      </c>
      <c r="BH955" t="s">
        <v>88</v>
      </c>
      <c r="BI955">
        <v>161.07</v>
      </c>
      <c r="BJ955">
        <v>1752.52</v>
      </c>
      <c r="BK955">
        <v>3600</v>
      </c>
      <c r="BL955">
        <v>9600</v>
      </c>
      <c r="BM955" t="s">
        <v>88</v>
      </c>
    </row>
    <row r="956" spans="1:65" x14ac:dyDescent="0.2">
      <c r="A956">
        <v>10955</v>
      </c>
      <c r="B956" t="s">
        <v>65</v>
      </c>
      <c r="C956" s="1">
        <v>45356</v>
      </c>
      <c r="D956" t="s">
        <v>70</v>
      </c>
      <c r="E956">
        <v>2012</v>
      </c>
      <c r="F956" t="s">
        <v>541</v>
      </c>
      <c r="G956" t="s">
        <v>2846</v>
      </c>
      <c r="H956" t="s">
        <v>1361</v>
      </c>
      <c r="I956" t="s">
        <v>70</v>
      </c>
      <c r="J956" t="s">
        <v>71</v>
      </c>
      <c r="K956" t="s">
        <v>72</v>
      </c>
      <c r="L956">
        <v>2359</v>
      </c>
      <c r="M956" t="s">
        <v>188</v>
      </c>
      <c r="N956" t="s">
        <v>93</v>
      </c>
      <c r="O956" t="s">
        <v>75</v>
      </c>
      <c r="P956" t="s">
        <v>76</v>
      </c>
      <c r="Q956" t="s">
        <v>77</v>
      </c>
      <c r="R956" t="s">
        <v>75</v>
      </c>
      <c r="S956" t="s">
        <v>70</v>
      </c>
      <c r="T956">
        <v>7</v>
      </c>
      <c r="U956" t="s">
        <v>2847</v>
      </c>
      <c r="V956" t="s">
        <v>177</v>
      </c>
      <c r="W956" t="s">
        <v>1035</v>
      </c>
      <c r="X956">
        <v>7614</v>
      </c>
      <c r="Y956" t="s">
        <v>172</v>
      </c>
      <c r="Z956">
        <v>45</v>
      </c>
      <c r="AA956" s="1">
        <v>28879</v>
      </c>
      <c r="AB956" t="s">
        <v>97</v>
      </c>
      <c r="AC956" t="s">
        <v>77</v>
      </c>
      <c r="AD956" t="s">
        <v>70</v>
      </c>
      <c r="AE956">
        <v>4</v>
      </c>
      <c r="AF956">
        <v>16</v>
      </c>
      <c r="AG956" t="s">
        <v>124</v>
      </c>
      <c r="AH956" t="s">
        <v>85</v>
      </c>
      <c r="AI956">
        <v>1</v>
      </c>
      <c r="AJ956" t="s">
        <v>77</v>
      </c>
      <c r="AK956" t="s">
        <v>77</v>
      </c>
      <c r="AL956" t="s">
        <v>77</v>
      </c>
      <c r="AM956">
        <v>8</v>
      </c>
      <c r="AN956" s="1">
        <v>45077</v>
      </c>
      <c r="AO956" t="s">
        <v>117</v>
      </c>
      <c r="AP956" t="s">
        <v>75</v>
      </c>
      <c r="AQ956" t="s">
        <v>75</v>
      </c>
      <c r="AR956" t="s">
        <v>77</v>
      </c>
      <c r="AS956">
        <v>10920</v>
      </c>
      <c r="AT956">
        <v>500</v>
      </c>
      <c r="AU956" t="s">
        <v>75</v>
      </c>
      <c r="AV956" t="s">
        <v>75</v>
      </c>
      <c r="AW956" t="s">
        <v>87</v>
      </c>
      <c r="AX956" t="s">
        <v>70</v>
      </c>
      <c r="AY956">
        <v>70.790000000000006</v>
      </c>
      <c r="AZ956">
        <v>768.98</v>
      </c>
      <c r="BA956">
        <v>3450</v>
      </c>
      <c r="BB956">
        <v>13450</v>
      </c>
      <c r="BC956" t="s">
        <v>98</v>
      </c>
      <c r="BD956">
        <v>84.42</v>
      </c>
      <c r="BE956">
        <v>947.28</v>
      </c>
      <c r="BF956">
        <v>6825</v>
      </c>
      <c r="BG956">
        <v>10920</v>
      </c>
      <c r="BH956" t="s">
        <v>88</v>
      </c>
      <c r="BI956">
        <v>141.47999999999999</v>
      </c>
      <c r="BJ956">
        <v>1538.77</v>
      </c>
      <c r="BK956">
        <v>4500</v>
      </c>
      <c r="BL956">
        <v>11900</v>
      </c>
      <c r="BM956" t="s">
        <v>88</v>
      </c>
    </row>
    <row r="957" spans="1:65" x14ac:dyDescent="0.2">
      <c r="A957">
        <v>10956</v>
      </c>
      <c r="B957" t="s">
        <v>65</v>
      </c>
      <c r="C957" s="1">
        <v>45356</v>
      </c>
      <c r="D957" t="s">
        <v>2848</v>
      </c>
      <c r="E957">
        <v>1995</v>
      </c>
      <c r="F957" t="s">
        <v>89</v>
      </c>
      <c r="G957" t="s">
        <v>361</v>
      </c>
      <c r="H957" t="s">
        <v>362</v>
      </c>
      <c r="I957" t="s">
        <v>363</v>
      </c>
      <c r="J957" t="s">
        <v>92</v>
      </c>
      <c r="K957" t="s">
        <v>133</v>
      </c>
      <c r="L957">
        <v>2953</v>
      </c>
      <c r="M957" t="s">
        <v>73</v>
      </c>
      <c r="N957" t="s">
        <v>207</v>
      </c>
      <c r="O957" t="s">
        <v>75</v>
      </c>
      <c r="P957" t="s">
        <v>76</v>
      </c>
      <c r="Q957" t="s">
        <v>77</v>
      </c>
      <c r="R957" t="s">
        <v>75</v>
      </c>
      <c r="S957" t="s">
        <v>70</v>
      </c>
      <c r="T957">
        <v>24</v>
      </c>
      <c r="U957" t="s">
        <v>2849</v>
      </c>
      <c r="V957" t="s">
        <v>1480</v>
      </c>
      <c r="W957" t="s">
        <v>349</v>
      </c>
      <c r="X957">
        <v>3112</v>
      </c>
      <c r="Y957" t="s">
        <v>147</v>
      </c>
      <c r="Z957">
        <v>30</v>
      </c>
      <c r="AA957" s="1">
        <v>34358</v>
      </c>
      <c r="AB957" t="s">
        <v>97</v>
      </c>
      <c r="AC957" t="s">
        <v>77</v>
      </c>
      <c r="AD957" t="s">
        <v>70</v>
      </c>
      <c r="AE957">
        <v>4</v>
      </c>
      <c r="AF957">
        <v>16</v>
      </c>
      <c r="AG957" t="s">
        <v>84</v>
      </c>
      <c r="AH957" t="s">
        <v>85</v>
      </c>
      <c r="AI957">
        <v>0</v>
      </c>
      <c r="AJ957" t="s">
        <v>75</v>
      </c>
      <c r="AK957" t="s">
        <v>75</v>
      </c>
      <c r="AL957" t="s">
        <v>75</v>
      </c>
      <c r="AM957" t="s">
        <v>70</v>
      </c>
      <c r="AN957" t="s">
        <v>86</v>
      </c>
      <c r="AO957" t="s">
        <v>70</v>
      </c>
      <c r="AP957" t="s">
        <v>75</v>
      </c>
      <c r="AQ957" t="s">
        <v>75</v>
      </c>
      <c r="AR957" t="s">
        <v>77</v>
      </c>
      <c r="AS957">
        <v>7810</v>
      </c>
      <c r="AT957">
        <v>500</v>
      </c>
      <c r="AU957" t="s">
        <v>75</v>
      </c>
      <c r="AV957" t="s">
        <v>75</v>
      </c>
      <c r="AW957" t="s">
        <v>87</v>
      </c>
      <c r="AX957" t="s">
        <v>70</v>
      </c>
      <c r="AY957">
        <v>72.03</v>
      </c>
      <c r="AZ957">
        <v>782.51</v>
      </c>
      <c r="BA957">
        <v>1900</v>
      </c>
      <c r="BB957">
        <v>11900</v>
      </c>
      <c r="BC957" t="s">
        <v>88</v>
      </c>
      <c r="BD957">
        <v>58.33</v>
      </c>
      <c r="BE957">
        <v>654.66999999999996</v>
      </c>
      <c r="BF957">
        <v>7350</v>
      </c>
      <c r="BG957">
        <v>11760</v>
      </c>
      <c r="BH957" t="s">
        <v>88</v>
      </c>
      <c r="BI957">
        <v>95.1</v>
      </c>
      <c r="BJ957">
        <v>1032.24</v>
      </c>
      <c r="BK957">
        <v>4900</v>
      </c>
      <c r="BL957">
        <v>13000</v>
      </c>
      <c r="BM957" t="s">
        <v>88</v>
      </c>
    </row>
    <row r="958" spans="1:65" x14ac:dyDescent="0.2">
      <c r="A958">
        <v>10957</v>
      </c>
      <c r="B958" t="s">
        <v>65</v>
      </c>
      <c r="C958" s="1">
        <v>45356</v>
      </c>
      <c r="D958" t="s">
        <v>70</v>
      </c>
      <c r="E958">
        <v>2007</v>
      </c>
      <c r="F958" t="s">
        <v>295</v>
      </c>
      <c r="G958" t="s">
        <v>781</v>
      </c>
      <c r="H958" t="s">
        <v>143</v>
      </c>
      <c r="I958" t="s">
        <v>2531</v>
      </c>
      <c r="J958" t="s">
        <v>100</v>
      </c>
      <c r="K958" t="s">
        <v>72</v>
      </c>
      <c r="L958">
        <v>1390</v>
      </c>
      <c r="M958" t="s">
        <v>73</v>
      </c>
      <c r="N958" t="s">
        <v>74</v>
      </c>
      <c r="O958" t="s">
        <v>75</v>
      </c>
      <c r="P958" t="s">
        <v>76</v>
      </c>
      <c r="Q958" t="s">
        <v>77</v>
      </c>
      <c r="R958" t="s">
        <v>75</v>
      </c>
      <c r="S958" t="s">
        <v>112</v>
      </c>
      <c r="T958">
        <v>21</v>
      </c>
      <c r="U958" t="s">
        <v>2217</v>
      </c>
      <c r="V958" t="s">
        <v>95</v>
      </c>
      <c r="W958" t="s">
        <v>359</v>
      </c>
      <c r="X958">
        <v>614</v>
      </c>
      <c r="Y958" t="s">
        <v>116</v>
      </c>
      <c r="Z958">
        <v>37</v>
      </c>
      <c r="AA958" s="1">
        <v>31801</v>
      </c>
      <c r="AB958" t="s">
        <v>97</v>
      </c>
      <c r="AC958" t="s">
        <v>77</v>
      </c>
      <c r="AD958" t="s">
        <v>70</v>
      </c>
      <c r="AE958">
        <v>4</v>
      </c>
      <c r="AF958">
        <v>16</v>
      </c>
      <c r="AG958" t="s">
        <v>124</v>
      </c>
      <c r="AH958" t="s">
        <v>148</v>
      </c>
      <c r="AI958">
        <v>1</v>
      </c>
      <c r="AJ958" t="s">
        <v>77</v>
      </c>
      <c r="AK958" t="s">
        <v>77</v>
      </c>
      <c r="AL958" t="s">
        <v>77</v>
      </c>
      <c r="AM958">
        <v>24</v>
      </c>
      <c r="AN958" s="1">
        <v>44592</v>
      </c>
      <c r="AO958" t="s">
        <v>117</v>
      </c>
      <c r="AP958" t="s">
        <v>75</v>
      </c>
      <c r="AQ958" t="s">
        <v>75</v>
      </c>
      <c r="AR958" t="s">
        <v>77</v>
      </c>
      <c r="AS958">
        <v>7380</v>
      </c>
      <c r="AT958">
        <v>500</v>
      </c>
      <c r="AU958" t="s">
        <v>75</v>
      </c>
      <c r="AV958" t="s">
        <v>75</v>
      </c>
      <c r="AW958" t="s">
        <v>87</v>
      </c>
      <c r="AX958" t="s">
        <v>70</v>
      </c>
      <c r="AY958">
        <v>98</v>
      </c>
      <c r="AZ958">
        <v>1064.25</v>
      </c>
      <c r="BA958">
        <v>1</v>
      </c>
      <c r="BB958">
        <v>9400</v>
      </c>
      <c r="BC958" t="s">
        <v>88</v>
      </c>
      <c r="BD958">
        <v>77.67</v>
      </c>
      <c r="BE958">
        <v>871.53</v>
      </c>
      <c r="BF958">
        <v>4613</v>
      </c>
      <c r="BG958">
        <v>7380</v>
      </c>
      <c r="BH958" t="s">
        <v>88</v>
      </c>
      <c r="BI958">
        <v>126.44</v>
      </c>
      <c r="BJ958">
        <v>1374.68</v>
      </c>
      <c r="BK958">
        <v>3100</v>
      </c>
      <c r="BL958">
        <v>8250</v>
      </c>
      <c r="BM958" t="s">
        <v>88</v>
      </c>
    </row>
    <row r="959" spans="1:65" hidden="1" x14ac:dyDescent="0.2">
      <c r="A959">
        <v>10958</v>
      </c>
      <c r="B959" t="s">
        <v>65</v>
      </c>
      <c r="C959" s="1">
        <v>45356</v>
      </c>
      <c r="D959" t="s">
        <v>2850</v>
      </c>
      <c r="E959">
        <v>2007</v>
      </c>
      <c r="F959" t="s">
        <v>241</v>
      </c>
      <c r="G959" t="s">
        <v>767</v>
      </c>
      <c r="H959" t="s">
        <v>2043</v>
      </c>
      <c r="I959" t="s">
        <v>2044</v>
      </c>
      <c r="J959" t="s">
        <v>71</v>
      </c>
      <c r="K959" t="s">
        <v>72</v>
      </c>
      <c r="L959">
        <v>3565</v>
      </c>
      <c r="M959" t="s">
        <v>73</v>
      </c>
      <c r="N959" t="s">
        <v>93</v>
      </c>
      <c r="O959" t="s">
        <v>75</v>
      </c>
      <c r="P959" t="s">
        <v>76</v>
      </c>
      <c r="Q959" t="s">
        <v>77</v>
      </c>
      <c r="R959" t="s">
        <v>75</v>
      </c>
      <c r="S959">
        <v>4</v>
      </c>
      <c r="T959">
        <v>86</v>
      </c>
      <c r="U959" t="s">
        <v>2851</v>
      </c>
      <c r="V959" t="s">
        <v>95</v>
      </c>
      <c r="W959" t="s">
        <v>359</v>
      </c>
      <c r="X959">
        <v>614</v>
      </c>
      <c r="Y959" t="s">
        <v>116</v>
      </c>
      <c r="Z959">
        <v>45</v>
      </c>
      <c r="AA959" s="1">
        <v>28879</v>
      </c>
      <c r="AB959" t="s">
        <v>97</v>
      </c>
      <c r="AC959" t="s">
        <v>77</v>
      </c>
      <c r="AD959" t="s">
        <v>70</v>
      </c>
      <c r="AE959">
        <v>4</v>
      </c>
      <c r="AF959">
        <v>16</v>
      </c>
      <c r="AG959" t="s">
        <v>124</v>
      </c>
      <c r="AH959" t="s">
        <v>148</v>
      </c>
      <c r="AI959">
        <v>0</v>
      </c>
      <c r="AJ959" t="s">
        <v>75</v>
      </c>
      <c r="AK959" t="s">
        <v>75</v>
      </c>
      <c r="AL959" t="s">
        <v>75</v>
      </c>
      <c r="AM959" t="s">
        <v>70</v>
      </c>
      <c r="AN959" t="s">
        <v>86</v>
      </c>
      <c r="AO959" t="s">
        <v>70</v>
      </c>
      <c r="AP959" t="s">
        <v>75</v>
      </c>
      <c r="AQ959" t="s">
        <v>75</v>
      </c>
      <c r="AR959" t="s">
        <v>77</v>
      </c>
      <c r="AS959">
        <v>11160</v>
      </c>
      <c r="AT959">
        <v>500</v>
      </c>
      <c r="AU959" t="s">
        <v>75</v>
      </c>
      <c r="AV959" t="s">
        <v>75</v>
      </c>
      <c r="AW959" t="s">
        <v>87</v>
      </c>
      <c r="AX959" t="s">
        <v>70</v>
      </c>
      <c r="AY959">
        <v>95.79</v>
      </c>
      <c r="AZ959">
        <v>1040.29</v>
      </c>
      <c r="BA959">
        <v>1950</v>
      </c>
      <c r="BB959">
        <v>11950</v>
      </c>
      <c r="BC959" t="s">
        <v>98</v>
      </c>
      <c r="BD959">
        <v>81.069999999999993</v>
      </c>
      <c r="BE959">
        <v>909.57</v>
      </c>
      <c r="BF959">
        <v>6975</v>
      </c>
      <c r="BG959">
        <v>11160</v>
      </c>
      <c r="BH959" t="s">
        <v>98</v>
      </c>
      <c r="BI959">
        <v>-1</v>
      </c>
      <c r="BJ959">
        <v>-1</v>
      </c>
      <c r="BK959">
        <v>4650</v>
      </c>
      <c r="BL959">
        <v>12350</v>
      </c>
      <c r="BM959" t="s">
        <v>159</v>
      </c>
    </row>
    <row r="960" spans="1:65" x14ac:dyDescent="0.2">
      <c r="A960">
        <v>10959</v>
      </c>
      <c r="B960" t="s">
        <v>65</v>
      </c>
      <c r="C960" s="1">
        <v>45356</v>
      </c>
      <c r="D960" t="s">
        <v>2852</v>
      </c>
      <c r="E960">
        <v>2005</v>
      </c>
      <c r="F960" t="s">
        <v>118</v>
      </c>
      <c r="G960" t="s">
        <v>1474</v>
      </c>
      <c r="H960" t="s">
        <v>70</v>
      </c>
      <c r="I960" t="s">
        <v>70</v>
      </c>
      <c r="J960" t="s">
        <v>92</v>
      </c>
      <c r="K960" t="s">
        <v>72</v>
      </c>
      <c r="L960">
        <v>1997</v>
      </c>
      <c r="M960" t="s">
        <v>73</v>
      </c>
      <c r="N960" t="s">
        <v>74</v>
      </c>
      <c r="O960" t="s">
        <v>75</v>
      </c>
      <c r="P960" t="s">
        <v>76</v>
      </c>
      <c r="Q960" t="s">
        <v>77</v>
      </c>
      <c r="R960" t="s">
        <v>75</v>
      </c>
      <c r="S960">
        <v>17</v>
      </c>
      <c r="T960" t="s">
        <v>2853</v>
      </c>
      <c r="U960" t="s">
        <v>2854</v>
      </c>
      <c r="V960" t="s">
        <v>95</v>
      </c>
      <c r="W960" t="s">
        <v>579</v>
      </c>
      <c r="X960">
        <v>3473</v>
      </c>
      <c r="Y960" t="s">
        <v>82</v>
      </c>
      <c r="Z960">
        <v>24</v>
      </c>
      <c r="AA960" s="1">
        <v>36549</v>
      </c>
      <c r="AB960" t="s">
        <v>254</v>
      </c>
      <c r="AC960" t="s">
        <v>77</v>
      </c>
      <c r="AD960" t="s">
        <v>70</v>
      </c>
      <c r="AE960">
        <v>4</v>
      </c>
      <c r="AF960">
        <v>16</v>
      </c>
      <c r="AG960" t="s">
        <v>84</v>
      </c>
      <c r="AH960" t="s">
        <v>148</v>
      </c>
      <c r="AI960">
        <v>0</v>
      </c>
      <c r="AJ960" t="s">
        <v>75</v>
      </c>
      <c r="AK960" t="s">
        <v>75</v>
      </c>
      <c r="AL960" t="s">
        <v>75</v>
      </c>
      <c r="AM960" t="s">
        <v>70</v>
      </c>
      <c r="AN960" t="s">
        <v>86</v>
      </c>
      <c r="AO960" t="s">
        <v>70</v>
      </c>
      <c r="AP960" t="s">
        <v>75</v>
      </c>
      <c r="AQ960" t="s">
        <v>75</v>
      </c>
      <c r="AR960" t="s">
        <v>77</v>
      </c>
      <c r="AS960">
        <v>6000</v>
      </c>
      <c r="AT960">
        <v>500</v>
      </c>
      <c r="AU960" t="s">
        <v>75</v>
      </c>
      <c r="AV960" t="s">
        <v>75</v>
      </c>
      <c r="AW960" t="s">
        <v>87</v>
      </c>
      <c r="AX960" t="s">
        <v>70</v>
      </c>
      <c r="AY960">
        <v>99.1</v>
      </c>
      <c r="AZ960">
        <v>1076.17</v>
      </c>
      <c r="BA960">
        <v>1</v>
      </c>
      <c r="BB960">
        <v>8700</v>
      </c>
      <c r="BC960" t="s">
        <v>88</v>
      </c>
      <c r="BD960">
        <v>77.63</v>
      </c>
      <c r="BE960">
        <v>871.1</v>
      </c>
      <c r="BF960">
        <v>4613</v>
      </c>
      <c r="BG960">
        <v>7380</v>
      </c>
      <c r="BH960" t="s">
        <v>179</v>
      </c>
      <c r="BI960">
        <v>96.87</v>
      </c>
      <c r="BJ960">
        <v>1052.1400000000001</v>
      </c>
      <c r="BK960">
        <v>2700</v>
      </c>
      <c r="BL960">
        <v>7300</v>
      </c>
      <c r="BM960" t="s">
        <v>98</v>
      </c>
    </row>
    <row r="961" spans="1:65" x14ac:dyDescent="0.2">
      <c r="A961">
        <v>10960</v>
      </c>
      <c r="B961" t="s">
        <v>65</v>
      </c>
      <c r="C961" s="1">
        <v>45356</v>
      </c>
      <c r="D961" t="s">
        <v>70</v>
      </c>
      <c r="E961">
        <v>2011</v>
      </c>
      <c r="F961" t="s">
        <v>89</v>
      </c>
      <c r="G961" t="s">
        <v>109</v>
      </c>
      <c r="H961" t="s">
        <v>110</v>
      </c>
      <c r="I961" t="s">
        <v>70</v>
      </c>
      <c r="J961" t="s">
        <v>111</v>
      </c>
      <c r="K961" t="s">
        <v>133</v>
      </c>
      <c r="L961">
        <v>2982</v>
      </c>
      <c r="M961" t="s">
        <v>73</v>
      </c>
      <c r="N961" t="s">
        <v>207</v>
      </c>
      <c r="O961" t="s">
        <v>75</v>
      </c>
      <c r="P961" t="s">
        <v>76</v>
      </c>
      <c r="Q961" t="s">
        <v>77</v>
      </c>
      <c r="R961" t="s">
        <v>75</v>
      </c>
      <c r="S961" t="s">
        <v>70</v>
      </c>
      <c r="T961" t="s">
        <v>2855</v>
      </c>
      <c r="U961" t="s">
        <v>2856</v>
      </c>
      <c r="V961" t="s">
        <v>95</v>
      </c>
      <c r="W961" t="s">
        <v>2857</v>
      </c>
      <c r="X961">
        <v>3194</v>
      </c>
      <c r="Y961" t="s">
        <v>147</v>
      </c>
      <c r="Z961">
        <v>31</v>
      </c>
      <c r="AA961" s="1">
        <v>33993</v>
      </c>
      <c r="AB961" t="s">
        <v>97</v>
      </c>
      <c r="AC961" t="s">
        <v>77</v>
      </c>
      <c r="AD961" t="s">
        <v>70</v>
      </c>
      <c r="AE961">
        <v>4</v>
      </c>
      <c r="AF961">
        <v>16</v>
      </c>
      <c r="AG961" t="s">
        <v>124</v>
      </c>
      <c r="AH961" t="s">
        <v>85</v>
      </c>
      <c r="AI961">
        <v>0</v>
      </c>
      <c r="AJ961" t="s">
        <v>75</v>
      </c>
      <c r="AK961" t="s">
        <v>75</v>
      </c>
      <c r="AL961" t="s">
        <v>75</v>
      </c>
      <c r="AM961" t="s">
        <v>70</v>
      </c>
      <c r="AN961" t="s">
        <v>86</v>
      </c>
      <c r="AO961" t="s">
        <v>70</v>
      </c>
      <c r="AP961" t="s">
        <v>75</v>
      </c>
      <c r="AQ961" t="s">
        <v>75</v>
      </c>
      <c r="AR961" t="s">
        <v>77</v>
      </c>
      <c r="AS961">
        <v>24620</v>
      </c>
      <c r="AT961">
        <v>500</v>
      </c>
      <c r="AU961" t="s">
        <v>75</v>
      </c>
      <c r="AV961" t="s">
        <v>75</v>
      </c>
      <c r="AW961" t="s">
        <v>87</v>
      </c>
      <c r="AX961" t="s">
        <v>70</v>
      </c>
      <c r="AY961">
        <v>104.94</v>
      </c>
      <c r="AZ961">
        <v>1139.51</v>
      </c>
      <c r="BA961">
        <v>11375</v>
      </c>
      <c r="BB961">
        <v>34125</v>
      </c>
      <c r="BC961" t="s">
        <v>98</v>
      </c>
      <c r="BD961">
        <v>112.69</v>
      </c>
      <c r="BE961">
        <v>1264.32</v>
      </c>
      <c r="BF961">
        <v>21150</v>
      </c>
      <c r="BG961">
        <v>33840</v>
      </c>
      <c r="BH961" t="s">
        <v>88</v>
      </c>
      <c r="BI961">
        <v>110.64</v>
      </c>
      <c r="BJ961">
        <v>1202.3599999999999</v>
      </c>
      <c r="BK961">
        <v>12700</v>
      </c>
      <c r="BL961">
        <v>32950</v>
      </c>
      <c r="BM961" t="s">
        <v>88</v>
      </c>
    </row>
    <row r="962" spans="1:65" hidden="1" x14ac:dyDescent="0.2">
      <c r="A962">
        <v>10961</v>
      </c>
      <c r="B962" t="s">
        <v>65</v>
      </c>
      <c r="C962" s="1">
        <v>45356</v>
      </c>
      <c r="D962" t="s">
        <v>70</v>
      </c>
      <c r="E962">
        <v>2005</v>
      </c>
      <c r="F962" t="s">
        <v>67</v>
      </c>
      <c r="G962" t="s">
        <v>180</v>
      </c>
      <c r="H962" t="s">
        <v>70</v>
      </c>
      <c r="I962" t="s">
        <v>182</v>
      </c>
      <c r="J962" t="s">
        <v>92</v>
      </c>
      <c r="K962" t="s">
        <v>72</v>
      </c>
      <c r="L962">
        <v>3498</v>
      </c>
      <c r="M962" t="s">
        <v>183</v>
      </c>
      <c r="N962" t="s">
        <v>164</v>
      </c>
      <c r="O962" t="s">
        <v>75</v>
      </c>
      <c r="P962" t="s">
        <v>76</v>
      </c>
      <c r="Q962" t="s">
        <v>77</v>
      </c>
      <c r="R962" t="s">
        <v>75</v>
      </c>
      <c r="S962">
        <v>12</v>
      </c>
      <c r="T962" t="s">
        <v>2836</v>
      </c>
      <c r="U962" t="s">
        <v>2858</v>
      </c>
      <c r="V962" t="s">
        <v>95</v>
      </c>
      <c r="W962" t="s">
        <v>694</v>
      </c>
      <c r="X962">
        <v>627</v>
      </c>
      <c r="Y962" t="s">
        <v>116</v>
      </c>
      <c r="Z962">
        <v>49</v>
      </c>
      <c r="AA962" s="1">
        <v>27418</v>
      </c>
      <c r="AB962" t="s">
        <v>97</v>
      </c>
      <c r="AC962" t="s">
        <v>77</v>
      </c>
      <c r="AD962" t="s">
        <v>70</v>
      </c>
      <c r="AE962">
        <v>4</v>
      </c>
      <c r="AF962">
        <v>16</v>
      </c>
      <c r="AG962" t="s">
        <v>84</v>
      </c>
      <c r="AH962" t="s">
        <v>148</v>
      </c>
      <c r="AI962">
        <v>1</v>
      </c>
      <c r="AJ962" t="s">
        <v>77</v>
      </c>
      <c r="AK962" t="s">
        <v>77</v>
      </c>
      <c r="AL962" t="s">
        <v>77</v>
      </c>
      <c r="AM962">
        <v>3</v>
      </c>
      <c r="AN962" s="1">
        <v>45230</v>
      </c>
      <c r="AO962" t="s">
        <v>106</v>
      </c>
      <c r="AP962" t="s">
        <v>75</v>
      </c>
      <c r="AQ962" t="s">
        <v>75</v>
      </c>
      <c r="AR962" t="s">
        <v>77</v>
      </c>
      <c r="AS962">
        <v>7080</v>
      </c>
      <c r="AT962">
        <v>500</v>
      </c>
      <c r="AU962" t="s">
        <v>75</v>
      </c>
      <c r="AV962" t="s">
        <v>75</v>
      </c>
      <c r="AW962" t="s">
        <v>87</v>
      </c>
      <c r="AX962" t="s">
        <v>70</v>
      </c>
      <c r="AY962">
        <v>104.77</v>
      </c>
      <c r="AZ962">
        <v>1137.68</v>
      </c>
      <c r="BA962">
        <v>1</v>
      </c>
      <c r="BB962">
        <v>8950</v>
      </c>
      <c r="BC962" t="s">
        <v>98</v>
      </c>
      <c r="BD962">
        <v>90.27</v>
      </c>
      <c r="BE962">
        <v>1012.79</v>
      </c>
      <c r="BF962">
        <v>4425</v>
      </c>
      <c r="BG962">
        <v>7080</v>
      </c>
      <c r="BH962" t="s">
        <v>88</v>
      </c>
      <c r="BI962">
        <v>-1</v>
      </c>
      <c r="BJ962">
        <v>-1</v>
      </c>
      <c r="BK962">
        <v>-1</v>
      </c>
      <c r="BL962">
        <v>-1</v>
      </c>
      <c r="BM962" t="s">
        <v>159</v>
      </c>
    </row>
    <row r="963" spans="1:65" hidden="1" x14ac:dyDescent="0.2">
      <c r="A963">
        <v>10962</v>
      </c>
      <c r="B963" t="s">
        <v>65</v>
      </c>
      <c r="C963" s="1">
        <v>45356</v>
      </c>
      <c r="D963" t="s">
        <v>70</v>
      </c>
      <c r="E963">
        <v>2006</v>
      </c>
      <c r="F963" t="s">
        <v>186</v>
      </c>
      <c r="G963" t="s">
        <v>187</v>
      </c>
      <c r="H963" t="s">
        <v>143</v>
      </c>
      <c r="I963" t="s">
        <v>2859</v>
      </c>
      <c r="J963" t="s">
        <v>100</v>
      </c>
      <c r="K963" t="s">
        <v>2331</v>
      </c>
      <c r="L963">
        <v>1598</v>
      </c>
      <c r="M963" t="s">
        <v>163</v>
      </c>
      <c r="N963" t="s">
        <v>164</v>
      </c>
      <c r="O963" t="s">
        <v>75</v>
      </c>
      <c r="P963" t="s">
        <v>76</v>
      </c>
      <c r="Q963" t="s">
        <v>77</v>
      </c>
      <c r="R963" t="s">
        <v>75</v>
      </c>
      <c r="S963" t="s">
        <v>70</v>
      </c>
      <c r="T963">
        <v>35</v>
      </c>
      <c r="U963" t="s">
        <v>2860</v>
      </c>
      <c r="V963" t="s">
        <v>114</v>
      </c>
      <c r="W963" t="s">
        <v>786</v>
      </c>
      <c r="X963">
        <v>1072</v>
      </c>
      <c r="Y963" t="s">
        <v>116</v>
      </c>
      <c r="Z963">
        <v>44</v>
      </c>
      <c r="AA963" s="1">
        <v>29244</v>
      </c>
      <c r="AB963" t="s">
        <v>97</v>
      </c>
      <c r="AC963" t="s">
        <v>77</v>
      </c>
      <c r="AD963" t="s">
        <v>70</v>
      </c>
      <c r="AE963">
        <v>4</v>
      </c>
      <c r="AF963">
        <v>16</v>
      </c>
      <c r="AG963" t="s">
        <v>84</v>
      </c>
      <c r="AH963" t="s">
        <v>85</v>
      </c>
      <c r="AI963">
        <v>0</v>
      </c>
      <c r="AJ963" t="s">
        <v>75</v>
      </c>
      <c r="AK963" t="s">
        <v>75</v>
      </c>
      <c r="AL963" t="s">
        <v>75</v>
      </c>
      <c r="AM963" t="s">
        <v>70</v>
      </c>
      <c r="AN963" t="s">
        <v>86</v>
      </c>
      <c r="AO963" t="s">
        <v>70</v>
      </c>
      <c r="AP963" t="s">
        <v>75</v>
      </c>
      <c r="AQ963" t="s">
        <v>75</v>
      </c>
      <c r="AR963" t="s">
        <v>77</v>
      </c>
      <c r="AS963">
        <v>12120</v>
      </c>
      <c r="AT963">
        <v>500</v>
      </c>
      <c r="AU963" t="s">
        <v>75</v>
      </c>
      <c r="AV963" t="s">
        <v>75</v>
      </c>
      <c r="AW963" t="s">
        <v>87</v>
      </c>
      <c r="AX963" t="s">
        <v>70</v>
      </c>
      <c r="AY963">
        <v>91.74</v>
      </c>
      <c r="AZ963">
        <v>996.37</v>
      </c>
      <c r="BA963">
        <v>2850</v>
      </c>
      <c r="BB963">
        <v>12850</v>
      </c>
      <c r="BC963" t="s">
        <v>88</v>
      </c>
      <c r="BD963">
        <v>88.86</v>
      </c>
      <c r="BE963">
        <v>997.07</v>
      </c>
      <c r="BF963">
        <v>7575</v>
      </c>
      <c r="BG963">
        <v>12120</v>
      </c>
      <c r="BH963" t="s">
        <v>88</v>
      </c>
      <c r="BI963">
        <v>-1</v>
      </c>
      <c r="BJ963">
        <v>-1</v>
      </c>
      <c r="BK963">
        <v>-1</v>
      </c>
      <c r="BL963">
        <v>-1</v>
      </c>
      <c r="BM963" t="s">
        <v>159</v>
      </c>
    </row>
    <row r="964" spans="1:65" hidden="1" x14ac:dyDescent="0.2">
      <c r="A964">
        <v>10963</v>
      </c>
      <c r="B964" t="s">
        <v>65</v>
      </c>
      <c r="C964" s="1">
        <v>45356</v>
      </c>
      <c r="D964" t="s">
        <v>2861</v>
      </c>
      <c r="E964">
        <v>2010</v>
      </c>
      <c r="F964" t="s">
        <v>89</v>
      </c>
      <c r="G964" t="s">
        <v>356</v>
      </c>
      <c r="H964" t="s">
        <v>70</v>
      </c>
      <c r="I964" t="s">
        <v>70</v>
      </c>
      <c r="J964" t="s">
        <v>100</v>
      </c>
      <c r="K964" t="s">
        <v>72</v>
      </c>
      <c r="L964">
        <v>1496</v>
      </c>
      <c r="M964" t="s">
        <v>228</v>
      </c>
      <c r="N964" t="s">
        <v>74</v>
      </c>
      <c r="O964" t="s">
        <v>75</v>
      </c>
      <c r="P964" t="s">
        <v>76</v>
      </c>
      <c r="Q964" t="s">
        <v>77</v>
      </c>
      <c r="R964" t="s">
        <v>75</v>
      </c>
      <c r="S964" t="s">
        <v>70</v>
      </c>
      <c r="T964">
        <v>102</v>
      </c>
      <c r="U964" t="s">
        <v>1486</v>
      </c>
      <c r="V964" t="s">
        <v>95</v>
      </c>
      <c r="W964" t="s">
        <v>1374</v>
      </c>
      <c r="X964">
        <v>2024</v>
      </c>
      <c r="Y964" t="s">
        <v>116</v>
      </c>
      <c r="Z964">
        <v>50</v>
      </c>
      <c r="AA964" s="1">
        <v>27053</v>
      </c>
      <c r="AB964" t="s">
        <v>97</v>
      </c>
      <c r="AC964" t="s">
        <v>77</v>
      </c>
      <c r="AD964" t="s">
        <v>70</v>
      </c>
      <c r="AE964">
        <v>4</v>
      </c>
      <c r="AF964">
        <v>16</v>
      </c>
      <c r="AG964" t="s">
        <v>124</v>
      </c>
      <c r="AH964" t="s">
        <v>148</v>
      </c>
      <c r="AI964">
        <v>0</v>
      </c>
      <c r="AJ964" t="s">
        <v>75</v>
      </c>
      <c r="AK964" t="s">
        <v>75</v>
      </c>
      <c r="AL964" t="s">
        <v>75</v>
      </c>
      <c r="AM964" t="s">
        <v>70</v>
      </c>
      <c r="AN964" t="s">
        <v>86</v>
      </c>
      <c r="AO964" t="s">
        <v>70</v>
      </c>
      <c r="AP964" t="s">
        <v>75</v>
      </c>
      <c r="AQ964" t="s">
        <v>75</v>
      </c>
      <c r="AR964" t="s">
        <v>77</v>
      </c>
      <c r="AS964">
        <v>12180</v>
      </c>
      <c r="AT964">
        <v>500</v>
      </c>
      <c r="AU964" t="s">
        <v>75</v>
      </c>
      <c r="AV964" t="s">
        <v>75</v>
      </c>
      <c r="AW964" t="s">
        <v>87</v>
      </c>
      <c r="AX964" t="s">
        <v>70</v>
      </c>
      <c r="AY964">
        <v>98.41</v>
      </c>
      <c r="AZ964">
        <v>1068.67</v>
      </c>
      <c r="BA964">
        <v>3400</v>
      </c>
      <c r="BB964">
        <v>13400</v>
      </c>
      <c r="BC964" t="s">
        <v>88</v>
      </c>
      <c r="BD964">
        <v>84.4</v>
      </c>
      <c r="BE964">
        <v>947.01</v>
      </c>
      <c r="BF964">
        <v>7613</v>
      </c>
      <c r="BG964">
        <v>12180</v>
      </c>
      <c r="BH964" t="s">
        <v>88</v>
      </c>
      <c r="BI964">
        <v>-1</v>
      </c>
      <c r="BJ964">
        <v>-1</v>
      </c>
      <c r="BK964">
        <v>-1</v>
      </c>
      <c r="BL964">
        <v>-1</v>
      </c>
      <c r="BM964" t="s">
        <v>159</v>
      </c>
    </row>
    <row r="965" spans="1:65" hidden="1" x14ac:dyDescent="0.2">
      <c r="A965">
        <v>10964</v>
      </c>
      <c r="B965" t="s">
        <v>65</v>
      </c>
      <c r="C965" s="1">
        <v>45356</v>
      </c>
      <c r="D965" t="s">
        <v>70</v>
      </c>
      <c r="E965">
        <v>2014</v>
      </c>
      <c r="F965" t="s">
        <v>118</v>
      </c>
      <c r="G965" t="s">
        <v>385</v>
      </c>
      <c r="H965" t="s">
        <v>332</v>
      </c>
      <c r="I965" t="s">
        <v>70</v>
      </c>
      <c r="J965" t="s">
        <v>100</v>
      </c>
      <c r="K965" t="s">
        <v>72</v>
      </c>
      <c r="L965">
        <v>1496</v>
      </c>
      <c r="M965" t="s">
        <v>245</v>
      </c>
      <c r="N965" t="s">
        <v>93</v>
      </c>
      <c r="O965" t="s">
        <v>75</v>
      </c>
      <c r="P965" t="s">
        <v>76</v>
      </c>
      <c r="Q965" t="s">
        <v>77</v>
      </c>
      <c r="R965" t="s">
        <v>75</v>
      </c>
      <c r="S965" t="s">
        <v>70</v>
      </c>
      <c r="T965" t="s">
        <v>2862</v>
      </c>
      <c r="U965" t="s">
        <v>2863</v>
      </c>
      <c r="V965" t="s">
        <v>103</v>
      </c>
      <c r="W965" t="s">
        <v>1886</v>
      </c>
      <c r="X965">
        <v>1071</v>
      </c>
      <c r="Y965" t="s">
        <v>116</v>
      </c>
      <c r="Z965">
        <v>68</v>
      </c>
      <c r="AA965" s="1">
        <v>20478</v>
      </c>
      <c r="AB965" t="s">
        <v>97</v>
      </c>
      <c r="AC965" t="s">
        <v>77</v>
      </c>
      <c r="AD965" t="s">
        <v>70</v>
      </c>
      <c r="AE965">
        <v>4</v>
      </c>
      <c r="AF965">
        <v>16</v>
      </c>
      <c r="AG965" t="s">
        <v>84</v>
      </c>
      <c r="AH965" t="s">
        <v>85</v>
      </c>
      <c r="AI965">
        <v>0</v>
      </c>
      <c r="AJ965" t="s">
        <v>75</v>
      </c>
      <c r="AK965" t="s">
        <v>75</v>
      </c>
      <c r="AL965" t="s">
        <v>75</v>
      </c>
      <c r="AM965" t="s">
        <v>70</v>
      </c>
      <c r="AN965" t="s">
        <v>86</v>
      </c>
      <c r="AO965" t="s">
        <v>70</v>
      </c>
      <c r="AP965" t="s">
        <v>75</v>
      </c>
      <c r="AQ965" t="s">
        <v>75</v>
      </c>
      <c r="AR965" t="s">
        <v>77</v>
      </c>
      <c r="AS965">
        <v>20000</v>
      </c>
      <c r="AT965">
        <v>500</v>
      </c>
      <c r="AU965" t="s">
        <v>75</v>
      </c>
      <c r="AV965" t="s">
        <v>75</v>
      </c>
      <c r="AW965" t="s">
        <v>87</v>
      </c>
      <c r="AX965" t="s">
        <v>70</v>
      </c>
      <c r="AY965">
        <v>91.39</v>
      </c>
      <c r="AZ965">
        <v>992.47</v>
      </c>
      <c r="BA965">
        <v>9200</v>
      </c>
      <c r="BB965">
        <v>27600</v>
      </c>
      <c r="BC965" t="s">
        <v>88</v>
      </c>
      <c r="BD965">
        <v>81.33</v>
      </c>
      <c r="BE965">
        <v>912.62</v>
      </c>
      <c r="BF965">
        <v>13238</v>
      </c>
      <c r="BG965">
        <v>21180</v>
      </c>
      <c r="BH965" t="s">
        <v>88</v>
      </c>
      <c r="BI965">
        <v>-1</v>
      </c>
      <c r="BJ965">
        <v>-1</v>
      </c>
      <c r="BK965">
        <v>8800</v>
      </c>
      <c r="BL965">
        <v>23150</v>
      </c>
      <c r="BM965" t="s">
        <v>159</v>
      </c>
    </row>
    <row r="966" spans="1:65" hidden="1" x14ac:dyDescent="0.2">
      <c r="A966">
        <v>10965</v>
      </c>
      <c r="B966" t="s">
        <v>65</v>
      </c>
      <c r="C966" s="1">
        <v>45356</v>
      </c>
      <c r="D966" t="s">
        <v>2864</v>
      </c>
      <c r="E966">
        <v>1996</v>
      </c>
      <c r="F966" t="s">
        <v>167</v>
      </c>
      <c r="G966" t="s">
        <v>212</v>
      </c>
      <c r="H966" t="s">
        <v>2688</v>
      </c>
      <c r="I966" t="s">
        <v>70</v>
      </c>
      <c r="J966" t="s">
        <v>100</v>
      </c>
      <c r="K966" t="s">
        <v>133</v>
      </c>
      <c r="L966">
        <v>1994</v>
      </c>
      <c r="M966" t="s">
        <v>175</v>
      </c>
      <c r="N966" t="s">
        <v>74</v>
      </c>
      <c r="O966" t="s">
        <v>75</v>
      </c>
      <c r="P966" t="s">
        <v>76</v>
      </c>
      <c r="Q966" t="s">
        <v>77</v>
      </c>
      <c r="R966" t="s">
        <v>75</v>
      </c>
      <c r="S966" t="s">
        <v>70</v>
      </c>
      <c r="T966">
        <v>32</v>
      </c>
      <c r="U966" t="s">
        <v>2865</v>
      </c>
      <c r="V966" t="s">
        <v>95</v>
      </c>
      <c r="W966" t="s">
        <v>2866</v>
      </c>
      <c r="X966">
        <v>2678</v>
      </c>
      <c r="Y966" t="s">
        <v>116</v>
      </c>
      <c r="Z966">
        <v>20</v>
      </c>
      <c r="AA966" s="1">
        <v>38010</v>
      </c>
      <c r="AB966" t="s">
        <v>254</v>
      </c>
      <c r="AC966" t="s">
        <v>77</v>
      </c>
      <c r="AD966" t="s">
        <v>70</v>
      </c>
      <c r="AE966">
        <v>4</v>
      </c>
      <c r="AF966">
        <v>16</v>
      </c>
      <c r="AG966" t="s">
        <v>124</v>
      </c>
      <c r="AH966" t="s">
        <v>148</v>
      </c>
      <c r="AI966">
        <v>1</v>
      </c>
      <c r="AJ966" t="s">
        <v>77</v>
      </c>
      <c r="AK966" t="s">
        <v>77</v>
      </c>
      <c r="AL966" t="s">
        <v>77</v>
      </c>
      <c r="AM966">
        <v>16</v>
      </c>
      <c r="AN966" s="1">
        <v>44834</v>
      </c>
      <c r="AO966" t="s">
        <v>106</v>
      </c>
      <c r="AP966" t="s">
        <v>75</v>
      </c>
      <c r="AQ966" t="s">
        <v>75</v>
      </c>
      <c r="AR966" t="s">
        <v>77</v>
      </c>
      <c r="AS966">
        <v>5630</v>
      </c>
      <c r="AT966">
        <v>500</v>
      </c>
      <c r="AU966" t="s">
        <v>75</v>
      </c>
      <c r="AV966" t="s">
        <v>75</v>
      </c>
      <c r="AW966" t="s">
        <v>87</v>
      </c>
      <c r="AX966" t="s">
        <v>70</v>
      </c>
      <c r="AY966">
        <v>250.52</v>
      </c>
      <c r="AZ966">
        <v>2719.03</v>
      </c>
      <c r="BA966">
        <v>1150</v>
      </c>
      <c r="BB966">
        <v>11150</v>
      </c>
      <c r="BC966" t="s">
        <v>88</v>
      </c>
      <c r="BD966">
        <v>-1</v>
      </c>
      <c r="BE966">
        <v>-1</v>
      </c>
      <c r="BF966">
        <v>-1</v>
      </c>
      <c r="BG966">
        <v>-1</v>
      </c>
      <c r="BH966" t="s">
        <v>149</v>
      </c>
      <c r="BI966">
        <v>-1</v>
      </c>
      <c r="BJ966">
        <v>-1</v>
      </c>
      <c r="BK966">
        <v>-1</v>
      </c>
      <c r="BL966">
        <v>-1</v>
      </c>
      <c r="BM966" t="s">
        <v>306</v>
      </c>
    </row>
    <row r="967" spans="1:65" hidden="1" x14ac:dyDescent="0.2">
      <c r="A967">
        <v>10966</v>
      </c>
      <c r="B967" t="s">
        <v>65</v>
      </c>
      <c r="C967" s="1">
        <v>45356</v>
      </c>
      <c r="D967" t="s">
        <v>2867</v>
      </c>
      <c r="E967">
        <v>2013</v>
      </c>
      <c r="F967" t="s">
        <v>67</v>
      </c>
      <c r="G967" t="s">
        <v>1419</v>
      </c>
      <c r="H967" t="s">
        <v>101</v>
      </c>
      <c r="I967" t="s">
        <v>2868</v>
      </c>
      <c r="J967" t="s">
        <v>71</v>
      </c>
      <c r="K967" t="s">
        <v>72</v>
      </c>
      <c r="L967">
        <v>1198</v>
      </c>
      <c r="M967" t="s">
        <v>228</v>
      </c>
      <c r="N967" t="s">
        <v>93</v>
      </c>
      <c r="O967" t="s">
        <v>75</v>
      </c>
      <c r="P967" t="s">
        <v>76</v>
      </c>
      <c r="Q967" t="s">
        <v>77</v>
      </c>
      <c r="R967" t="s">
        <v>75</v>
      </c>
      <c r="S967" t="s">
        <v>70</v>
      </c>
      <c r="T967">
        <v>25</v>
      </c>
      <c r="U967" t="s">
        <v>2869</v>
      </c>
      <c r="V967" t="s">
        <v>95</v>
      </c>
      <c r="W967" t="s">
        <v>2256</v>
      </c>
      <c r="X967">
        <v>179</v>
      </c>
      <c r="Y967" t="s">
        <v>138</v>
      </c>
      <c r="Z967">
        <v>26</v>
      </c>
      <c r="AA967" s="1">
        <v>35819</v>
      </c>
      <c r="AB967" t="s">
        <v>97</v>
      </c>
      <c r="AC967" t="s">
        <v>77</v>
      </c>
      <c r="AD967" t="s">
        <v>70</v>
      </c>
      <c r="AE967">
        <v>4</v>
      </c>
      <c r="AF967">
        <v>16</v>
      </c>
      <c r="AG967" t="s">
        <v>84</v>
      </c>
      <c r="AH967" t="s">
        <v>148</v>
      </c>
      <c r="AI967">
        <v>0</v>
      </c>
      <c r="AJ967" t="s">
        <v>75</v>
      </c>
      <c r="AK967" t="s">
        <v>75</v>
      </c>
      <c r="AL967" t="s">
        <v>75</v>
      </c>
      <c r="AM967" t="s">
        <v>70</v>
      </c>
      <c r="AN967" t="s">
        <v>86</v>
      </c>
      <c r="AO967" t="s">
        <v>70</v>
      </c>
      <c r="AP967" t="s">
        <v>75</v>
      </c>
      <c r="AQ967" t="s">
        <v>75</v>
      </c>
      <c r="AR967" t="s">
        <v>77</v>
      </c>
      <c r="AS967">
        <v>10005</v>
      </c>
      <c r="AT967">
        <v>500</v>
      </c>
      <c r="AU967" t="s">
        <v>75</v>
      </c>
      <c r="AV967" t="s">
        <v>75</v>
      </c>
      <c r="AW967" t="s">
        <v>87</v>
      </c>
      <c r="AX967" t="s">
        <v>70</v>
      </c>
      <c r="AY967">
        <v>134.34</v>
      </c>
      <c r="AZ967">
        <v>1458.56</v>
      </c>
      <c r="BA967">
        <v>3125</v>
      </c>
      <c r="BB967">
        <v>13125</v>
      </c>
      <c r="BC967" t="s">
        <v>88</v>
      </c>
      <c r="BD967">
        <v>113.28</v>
      </c>
      <c r="BE967">
        <v>1270.8399999999999</v>
      </c>
      <c r="BF967">
        <v>6750</v>
      </c>
      <c r="BG967">
        <v>10800</v>
      </c>
      <c r="BH967" t="s">
        <v>88</v>
      </c>
      <c r="BI967">
        <v>-1</v>
      </c>
      <c r="BJ967">
        <v>-1</v>
      </c>
      <c r="BK967">
        <v>4500</v>
      </c>
      <c r="BL967">
        <v>12000</v>
      </c>
      <c r="BM967" t="s">
        <v>159</v>
      </c>
    </row>
    <row r="968" spans="1:65" hidden="1" x14ac:dyDescent="0.2">
      <c r="A968">
        <v>10967</v>
      </c>
      <c r="B968" t="s">
        <v>65</v>
      </c>
      <c r="C968" s="1">
        <v>45356</v>
      </c>
      <c r="D968" t="s">
        <v>70</v>
      </c>
      <c r="E968">
        <v>2006</v>
      </c>
      <c r="F968" t="s">
        <v>241</v>
      </c>
      <c r="G968" t="s">
        <v>767</v>
      </c>
      <c r="H968" t="s">
        <v>1255</v>
      </c>
      <c r="I968" t="s">
        <v>2044</v>
      </c>
      <c r="J968" t="s">
        <v>71</v>
      </c>
      <c r="K968" t="s">
        <v>72</v>
      </c>
      <c r="L968">
        <v>3565</v>
      </c>
      <c r="M968" t="s">
        <v>223</v>
      </c>
      <c r="N968" t="s">
        <v>93</v>
      </c>
      <c r="O968" t="s">
        <v>75</v>
      </c>
      <c r="P968" t="s">
        <v>76</v>
      </c>
      <c r="Q968" t="s">
        <v>77</v>
      </c>
      <c r="R968" t="s">
        <v>75</v>
      </c>
      <c r="S968" t="s">
        <v>70</v>
      </c>
      <c r="T968">
        <v>41</v>
      </c>
      <c r="U968" t="s">
        <v>2870</v>
      </c>
      <c r="V968" t="s">
        <v>114</v>
      </c>
      <c r="W968" t="s">
        <v>377</v>
      </c>
      <c r="X968">
        <v>604</v>
      </c>
      <c r="Y968" t="s">
        <v>116</v>
      </c>
      <c r="Z968">
        <v>60</v>
      </c>
      <c r="AA968" s="1">
        <v>23400</v>
      </c>
      <c r="AB968" t="s">
        <v>97</v>
      </c>
      <c r="AC968" t="s">
        <v>77</v>
      </c>
      <c r="AD968" t="s">
        <v>70</v>
      </c>
      <c r="AE968">
        <v>4</v>
      </c>
      <c r="AF968">
        <v>16</v>
      </c>
      <c r="AG968" t="s">
        <v>124</v>
      </c>
      <c r="AH968" t="s">
        <v>85</v>
      </c>
      <c r="AI968">
        <v>0</v>
      </c>
      <c r="AJ968" t="s">
        <v>75</v>
      </c>
      <c r="AK968" t="s">
        <v>75</v>
      </c>
      <c r="AL968" t="s">
        <v>75</v>
      </c>
      <c r="AM968" t="s">
        <v>70</v>
      </c>
      <c r="AN968" t="s">
        <v>86</v>
      </c>
      <c r="AO968" t="s">
        <v>70</v>
      </c>
      <c r="AP968" t="s">
        <v>75</v>
      </c>
      <c r="AQ968" t="s">
        <v>75</v>
      </c>
      <c r="AR968" t="s">
        <v>77</v>
      </c>
      <c r="AS968">
        <v>11280</v>
      </c>
      <c r="AT968">
        <v>500</v>
      </c>
      <c r="AU968" t="s">
        <v>75</v>
      </c>
      <c r="AV968" t="s">
        <v>75</v>
      </c>
      <c r="AW968" t="s">
        <v>87</v>
      </c>
      <c r="AX968" t="s">
        <v>70</v>
      </c>
      <c r="AY968">
        <v>83.56</v>
      </c>
      <c r="AZ968">
        <v>907.55</v>
      </c>
      <c r="BA968">
        <v>2200</v>
      </c>
      <c r="BB968">
        <v>12200</v>
      </c>
      <c r="BC968" t="s">
        <v>88</v>
      </c>
      <c r="BD968">
        <v>64.69</v>
      </c>
      <c r="BE968">
        <v>726.02</v>
      </c>
      <c r="BF968">
        <v>7050</v>
      </c>
      <c r="BG968">
        <v>11280</v>
      </c>
      <c r="BH968" t="s">
        <v>88</v>
      </c>
      <c r="BI968">
        <v>-1</v>
      </c>
      <c r="BJ968">
        <v>-1</v>
      </c>
      <c r="BK968">
        <v>-1</v>
      </c>
      <c r="BL968">
        <v>-1</v>
      </c>
      <c r="BM968" t="s">
        <v>159</v>
      </c>
    </row>
    <row r="969" spans="1:65" x14ac:dyDescent="0.2">
      <c r="A969">
        <v>10968</v>
      </c>
      <c r="B969" t="s">
        <v>65</v>
      </c>
      <c r="C969" s="1">
        <v>45356</v>
      </c>
      <c r="D969" t="s">
        <v>2871</v>
      </c>
      <c r="E969">
        <v>2004</v>
      </c>
      <c r="F969" t="s">
        <v>269</v>
      </c>
      <c r="G969" t="s">
        <v>2169</v>
      </c>
      <c r="H969" t="s">
        <v>2811</v>
      </c>
      <c r="I969" t="s">
        <v>1506</v>
      </c>
      <c r="J969" t="s">
        <v>92</v>
      </c>
      <c r="K969" t="s">
        <v>72</v>
      </c>
      <c r="L969">
        <v>3984</v>
      </c>
      <c r="M969" t="s">
        <v>73</v>
      </c>
      <c r="N969" t="s">
        <v>93</v>
      </c>
      <c r="O969" t="s">
        <v>75</v>
      </c>
      <c r="P969" t="s">
        <v>76</v>
      </c>
      <c r="Q969" t="s">
        <v>77</v>
      </c>
      <c r="R969" t="s">
        <v>75</v>
      </c>
      <c r="S969" t="s">
        <v>70</v>
      </c>
      <c r="T969">
        <v>877</v>
      </c>
      <c r="U969" t="s">
        <v>2872</v>
      </c>
      <c r="V969" t="s">
        <v>95</v>
      </c>
      <c r="W969" t="s">
        <v>2873</v>
      </c>
      <c r="X969">
        <v>3179</v>
      </c>
      <c r="Y969" t="s">
        <v>147</v>
      </c>
      <c r="Z969">
        <v>39</v>
      </c>
      <c r="AA969" s="1">
        <v>31071</v>
      </c>
      <c r="AB969" t="s">
        <v>254</v>
      </c>
      <c r="AC969" t="s">
        <v>77</v>
      </c>
      <c r="AD969" t="s">
        <v>70</v>
      </c>
      <c r="AE969">
        <v>4</v>
      </c>
      <c r="AF969">
        <v>16</v>
      </c>
      <c r="AG969" t="s">
        <v>84</v>
      </c>
      <c r="AH969" t="s">
        <v>85</v>
      </c>
      <c r="AI969">
        <v>0</v>
      </c>
      <c r="AJ969" t="s">
        <v>75</v>
      </c>
      <c r="AK969" t="s">
        <v>75</v>
      </c>
      <c r="AL969" t="s">
        <v>75</v>
      </c>
      <c r="AM969" t="s">
        <v>70</v>
      </c>
      <c r="AN969" t="s">
        <v>86</v>
      </c>
      <c r="AO969" t="s">
        <v>70</v>
      </c>
      <c r="AP969" t="s">
        <v>75</v>
      </c>
      <c r="AQ969" t="s">
        <v>75</v>
      </c>
      <c r="AR969" t="s">
        <v>77</v>
      </c>
      <c r="AS969">
        <v>4860</v>
      </c>
      <c r="AT969">
        <v>500</v>
      </c>
      <c r="AU969" t="s">
        <v>75</v>
      </c>
      <c r="AV969" t="s">
        <v>75</v>
      </c>
      <c r="AW969" t="s">
        <v>87</v>
      </c>
      <c r="AX969" t="s">
        <v>70</v>
      </c>
      <c r="AY969">
        <v>61.66</v>
      </c>
      <c r="AZ969">
        <v>669.99</v>
      </c>
      <c r="BA969">
        <v>1</v>
      </c>
      <c r="BB969">
        <v>8050</v>
      </c>
      <c r="BC969" t="s">
        <v>88</v>
      </c>
      <c r="BD969">
        <v>54.18</v>
      </c>
      <c r="BE969">
        <v>608.12</v>
      </c>
      <c r="BF969">
        <v>3038</v>
      </c>
      <c r="BG969">
        <v>4860</v>
      </c>
      <c r="BH969" t="s">
        <v>88</v>
      </c>
      <c r="BI969">
        <v>66.83</v>
      </c>
      <c r="BJ969">
        <v>724.47</v>
      </c>
      <c r="BK969">
        <v>2000</v>
      </c>
      <c r="BL969">
        <v>5450</v>
      </c>
      <c r="BM969" t="s">
        <v>88</v>
      </c>
    </row>
    <row r="970" spans="1:65" x14ac:dyDescent="0.2">
      <c r="A970">
        <v>10969</v>
      </c>
      <c r="B970" t="s">
        <v>65</v>
      </c>
      <c r="C970" s="1">
        <v>45356</v>
      </c>
      <c r="D970" t="s">
        <v>2874</v>
      </c>
      <c r="E970">
        <v>2007</v>
      </c>
      <c r="F970" t="s">
        <v>295</v>
      </c>
      <c r="G970" t="s">
        <v>375</v>
      </c>
      <c r="H970" t="s">
        <v>2875</v>
      </c>
      <c r="I970" t="s">
        <v>70</v>
      </c>
      <c r="J970" t="s">
        <v>111</v>
      </c>
      <c r="K970" t="s">
        <v>133</v>
      </c>
      <c r="L970">
        <v>1896</v>
      </c>
      <c r="M970" t="s">
        <v>175</v>
      </c>
      <c r="N970" t="s">
        <v>207</v>
      </c>
      <c r="O970" t="s">
        <v>75</v>
      </c>
      <c r="P970" t="s">
        <v>76</v>
      </c>
      <c r="Q970" t="s">
        <v>77</v>
      </c>
      <c r="R970" t="s">
        <v>75</v>
      </c>
      <c r="S970" t="s">
        <v>70</v>
      </c>
      <c r="T970">
        <v>194</v>
      </c>
      <c r="U970" t="s">
        <v>2876</v>
      </c>
      <c r="V970" t="s">
        <v>95</v>
      </c>
      <c r="W970" t="s">
        <v>1294</v>
      </c>
      <c r="X970">
        <v>8022</v>
      </c>
      <c r="Y970" t="s">
        <v>172</v>
      </c>
      <c r="Z970">
        <v>43</v>
      </c>
      <c r="AA970" s="1">
        <v>29610</v>
      </c>
      <c r="AB970" t="s">
        <v>97</v>
      </c>
      <c r="AC970" t="s">
        <v>77</v>
      </c>
      <c r="AD970" t="s">
        <v>70</v>
      </c>
      <c r="AE970">
        <v>4</v>
      </c>
      <c r="AF970">
        <v>16</v>
      </c>
      <c r="AG970" t="s">
        <v>124</v>
      </c>
      <c r="AH970" t="s">
        <v>85</v>
      </c>
      <c r="AI970">
        <v>1</v>
      </c>
      <c r="AJ970" t="s">
        <v>77</v>
      </c>
      <c r="AK970" t="s">
        <v>77</v>
      </c>
      <c r="AL970" t="s">
        <v>77</v>
      </c>
      <c r="AM970">
        <v>10</v>
      </c>
      <c r="AN970" s="1">
        <v>45016</v>
      </c>
      <c r="AO970" t="s">
        <v>106</v>
      </c>
      <c r="AP970" t="s">
        <v>75</v>
      </c>
      <c r="AQ970" t="s">
        <v>75</v>
      </c>
      <c r="AR970" t="s">
        <v>77</v>
      </c>
      <c r="AS970">
        <v>12420</v>
      </c>
      <c r="AT970">
        <v>500</v>
      </c>
      <c r="AU970" t="s">
        <v>75</v>
      </c>
      <c r="AV970" t="s">
        <v>75</v>
      </c>
      <c r="AW970" t="s">
        <v>87</v>
      </c>
      <c r="AX970" t="s">
        <v>70</v>
      </c>
      <c r="AY970">
        <v>116.63</v>
      </c>
      <c r="AZ970">
        <v>1266.3499999999999</v>
      </c>
      <c r="BA970">
        <v>3100</v>
      </c>
      <c r="BB970">
        <v>13100</v>
      </c>
      <c r="BC970" t="s">
        <v>88</v>
      </c>
      <c r="BD970">
        <v>92.9</v>
      </c>
      <c r="BE970">
        <v>1042.29</v>
      </c>
      <c r="BF970">
        <v>7763</v>
      </c>
      <c r="BG970">
        <v>12420</v>
      </c>
      <c r="BH970" t="s">
        <v>88</v>
      </c>
      <c r="BI970">
        <v>127.04</v>
      </c>
      <c r="BJ970">
        <v>1381.28</v>
      </c>
      <c r="BK970">
        <v>5200</v>
      </c>
      <c r="BL970">
        <v>13750</v>
      </c>
      <c r="BM970" t="s">
        <v>88</v>
      </c>
    </row>
    <row r="971" spans="1:65" x14ac:dyDescent="0.2">
      <c r="A971">
        <v>10970</v>
      </c>
      <c r="B971" t="s">
        <v>65</v>
      </c>
      <c r="C971" s="1">
        <v>45356</v>
      </c>
      <c r="D971" t="s">
        <v>70</v>
      </c>
      <c r="E971">
        <v>2009</v>
      </c>
      <c r="F971" t="s">
        <v>118</v>
      </c>
      <c r="G971" t="s">
        <v>1474</v>
      </c>
      <c r="H971" t="s">
        <v>2877</v>
      </c>
      <c r="I971" t="s">
        <v>70</v>
      </c>
      <c r="J971" t="s">
        <v>92</v>
      </c>
      <c r="K971" t="s">
        <v>72</v>
      </c>
      <c r="L971">
        <v>1998</v>
      </c>
      <c r="M971" t="s">
        <v>144</v>
      </c>
      <c r="N971" t="s">
        <v>74</v>
      </c>
      <c r="O971" t="s">
        <v>75</v>
      </c>
      <c r="P971" t="s">
        <v>76</v>
      </c>
      <c r="Q971" t="s">
        <v>77</v>
      </c>
      <c r="R971" t="s">
        <v>75</v>
      </c>
      <c r="S971" t="s">
        <v>70</v>
      </c>
      <c r="T971">
        <v>88</v>
      </c>
      <c r="U971" t="s">
        <v>2878</v>
      </c>
      <c r="V971" t="s">
        <v>80</v>
      </c>
      <c r="W971" t="s">
        <v>2879</v>
      </c>
      <c r="X971">
        <v>6012</v>
      </c>
      <c r="Y971" t="s">
        <v>239</v>
      </c>
      <c r="Z971">
        <v>40</v>
      </c>
      <c r="AA971" s="1">
        <v>30705</v>
      </c>
      <c r="AB971" t="s">
        <v>97</v>
      </c>
      <c r="AC971" t="s">
        <v>77</v>
      </c>
      <c r="AD971" t="s">
        <v>70</v>
      </c>
      <c r="AE971">
        <v>4</v>
      </c>
      <c r="AF971">
        <v>16</v>
      </c>
      <c r="AG971" t="s">
        <v>124</v>
      </c>
      <c r="AH971" t="s">
        <v>148</v>
      </c>
      <c r="AI971">
        <v>1</v>
      </c>
      <c r="AJ971" t="s">
        <v>77</v>
      </c>
      <c r="AK971" t="s">
        <v>77</v>
      </c>
      <c r="AL971" t="s">
        <v>77</v>
      </c>
      <c r="AM971">
        <v>3</v>
      </c>
      <c r="AN971" s="1">
        <v>45230</v>
      </c>
      <c r="AO971" t="s">
        <v>267</v>
      </c>
      <c r="AP971" t="s">
        <v>75</v>
      </c>
      <c r="AQ971" t="s">
        <v>75</v>
      </c>
      <c r="AR971" t="s">
        <v>77</v>
      </c>
      <c r="AS971">
        <v>8200</v>
      </c>
      <c r="AT971">
        <v>500</v>
      </c>
      <c r="AU971" t="s">
        <v>75</v>
      </c>
      <c r="AV971" t="s">
        <v>75</v>
      </c>
      <c r="AW971" t="s">
        <v>87</v>
      </c>
      <c r="AX971" t="s">
        <v>70</v>
      </c>
      <c r="AY971">
        <v>109.01</v>
      </c>
      <c r="AZ971">
        <v>1183.75</v>
      </c>
      <c r="BA971">
        <v>450</v>
      </c>
      <c r="BB971">
        <v>10450</v>
      </c>
      <c r="BC971" t="s">
        <v>88</v>
      </c>
      <c r="BD971">
        <v>98.98</v>
      </c>
      <c r="BE971">
        <v>1110.5899999999999</v>
      </c>
      <c r="BF971">
        <v>5400</v>
      </c>
      <c r="BG971">
        <v>8640</v>
      </c>
      <c r="BH971" t="s">
        <v>88</v>
      </c>
      <c r="BI971">
        <v>113.2</v>
      </c>
      <c r="BJ971">
        <v>1230.28</v>
      </c>
      <c r="BK971">
        <v>3600</v>
      </c>
      <c r="BL971">
        <v>9600</v>
      </c>
      <c r="BM971" t="s">
        <v>88</v>
      </c>
    </row>
    <row r="972" spans="1:65" x14ac:dyDescent="0.2">
      <c r="A972">
        <v>10971</v>
      </c>
      <c r="B972" t="s">
        <v>65</v>
      </c>
      <c r="C972" s="1">
        <v>45356</v>
      </c>
      <c r="D972" t="s">
        <v>70</v>
      </c>
      <c r="E972">
        <v>1999</v>
      </c>
      <c r="F972" t="s">
        <v>118</v>
      </c>
      <c r="G972" t="s">
        <v>256</v>
      </c>
      <c r="H972" t="s">
        <v>70</v>
      </c>
      <c r="I972" t="s">
        <v>2880</v>
      </c>
      <c r="J972" t="s">
        <v>100</v>
      </c>
      <c r="K972" t="s">
        <v>72</v>
      </c>
      <c r="L972">
        <v>1324</v>
      </c>
      <c r="M972" t="s">
        <v>73</v>
      </c>
      <c r="N972" t="s">
        <v>93</v>
      </c>
      <c r="O972" t="s">
        <v>75</v>
      </c>
      <c r="P972" t="s">
        <v>76</v>
      </c>
      <c r="Q972" t="s">
        <v>77</v>
      </c>
      <c r="R972" t="s">
        <v>75</v>
      </c>
      <c r="S972">
        <v>2</v>
      </c>
      <c r="T972">
        <v>669</v>
      </c>
      <c r="U972" t="s">
        <v>2881</v>
      </c>
      <c r="V972" t="s">
        <v>95</v>
      </c>
      <c r="W972" t="s">
        <v>2882</v>
      </c>
      <c r="X972">
        <v>1023</v>
      </c>
      <c r="Y972" t="s">
        <v>116</v>
      </c>
      <c r="Z972">
        <v>31</v>
      </c>
      <c r="AA972" s="1">
        <v>33993</v>
      </c>
      <c r="AB972" t="s">
        <v>97</v>
      </c>
      <c r="AC972" t="s">
        <v>77</v>
      </c>
      <c r="AD972" t="s">
        <v>70</v>
      </c>
      <c r="AE972">
        <v>4</v>
      </c>
      <c r="AF972">
        <v>16</v>
      </c>
      <c r="AG972" t="s">
        <v>124</v>
      </c>
      <c r="AH972" t="s">
        <v>85</v>
      </c>
      <c r="AI972">
        <v>0</v>
      </c>
      <c r="AJ972" t="s">
        <v>75</v>
      </c>
      <c r="AK972" t="s">
        <v>75</v>
      </c>
      <c r="AL972" t="s">
        <v>75</v>
      </c>
      <c r="AM972" t="s">
        <v>70</v>
      </c>
      <c r="AN972" t="s">
        <v>86</v>
      </c>
      <c r="AO972" t="s">
        <v>70</v>
      </c>
      <c r="AP972" t="s">
        <v>75</v>
      </c>
      <c r="AQ972" t="s">
        <v>75</v>
      </c>
      <c r="AR972" t="s">
        <v>77</v>
      </c>
      <c r="AS972">
        <v>2550</v>
      </c>
      <c r="AT972">
        <v>500</v>
      </c>
      <c r="AU972" t="s">
        <v>75</v>
      </c>
      <c r="AV972" t="s">
        <v>75</v>
      </c>
      <c r="AW972" t="s">
        <v>87</v>
      </c>
      <c r="AX972" t="s">
        <v>70</v>
      </c>
      <c r="AY972">
        <v>68.84</v>
      </c>
      <c r="AZ972">
        <v>747.88</v>
      </c>
      <c r="BA972">
        <v>1</v>
      </c>
      <c r="BB972">
        <v>6700</v>
      </c>
      <c r="BC972" t="s">
        <v>98</v>
      </c>
      <c r="BD972">
        <v>58.78</v>
      </c>
      <c r="BE972">
        <v>659.63</v>
      </c>
      <c r="BF972">
        <v>2550</v>
      </c>
      <c r="BG972">
        <v>4080</v>
      </c>
      <c r="BH972" t="s">
        <v>98</v>
      </c>
      <c r="BI972">
        <v>120.38</v>
      </c>
      <c r="BJ972">
        <v>1308.57</v>
      </c>
      <c r="BK972">
        <v>1700</v>
      </c>
      <c r="BL972">
        <v>4550</v>
      </c>
      <c r="BM972" t="s">
        <v>88</v>
      </c>
    </row>
    <row r="973" spans="1:65" x14ac:dyDescent="0.2">
      <c r="A973">
        <v>10972</v>
      </c>
      <c r="B973" t="s">
        <v>65</v>
      </c>
      <c r="C973" s="1">
        <v>45356</v>
      </c>
      <c r="D973" t="s">
        <v>70</v>
      </c>
      <c r="E973">
        <v>2000</v>
      </c>
      <c r="F973" t="s">
        <v>269</v>
      </c>
      <c r="G973" t="s">
        <v>2368</v>
      </c>
      <c r="H973" t="s">
        <v>577</v>
      </c>
      <c r="I973" t="s">
        <v>70</v>
      </c>
      <c r="J973" t="s">
        <v>263</v>
      </c>
      <c r="K973" t="s">
        <v>72</v>
      </c>
      <c r="L973">
        <v>2606</v>
      </c>
      <c r="M973" t="s">
        <v>175</v>
      </c>
      <c r="N973" t="s">
        <v>74</v>
      </c>
      <c r="O973" t="s">
        <v>75</v>
      </c>
      <c r="P973" t="s">
        <v>76</v>
      </c>
      <c r="Q973" t="s">
        <v>77</v>
      </c>
      <c r="R973" t="s">
        <v>75</v>
      </c>
      <c r="S973" t="s">
        <v>70</v>
      </c>
      <c r="T973">
        <v>117</v>
      </c>
      <c r="U973" t="s">
        <v>2883</v>
      </c>
      <c r="V973" t="s">
        <v>95</v>
      </c>
      <c r="W973" t="s">
        <v>457</v>
      </c>
      <c r="X973">
        <v>620</v>
      </c>
      <c r="Y973" t="s">
        <v>116</v>
      </c>
      <c r="Z973">
        <v>65</v>
      </c>
      <c r="AA973" s="1">
        <v>21574</v>
      </c>
      <c r="AB973" t="s">
        <v>97</v>
      </c>
      <c r="AC973" t="s">
        <v>77</v>
      </c>
      <c r="AD973" t="s">
        <v>70</v>
      </c>
      <c r="AE973">
        <v>4</v>
      </c>
      <c r="AF973">
        <v>16</v>
      </c>
      <c r="AG973" t="s">
        <v>84</v>
      </c>
      <c r="AH973" t="s">
        <v>85</v>
      </c>
      <c r="AI973">
        <v>0</v>
      </c>
      <c r="AJ973" t="s">
        <v>75</v>
      </c>
      <c r="AK973" t="s">
        <v>75</v>
      </c>
      <c r="AL973" t="s">
        <v>75</v>
      </c>
      <c r="AM973" t="s">
        <v>70</v>
      </c>
      <c r="AN973" t="s">
        <v>86</v>
      </c>
      <c r="AO973" t="s">
        <v>70</v>
      </c>
      <c r="AP973" t="s">
        <v>75</v>
      </c>
      <c r="AQ973" t="s">
        <v>75</v>
      </c>
      <c r="AR973" t="s">
        <v>77</v>
      </c>
      <c r="AS973">
        <v>5497</v>
      </c>
      <c r="AT973">
        <v>500</v>
      </c>
      <c r="AU973" t="s">
        <v>75</v>
      </c>
      <c r="AV973" t="s">
        <v>75</v>
      </c>
      <c r="AW973" t="s">
        <v>87</v>
      </c>
      <c r="AX973" t="s">
        <v>70</v>
      </c>
      <c r="AY973">
        <v>68.23</v>
      </c>
      <c r="AZ973">
        <v>741.26</v>
      </c>
      <c r="BA973">
        <v>1</v>
      </c>
      <c r="BB973">
        <v>9600</v>
      </c>
      <c r="BC973" t="s">
        <v>88</v>
      </c>
      <c r="BD973">
        <v>38.85</v>
      </c>
      <c r="BE973">
        <v>436.21</v>
      </c>
      <c r="BF973">
        <v>5063</v>
      </c>
      <c r="BG973">
        <v>8100</v>
      </c>
      <c r="BH973" t="s">
        <v>88</v>
      </c>
      <c r="BI973">
        <v>52.59</v>
      </c>
      <c r="BJ973">
        <v>569.04999999999995</v>
      </c>
      <c r="BK973">
        <v>3400</v>
      </c>
      <c r="BL973">
        <v>9000</v>
      </c>
      <c r="BM973" t="s">
        <v>88</v>
      </c>
    </row>
    <row r="974" spans="1:65" x14ac:dyDescent="0.2">
      <c r="A974">
        <v>10973</v>
      </c>
      <c r="B974" t="s">
        <v>65</v>
      </c>
      <c r="C974" s="1">
        <v>45356</v>
      </c>
      <c r="D974" t="s">
        <v>70</v>
      </c>
      <c r="E974">
        <v>2004</v>
      </c>
      <c r="F974" t="s">
        <v>241</v>
      </c>
      <c r="G974" t="s">
        <v>767</v>
      </c>
      <c r="H974" t="s">
        <v>932</v>
      </c>
      <c r="I974" t="s">
        <v>2250</v>
      </c>
      <c r="J974" t="s">
        <v>71</v>
      </c>
      <c r="K974" t="s">
        <v>72</v>
      </c>
      <c r="L974">
        <v>3791</v>
      </c>
      <c r="M974" t="s">
        <v>73</v>
      </c>
      <c r="N974" t="s">
        <v>93</v>
      </c>
      <c r="O974" t="s">
        <v>75</v>
      </c>
      <c r="P974" t="s">
        <v>76</v>
      </c>
      <c r="Q974" t="s">
        <v>77</v>
      </c>
      <c r="R974" t="s">
        <v>75</v>
      </c>
      <c r="S974" t="s">
        <v>70</v>
      </c>
      <c r="T974">
        <v>468</v>
      </c>
      <c r="U974" t="s">
        <v>2884</v>
      </c>
      <c r="V974" t="s">
        <v>80</v>
      </c>
      <c r="W974" t="s">
        <v>2885</v>
      </c>
      <c r="X974">
        <v>7010</v>
      </c>
      <c r="Y974" t="s">
        <v>741</v>
      </c>
      <c r="Z974">
        <v>54</v>
      </c>
      <c r="AA974" s="1">
        <v>25592</v>
      </c>
      <c r="AB974" t="s">
        <v>97</v>
      </c>
      <c r="AC974" t="s">
        <v>77</v>
      </c>
      <c r="AD974" t="s">
        <v>70</v>
      </c>
      <c r="AE974">
        <v>4</v>
      </c>
      <c r="AF974">
        <v>16</v>
      </c>
      <c r="AG974" t="s">
        <v>84</v>
      </c>
      <c r="AH974" t="s">
        <v>85</v>
      </c>
      <c r="AI974">
        <v>0</v>
      </c>
      <c r="AJ974" t="s">
        <v>75</v>
      </c>
      <c r="AK974" t="s">
        <v>75</v>
      </c>
      <c r="AL974" t="s">
        <v>75</v>
      </c>
      <c r="AM974" t="s">
        <v>70</v>
      </c>
      <c r="AN974" t="s">
        <v>86</v>
      </c>
      <c r="AO974" t="s">
        <v>70</v>
      </c>
      <c r="AP974" t="s">
        <v>75</v>
      </c>
      <c r="AQ974" t="s">
        <v>75</v>
      </c>
      <c r="AR974" t="s">
        <v>77</v>
      </c>
      <c r="AS974">
        <v>5800</v>
      </c>
      <c r="AT974">
        <v>500</v>
      </c>
      <c r="AU974" t="s">
        <v>75</v>
      </c>
      <c r="AV974" t="s">
        <v>75</v>
      </c>
      <c r="AW974" t="s">
        <v>87</v>
      </c>
      <c r="AX974" t="s">
        <v>70</v>
      </c>
      <c r="AY974">
        <v>52.23</v>
      </c>
      <c r="AZ974">
        <v>567.66</v>
      </c>
      <c r="BA974">
        <v>50</v>
      </c>
      <c r="BB974">
        <v>10050</v>
      </c>
      <c r="BC974" t="s">
        <v>88</v>
      </c>
      <c r="BD974">
        <v>50.99</v>
      </c>
      <c r="BE974">
        <v>572.30999999999995</v>
      </c>
      <c r="BF974">
        <v>5325</v>
      </c>
      <c r="BG974">
        <v>8520</v>
      </c>
      <c r="BH974" t="s">
        <v>88</v>
      </c>
      <c r="BI974">
        <v>58.72</v>
      </c>
      <c r="BJ974">
        <v>635.96</v>
      </c>
      <c r="BK974">
        <v>3550</v>
      </c>
      <c r="BL974">
        <v>9500</v>
      </c>
      <c r="BM974" t="s">
        <v>88</v>
      </c>
    </row>
    <row r="975" spans="1:65" hidden="1" x14ac:dyDescent="0.2">
      <c r="A975">
        <v>10974</v>
      </c>
      <c r="B975" t="s">
        <v>65</v>
      </c>
      <c r="C975" s="1">
        <v>45356</v>
      </c>
      <c r="D975" t="s">
        <v>70</v>
      </c>
      <c r="E975">
        <v>2014</v>
      </c>
      <c r="F975" t="s">
        <v>67</v>
      </c>
      <c r="G975" t="s">
        <v>790</v>
      </c>
      <c r="H975" t="s">
        <v>70</v>
      </c>
      <c r="I975" t="s">
        <v>791</v>
      </c>
      <c r="J975" t="s">
        <v>263</v>
      </c>
      <c r="K975" t="s">
        <v>133</v>
      </c>
      <c r="L975">
        <v>2488</v>
      </c>
      <c r="M975" t="s">
        <v>163</v>
      </c>
      <c r="N975" t="s">
        <v>207</v>
      </c>
      <c r="O975" t="s">
        <v>75</v>
      </c>
      <c r="P975" t="s">
        <v>76</v>
      </c>
      <c r="Q975" t="s">
        <v>77</v>
      </c>
      <c r="R975" t="s">
        <v>75</v>
      </c>
      <c r="S975" t="s">
        <v>70</v>
      </c>
      <c r="T975">
        <v>38</v>
      </c>
      <c r="U975" t="s">
        <v>2886</v>
      </c>
      <c r="V975" t="s">
        <v>95</v>
      </c>
      <c r="W975" t="s">
        <v>226</v>
      </c>
      <c r="X975">
        <v>626</v>
      </c>
      <c r="Y975" t="s">
        <v>116</v>
      </c>
      <c r="Z975">
        <v>26</v>
      </c>
      <c r="AA975" s="1">
        <v>35819</v>
      </c>
      <c r="AB975" t="s">
        <v>97</v>
      </c>
      <c r="AC975" t="s">
        <v>77</v>
      </c>
      <c r="AD975" t="s">
        <v>70</v>
      </c>
      <c r="AE975">
        <v>4</v>
      </c>
      <c r="AF975">
        <v>16</v>
      </c>
      <c r="AG975" t="s">
        <v>84</v>
      </c>
      <c r="AH975" t="s">
        <v>85</v>
      </c>
      <c r="AI975">
        <v>0</v>
      </c>
      <c r="AJ975" t="s">
        <v>75</v>
      </c>
      <c r="AK975" t="s">
        <v>75</v>
      </c>
      <c r="AL975" t="s">
        <v>75</v>
      </c>
      <c r="AM975" t="s">
        <v>70</v>
      </c>
      <c r="AN975" t="s">
        <v>86</v>
      </c>
      <c r="AO975" t="s">
        <v>70</v>
      </c>
      <c r="AP975" t="s">
        <v>75</v>
      </c>
      <c r="AQ975" t="s">
        <v>75</v>
      </c>
      <c r="AR975" t="s">
        <v>77</v>
      </c>
      <c r="AS975">
        <v>23800</v>
      </c>
      <c r="AT975">
        <v>500</v>
      </c>
      <c r="AU975" t="s">
        <v>75</v>
      </c>
      <c r="AV975" t="s">
        <v>75</v>
      </c>
      <c r="AW975" t="s">
        <v>87</v>
      </c>
      <c r="AX975" t="s">
        <v>70</v>
      </c>
      <c r="AY975">
        <v>-1</v>
      </c>
      <c r="AZ975">
        <v>-1</v>
      </c>
      <c r="BA975">
        <v>-1</v>
      </c>
      <c r="BB975">
        <v>-1</v>
      </c>
      <c r="BC975" t="s">
        <v>159</v>
      </c>
      <c r="BD975">
        <v>115.93</v>
      </c>
      <c r="BE975">
        <v>1300.6199999999999</v>
      </c>
      <c r="BF975">
        <v>15750</v>
      </c>
      <c r="BG975">
        <v>25200</v>
      </c>
      <c r="BH975" t="s">
        <v>88</v>
      </c>
      <c r="BI975">
        <v>169.01</v>
      </c>
      <c r="BJ975">
        <v>1839.13</v>
      </c>
      <c r="BK975">
        <v>9100</v>
      </c>
      <c r="BL975">
        <v>23800</v>
      </c>
      <c r="BM975" t="s">
        <v>88</v>
      </c>
    </row>
    <row r="976" spans="1:65" hidden="1" x14ac:dyDescent="0.2">
      <c r="A976">
        <v>10975</v>
      </c>
      <c r="B976" t="s">
        <v>65</v>
      </c>
      <c r="C976" s="1">
        <v>45356</v>
      </c>
      <c r="D976" t="s">
        <v>2887</v>
      </c>
      <c r="E976">
        <v>1990</v>
      </c>
      <c r="F976" t="s">
        <v>67</v>
      </c>
      <c r="G976" t="s">
        <v>308</v>
      </c>
      <c r="H976" t="s">
        <v>2888</v>
      </c>
      <c r="I976" t="s">
        <v>2889</v>
      </c>
      <c r="J976" t="s">
        <v>71</v>
      </c>
      <c r="K976" t="s">
        <v>509</v>
      </c>
      <c r="L976">
        <v>1998</v>
      </c>
      <c r="M976" t="s">
        <v>73</v>
      </c>
      <c r="N976" t="s">
        <v>74</v>
      </c>
      <c r="O976" t="s">
        <v>75</v>
      </c>
      <c r="P976" t="s">
        <v>76</v>
      </c>
      <c r="Q976" t="s">
        <v>77</v>
      </c>
      <c r="R976" t="s">
        <v>75</v>
      </c>
      <c r="S976" t="s">
        <v>70</v>
      </c>
      <c r="T976">
        <v>79</v>
      </c>
      <c r="U976" t="s">
        <v>2890</v>
      </c>
      <c r="V976" t="s">
        <v>80</v>
      </c>
      <c r="W976" t="s">
        <v>470</v>
      </c>
      <c r="X976">
        <v>5010</v>
      </c>
      <c r="Y976" t="s">
        <v>239</v>
      </c>
      <c r="Z976">
        <v>28</v>
      </c>
      <c r="AA976" s="1">
        <v>35088</v>
      </c>
      <c r="AB976" t="s">
        <v>97</v>
      </c>
      <c r="AC976" t="s">
        <v>77</v>
      </c>
      <c r="AD976" t="s">
        <v>70</v>
      </c>
      <c r="AE976">
        <v>4</v>
      </c>
      <c r="AF976">
        <v>16</v>
      </c>
      <c r="AG976" t="s">
        <v>124</v>
      </c>
      <c r="AH976" t="s">
        <v>85</v>
      </c>
      <c r="AI976">
        <v>1</v>
      </c>
      <c r="AJ976" t="s">
        <v>77</v>
      </c>
      <c r="AK976" t="s">
        <v>77</v>
      </c>
      <c r="AL976" t="s">
        <v>77</v>
      </c>
      <c r="AM976">
        <v>24</v>
      </c>
      <c r="AN976" s="1">
        <v>44592</v>
      </c>
      <c r="AO976" t="s">
        <v>106</v>
      </c>
      <c r="AP976" t="s">
        <v>75</v>
      </c>
      <c r="AQ976" t="s">
        <v>75</v>
      </c>
      <c r="AR976" t="s">
        <v>77</v>
      </c>
      <c r="AS976">
        <v>11100</v>
      </c>
      <c r="AT976">
        <v>500</v>
      </c>
      <c r="AU976" t="s">
        <v>75</v>
      </c>
      <c r="AV976" t="s">
        <v>75</v>
      </c>
      <c r="AW976" t="s">
        <v>87</v>
      </c>
      <c r="AX976" t="s">
        <v>70</v>
      </c>
      <c r="AY976">
        <v>-1</v>
      </c>
      <c r="AZ976">
        <v>-1</v>
      </c>
      <c r="BA976">
        <v>-1</v>
      </c>
      <c r="BB976">
        <v>-1</v>
      </c>
      <c r="BC976" t="s">
        <v>159</v>
      </c>
      <c r="BD976">
        <v>94.53</v>
      </c>
      <c r="BE976">
        <v>1060.5999999999999</v>
      </c>
      <c r="BF976">
        <v>11100</v>
      </c>
      <c r="BG976">
        <v>17760</v>
      </c>
      <c r="BH976" t="s">
        <v>88</v>
      </c>
      <c r="BI976">
        <v>-1</v>
      </c>
      <c r="BJ976">
        <v>-1</v>
      </c>
      <c r="BK976">
        <v>-1</v>
      </c>
      <c r="BL976">
        <v>-1</v>
      </c>
      <c r="BM976" t="s">
        <v>159</v>
      </c>
    </row>
    <row r="977" spans="1:65" x14ac:dyDescent="0.2">
      <c r="A977">
        <v>10976</v>
      </c>
      <c r="B977" t="s">
        <v>65</v>
      </c>
      <c r="C977" s="1">
        <v>45356</v>
      </c>
      <c r="D977" t="s">
        <v>2891</v>
      </c>
      <c r="E977">
        <v>1997</v>
      </c>
      <c r="F977" t="s">
        <v>89</v>
      </c>
      <c r="G977" t="s">
        <v>815</v>
      </c>
      <c r="H977" t="s">
        <v>2892</v>
      </c>
      <c r="I977" t="s">
        <v>70</v>
      </c>
      <c r="J977" t="s">
        <v>92</v>
      </c>
      <c r="K977" t="s">
        <v>72</v>
      </c>
      <c r="L977">
        <v>2438</v>
      </c>
      <c r="M977" t="s">
        <v>175</v>
      </c>
      <c r="N977" t="s">
        <v>74</v>
      </c>
      <c r="O977" t="s">
        <v>75</v>
      </c>
      <c r="P977" t="s">
        <v>76</v>
      </c>
      <c r="Q977" t="s">
        <v>77</v>
      </c>
      <c r="R977" t="s">
        <v>75</v>
      </c>
      <c r="S977" t="s">
        <v>70</v>
      </c>
      <c r="T977">
        <v>183</v>
      </c>
      <c r="U977" t="s">
        <v>2893</v>
      </c>
      <c r="V977" t="s">
        <v>95</v>
      </c>
      <c r="W977" t="s">
        <v>2894</v>
      </c>
      <c r="X977">
        <v>281</v>
      </c>
      <c r="Y977" t="s">
        <v>138</v>
      </c>
      <c r="Z977">
        <v>56</v>
      </c>
      <c r="AA977" s="1">
        <v>24861</v>
      </c>
      <c r="AB977" t="s">
        <v>97</v>
      </c>
      <c r="AC977" t="s">
        <v>77</v>
      </c>
      <c r="AD977" t="s">
        <v>70</v>
      </c>
      <c r="AE977">
        <v>4</v>
      </c>
      <c r="AF977">
        <v>16</v>
      </c>
      <c r="AG977" t="s">
        <v>84</v>
      </c>
      <c r="AH977" t="s">
        <v>85</v>
      </c>
      <c r="AI977">
        <v>0</v>
      </c>
      <c r="AJ977" t="s">
        <v>75</v>
      </c>
      <c r="AK977" t="s">
        <v>75</v>
      </c>
      <c r="AL977" t="s">
        <v>75</v>
      </c>
      <c r="AM977" t="s">
        <v>70</v>
      </c>
      <c r="AN977" t="s">
        <v>86</v>
      </c>
      <c r="AO977" t="s">
        <v>70</v>
      </c>
      <c r="AP977" t="s">
        <v>75</v>
      </c>
      <c r="AQ977" t="s">
        <v>75</v>
      </c>
      <c r="AR977" t="s">
        <v>77</v>
      </c>
      <c r="AS977">
        <v>3340</v>
      </c>
      <c r="AT977">
        <v>500</v>
      </c>
      <c r="AU977" t="s">
        <v>75</v>
      </c>
      <c r="AV977" t="s">
        <v>75</v>
      </c>
      <c r="AW977" t="s">
        <v>87</v>
      </c>
      <c r="AX977" t="s">
        <v>70</v>
      </c>
      <c r="AY977">
        <v>53.95</v>
      </c>
      <c r="AZ977">
        <v>586.33000000000004</v>
      </c>
      <c r="BA977">
        <v>1</v>
      </c>
      <c r="BB977">
        <v>6700</v>
      </c>
      <c r="BC977" t="s">
        <v>88</v>
      </c>
      <c r="BD977">
        <v>39.200000000000003</v>
      </c>
      <c r="BE977">
        <v>440.05</v>
      </c>
      <c r="BF977">
        <v>2625</v>
      </c>
      <c r="BG977">
        <v>4200</v>
      </c>
      <c r="BH977" t="s">
        <v>88</v>
      </c>
      <c r="BI977">
        <v>64.03</v>
      </c>
      <c r="BJ977">
        <v>693.93</v>
      </c>
      <c r="BK977">
        <v>1750</v>
      </c>
      <c r="BL977">
        <v>4700</v>
      </c>
      <c r="BM977" t="s">
        <v>88</v>
      </c>
    </row>
    <row r="978" spans="1:65" x14ac:dyDescent="0.2">
      <c r="A978">
        <v>10977</v>
      </c>
      <c r="B978" t="s">
        <v>65</v>
      </c>
      <c r="C978" s="1">
        <v>45356</v>
      </c>
      <c r="D978" t="s">
        <v>70</v>
      </c>
      <c r="E978">
        <v>2008</v>
      </c>
      <c r="F978" t="s">
        <v>89</v>
      </c>
      <c r="G978" t="s">
        <v>1423</v>
      </c>
      <c r="H978" t="s">
        <v>1424</v>
      </c>
      <c r="I978" t="s">
        <v>2895</v>
      </c>
      <c r="J978" t="s">
        <v>92</v>
      </c>
      <c r="K978" t="s">
        <v>72</v>
      </c>
      <c r="L978">
        <v>2362</v>
      </c>
      <c r="M978" t="s">
        <v>144</v>
      </c>
      <c r="N978" t="s">
        <v>93</v>
      </c>
      <c r="O978" t="s">
        <v>75</v>
      </c>
      <c r="P978" t="s">
        <v>76</v>
      </c>
      <c r="Q978" t="s">
        <v>77</v>
      </c>
      <c r="R978" t="s">
        <v>75</v>
      </c>
      <c r="S978" t="s">
        <v>70</v>
      </c>
      <c r="T978">
        <v>1</v>
      </c>
      <c r="U978" t="s">
        <v>2896</v>
      </c>
      <c r="V978" t="s">
        <v>95</v>
      </c>
      <c r="W978" t="s">
        <v>1907</v>
      </c>
      <c r="X978">
        <v>5011</v>
      </c>
      <c r="Y978" t="s">
        <v>239</v>
      </c>
      <c r="Z978">
        <v>31</v>
      </c>
      <c r="AA978" s="1">
        <v>33993</v>
      </c>
      <c r="AB978" t="s">
        <v>97</v>
      </c>
      <c r="AC978" t="s">
        <v>77</v>
      </c>
      <c r="AD978" t="s">
        <v>70</v>
      </c>
      <c r="AE978">
        <v>4</v>
      </c>
      <c r="AF978">
        <v>16</v>
      </c>
      <c r="AG978" t="s">
        <v>84</v>
      </c>
      <c r="AH978" t="s">
        <v>85</v>
      </c>
      <c r="AI978">
        <v>0</v>
      </c>
      <c r="AJ978" t="s">
        <v>75</v>
      </c>
      <c r="AK978" t="s">
        <v>75</v>
      </c>
      <c r="AL978" t="s">
        <v>75</v>
      </c>
      <c r="AM978" t="s">
        <v>70</v>
      </c>
      <c r="AN978" t="s">
        <v>86</v>
      </c>
      <c r="AO978" t="s">
        <v>70</v>
      </c>
      <c r="AP978" t="s">
        <v>75</v>
      </c>
      <c r="AQ978" t="s">
        <v>75</v>
      </c>
      <c r="AR978" t="s">
        <v>77</v>
      </c>
      <c r="AS978">
        <v>7920</v>
      </c>
      <c r="AT978">
        <v>500</v>
      </c>
      <c r="AU978" t="s">
        <v>75</v>
      </c>
      <c r="AV978" t="s">
        <v>75</v>
      </c>
      <c r="AW978" t="s">
        <v>87</v>
      </c>
      <c r="AX978" t="s">
        <v>70</v>
      </c>
      <c r="AY978">
        <v>77.73</v>
      </c>
      <c r="AZ978">
        <v>844.28</v>
      </c>
      <c r="BA978">
        <v>1</v>
      </c>
      <c r="BB978">
        <v>9850</v>
      </c>
      <c r="BC978" t="s">
        <v>88</v>
      </c>
      <c r="BD978">
        <v>79.33</v>
      </c>
      <c r="BE978">
        <v>890.12</v>
      </c>
      <c r="BF978">
        <v>4950</v>
      </c>
      <c r="BG978">
        <v>7920</v>
      </c>
      <c r="BH978" t="s">
        <v>88</v>
      </c>
      <c r="BI978">
        <v>116.08</v>
      </c>
      <c r="BJ978">
        <v>1261.71</v>
      </c>
      <c r="BK978">
        <v>3300</v>
      </c>
      <c r="BL978">
        <v>8800</v>
      </c>
      <c r="BM978" t="s">
        <v>88</v>
      </c>
    </row>
    <row r="979" spans="1:65" x14ac:dyDescent="0.2">
      <c r="A979">
        <v>10978</v>
      </c>
      <c r="B979" t="s">
        <v>65</v>
      </c>
      <c r="C979" s="1">
        <v>45356</v>
      </c>
      <c r="D979" t="s">
        <v>70</v>
      </c>
      <c r="E979">
        <v>2008</v>
      </c>
      <c r="F979" t="s">
        <v>89</v>
      </c>
      <c r="G979" t="s">
        <v>356</v>
      </c>
      <c r="H979" t="s">
        <v>70</v>
      </c>
      <c r="I979" t="s">
        <v>648</v>
      </c>
      <c r="J979" t="s">
        <v>100</v>
      </c>
      <c r="K979" t="s">
        <v>72</v>
      </c>
      <c r="L979">
        <v>1497</v>
      </c>
      <c r="M979" t="s">
        <v>228</v>
      </c>
      <c r="N979" t="s">
        <v>74</v>
      </c>
      <c r="O979" t="s">
        <v>75</v>
      </c>
      <c r="P979" t="s">
        <v>76</v>
      </c>
      <c r="Q979" t="s">
        <v>77</v>
      </c>
      <c r="R979" t="s">
        <v>75</v>
      </c>
      <c r="S979" t="s">
        <v>70</v>
      </c>
      <c r="T979">
        <v>51</v>
      </c>
      <c r="U979" t="s">
        <v>2897</v>
      </c>
      <c r="V979" t="s">
        <v>80</v>
      </c>
      <c r="W979" t="s">
        <v>921</v>
      </c>
      <c r="X979">
        <v>6037</v>
      </c>
      <c r="Y979" t="s">
        <v>239</v>
      </c>
      <c r="Z979">
        <v>57</v>
      </c>
      <c r="AA979" s="1">
        <v>24496</v>
      </c>
      <c r="AB979" t="s">
        <v>97</v>
      </c>
      <c r="AC979" t="s">
        <v>77</v>
      </c>
      <c r="AD979" t="s">
        <v>70</v>
      </c>
      <c r="AE979">
        <v>4</v>
      </c>
      <c r="AF979">
        <v>16</v>
      </c>
      <c r="AG979" t="s">
        <v>124</v>
      </c>
      <c r="AH979" t="s">
        <v>85</v>
      </c>
      <c r="AI979">
        <v>0</v>
      </c>
      <c r="AJ979" t="s">
        <v>75</v>
      </c>
      <c r="AK979" t="s">
        <v>75</v>
      </c>
      <c r="AL979" t="s">
        <v>75</v>
      </c>
      <c r="AM979" t="s">
        <v>70</v>
      </c>
      <c r="AN979" t="s">
        <v>86</v>
      </c>
      <c r="AO979" t="s">
        <v>70</v>
      </c>
      <c r="AP979" t="s">
        <v>75</v>
      </c>
      <c r="AQ979" t="s">
        <v>75</v>
      </c>
      <c r="AR979" t="s">
        <v>77</v>
      </c>
      <c r="AS979">
        <v>8880</v>
      </c>
      <c r="AT979">
        <v>500</v>
      </c>
      <c r="AU979" t="s">
        <v>75</v>
      </c>
      <c r="AV979" t="s">
        <v>75</v>
      </c>
      <c r="AW979" t="s">
        <v>87</v>
      </c>
      <c r="AX979" t="s">
        <v>70</v>
      </c>
      <c r="AY979">
        <v>67.489999999999995</v>
      </c>
      <c r="AZ979">
        <v>733.29</v>
      </c>
      <c r="BA979">
        <v>750</v>
      </c>
      <c r="BB979">
        <v>10750</v>
      </c>
      <c r="BC979" t="s">
        <v>98</v>
      </c>
      <c r="BD979">
        <v>58.93</v>
      </c>
      <c r="BE979">
        <v>661.3</v>
      </c>
      <c r="BF979">
        <v>5550</v>
      </c>
      <c r="BG979">
        <v>8880</v>
      </c>
      <c r="BH979" t="s">
        <v>98</v>
      </c>
      <c r="BI979">
        <v>117.18</v>
      </c>
      <c r="BJ979">
        <v>1273.67</v>
      </c>
      <c r="BK979">
        <v>3700</v>
      </c>
      <c r="BL979">
        <v>9900</v>
      </c>
      <c r="BM979" t="s">
        <v>88</v>
      </c>
    </row>
    <row r="980" spans="1:65" x14ac:dyDescent="0.2">
      <c r="A980">
        <v>10979</v>
      </c>
      <c r="B980" t="s">
        <v>65</v>
      </c>
      <c r="C980" s="1">
        <v>45356</v>
      </c>
      <c r="D980" t="s">
        <v>2898</v>
      </c>
      <c r="E980">
        <v>2000</v>
      </c>
      <c r="F980" t="s">
        <v>89</v>
      </c>
      <c r="G980" t="s">
        <v>203</v>
      </c>
      <c r="H980" t="s">
        <v>70</v>
      </c>
      <c r="I980" t="s">
        <v>70</v>
      </c>
      <c r="J980" t="s">
        <v>263</v>
      </c>
      <c r="K980" t="s">
        <v>72</v>
      </c>
      <c r="L980">
        <v>2694</v>
      </c>
      <c r="M980" t="s">
        <v>175</v>
      </c>
      <c r="N980" t="s">
        <v>74</v>
      </c>
      <c r="O980" t="s">
        <v>75</v>
      </c>
      <c r="P980" t="s">
        <v>76</v>
      </c>
      <c r="Q980" t="s">
        <v>77</v>
      </c>
      <c r="R980" t="s">
        <v>75</v>
      </c>
      <c r="S980" t="s">
        <v>70</v>
      </c>
      <c r="T980">
        <v>8</v>
      </c>
      <c r="U980" t="s">
        <v>2899</v>
      </c>
      <c r="V980" t="s">
        <v>225</v>
      </c>
      <c r="W980" t="s">
        <v>1640</v>
      </c>
      <c r="X980">
        <v>3508</v>
      </c>
      <c r="Y980" t="s">
        <v>82</v>
      </c>
      <c r="Z980">
        <v>68</v>
      </c>
      <c r="AA980" s="1">
        <v>20478</v>
      </c>
      <c r="AB980" t="s">
        <v>97</v>
      </c>
      <c r="AC980" t="s">
        <v>77</v>
      </c>
      <c r="AD980" t="s">
        <v>70</v>
      </c>
      <c r="AE980">
        <v>4</v>
      </c>
      <c r="AF980">
        <v>16</v>
      </c>
      <c r="AG980" t="s">
        <v>124</v>
      </c>
      <c r="AH980" t="s">
        <v>85</v>
      </c>
      <c r="AI980">
        <v>1</v>
      </c>
      <c r="AJ980" t="s">
        <v>77</v>
      </c>
      <c r="AK980" t="s">
        <v>77</v>
      </c>
      <c r="AL980" t="s">
        <v>77</v>
      </c>
      <c r="AM980">
        <v>9</v>
      </c>
      <c r="AN980" s="1">
        <v>45046</v>
      </c>
      <c r="AO980" t="s">
        <v>106</v>
      </c>
      <c r="AP980" t="s">
        <v>75</v>
      </c>
      <c r="AQ980" t="s">
        <v>75</v>
      </c>
      <c r="AR980" t="s">
        <v>77</v>
      </c>
      <c r="AS980">
        <v>7895</v>
      </c>
      <c r="AT980">
        <v>500</v>
      </c>
      <c r="AU980" t="s">
        <v>75</v>
      </c>
      <c r="AV980" t="s">
        <v>75</v>
      </c>
      <c r="AW980" t="s">
        <v>87</v>
      </c>
      <c r="AX980" t="s">
        <v>70</v>
      </c>
      <c r="AY980">
        <v>70.67</v>
      </c>
      <c r="AZ980">
        <v>767.74</v>
      </c>
      <c r="BA980">
        <v>2400</v>
      </c>
      <c r="BB980">
        <v>12400</v>
      </c>
      <c r="BC980" t="s">
        <v>88</v>
      </c>
      <c r="BD980">
        <v>69.349999999999994</v>
      </c>
      <c r="BE980">
        <v>778.16</v>
      </c>
      <c r="BF980">
        <v>7500</v>
      </c>
      <c r="BG980">
        <v>12000</v>
      </c>
      <c r="BH980" t="s">
        <v>88</v>
      </c>
      <c r="BI980">
        <v>59.3</v>
      </c>
      <c r="BJ980">
        <v>642.24</v>
      </c>
      <c r="BK980">
        <v>5000</v>
      </c>
      <c r="BL980">
        <v>13300</v>
      </c>
      <c r="BM980" t="s">
        <v>88</v>
      </c>
    </row>
    <row r="981" spans="1:65" x14ac:dyDescent="0.2">
      <c r="A981">
        <v>10980</v>
      </c>
      <c r="B981" t="s">
        <v>65</v>
      </c>
      <c r="C981" s="1">
        <v>45356</v>
      </c>
      <c r="D981" t="s">
        <v>2900</v>
      </c>
      <c r="E981">
        <v>2003</v>
      </c>
      <c r="F981" t="s">
        <v>89</v>
      </c>
      <c r="G981" t="s">
        <v>988</v>
      </c>
      <c r="H981" t="s">
        <v>682</v>
      </c>
      <c r="I981" t="s">
        <v>70</v>
      </c>
      <c r="J981" t="s">
        <v>100</v>
      </c>
      <c r="K981" t="s">
        <v>72</v>
      </c>
      <c r="L981">
        <v>1299</v>
      </c>
      <c r="M981" t="s">
        <v>144</v>
      </c>
      <c r="N981" t="s">
        <v>74</v>
      </c>
      <c r="O981" t="s">
        <v>75</v>
      </c>
      <c r="P981" t="s">
        <v>76</v>
      </c>
      <c r="Q981" t="s">
        <v>77</v>
      </c>
      <c r="R981" t="s">
        <v>75</v>
      </c>
      <c r="S981" t="s">
        <v>70</v>
      </c>
      <c r="T981">
        <v>5</v>
      </c>
      <c r="U981" t="s">
        <v>2901</v>
      </c>
      <c r="V981" t="s">
        <v>80</v>
      </c>
      <c r="W981" t="s">
        <v>2902</v>
      </c>
      <c r="X981">
        <v>5711</v>
      </c>
      <c r="Y981" t="s">
        <v>239</v>
      </c>
      <c r="Z981">
        <v>35</v>
      </c>
      <c r="AA981" s="1">
        <v>32532</v>
      </c>
      <c r="AB981" t="s">
        <v>97</v>
      </c>
      <c r="AC981" t="s">
        <v>77</v>
      </c>
      <c r="AD981" t="s">
        <v>70</v>
      </c>
      <c r="AE981">
        <v>4</v>
      </c>
      <c r="AF981">
        <v>16</v>
      </c>
      <c r="AG981" t="s">
        <v>124</v>
      </c>
      <c r="AH981" t="s">
        <v>85</v>
      </c>
      <c r="AI981">
        <v>0</v>
      </c>
      <c r="AJ981" t="s">
        <v>75</v>
      </c>
      <c r="AK981" t="s">
        <v>75</v>
      </c>
      <c r="AL981" t="s">
        <v>75</v>
      </c>
      <c r="AM981" t="s">
        <v>70</v>
      </c>
      <c r="AN981" t="s">
        <v>86</v>
      </c>
      <c r="AO981" t="s">
        <v>70</v>
      </c>
      <c r="AP981" t="s">
        <v>75</v>
      </c>
      <c r="AQ981" t="s">
        <v>75</v>
      </c>
      <c r="AR981" t="s">
        <v>77</v>
      </c>
      <c r="AS981">
        <v>5000</v>
      </c>
      <c r="AT981">
        <v>500</v>
      </c>
      <c r="AU981" t="s">
        <v>75</v>
      </c>
      <c r="AV981" t="s">
        <v>75</v>
      </c>
      <c r="AW981" t="s">
        <v>87</v>
      </c>
      <c r="AX981" t="s">
        <v>70</v>
      </c>
      <c r="AY981">
        <v>59.15</v>
      </c>
      <c r="AZ981">
        <v>642.75</v>
      </c>
      <c r="BA981">
        <v>1</v>
      </c>
      <c r="BB981">
        <v>8050</v>
      </c>
      <c r="BC981" t="s">
        <v>98</v>
      </c>
      <c r="BD981">
        <v>60.7</v>
      </c>
      <c r="BE981">
        <v>681.18</v>
      </c>
      <c r="BF981">
        <v>3225</v>
      </c>
      <c r="BG981">
        <v>5160</v>
      </c>
      <c r="BH981" t="s">
        <v>98</v>
      </c>
      <c r="BI981">
        <v>90.37</v>
      </c>
      <c r="BJ981">
        <v>981.19</v>
      </c>
      <c r="BK981">
        <v>2150</v>
      </c>
      <c r="BL981">
        <v>5750</v>
      </c>
      <c r="BM981" t="s">
        <v>98</v>
      </c>
    </row>
    <row r="982" spans="1:65" x14ac:dyDescent="0.2">
      <c r="A982">
        <v>10981</v>
      </c>
      <c r="B982" t="s">
        <v>65</v>
      </c>
      <c r="C982" s="1">
        <v>45356</v>
      </c>
      <c r="D982" t="s">
        <v>2903</v>
      </c>
      <c r="E982">
        <v>1999</v>
      </c>
      <c r="F982" t="s">
        <v>89</v>
      </c>
      <c r="G982" t="s">
        <v>1550</v>
      </c>
      <c r="H982" t="s">
        <v>70</v>
      </c>
      <c r="I982" t="s">
        <v>70</v>
      </c>
      <c r="J982" t="s">
        <v>92</v>
      </c>
      <c r="K982" t="s">
        <v>72</v>
      </c>
      <c r="L982">
        <v>1587</v>
      </c>
      <c r="M982" t="s">
        <v>73</v>
      </c>
      <c r="N982" t="s">
        <v>74</v>
      </c>
      <c r="O982" t="s">
        <v>75</v>
      </c>
      <c r="P982" t="s">
        <v>76</v>
      </c>
      <c r="Q982" t="s">
        <v>77</v>
      </c>
      <c r="R982" t="s">
        <v>75</v>
      </c>
      <c r="S982" t="s">
        <v>70</v>
      </c>
      <c r="T982">
        <v>223</v>
      </c>
      <c r="U982" t="s">
        <v>2904</v>
      </c>
      <c r="V982" t="s">
        <v>95</v>
      </c>
      <c r="W982" t="s">
        <v>2905</v>
      </c>
      <c r="X982">
        <v>3110</v>
      </c>
      <c r="Y982" t="s">
        <v>147</v>
      </c>
      <c r="Z982">
        <v>36</v>
      </c>
      <c r="AA982" s="1">
        <v>32166</v>
      </c>
      <c r="AB982" t="s">
        <v>97</v>
      </c>
      <c r="AC982" t="s">
        <v>77</v>
      </c>
      <c r="AD982" t="s">
        <v>70</v>
      </c>
      <c r="AE982">
        <v>4</v>
      </c>
      <c r="AF982">
        <v>16</v>
      </c>
      <c r="AG982" t="s">
        <v>124</v>
      </c>
      <c r="AH982" t="s">
        <v>85</v>
      </c>
      <c r="AI982">
        <v>0</v>
      </c>
      <c r="AJ982" t="s">
        <v>75</v>
      </c>
      <c r="AK982" t="s">
        <v>75</v>
      </c>
      <c r="AL982" t="s">
        <v>75</v>
      </c>
      <c r="AM982" t="s">
        <v>70</v>
      </c>
      <c r="AN982" t="s">
        <v>86</v>
      </c>
      <c r="AO982" t="s">
        <v>70</v>
      </c>
      <c r="AP982" t="s">
        <v>75</v>
      </c>
      <c r="AQ982" t="s">
        <v>75</v>
      </c>
      <c r="AR982" t="s">
        <v>77</v>
      </c>
      <c r="AS982">
        <v>3140</v>
      </c>
      <c r="AT982">
        <v>500</v>
      </c>
      <c r="AU982" t="s">
        <v>75</v>
      </c>
      <c r="AV982" t="s">
        <v>75</v>
      </c>
      <c r="AW982" t="s">
        <v>87</v>
      </c>
      <c r="AX982" t="s">
        <v>70</v>
      </c>
      <c r="AY982">
        <v>51.38</v>
      </c>
      <c r="AZ982">
        <v>558.38</v>
      </c>
      <c r="BA982">
        <v>1</v>
      </c>
      <c r="BB982">
        <v>6550</v>
      </c>
      <c r="BC982" t="s">
        <v>88</v>
      </c>
      <c r="BD982">
        <v>45.36</v>
      </c>
      <c r="BE982">
        <v>509.16</v>
      </c>
      <c r="BF982">
        <v>2063</v>
      </c>
      <c r="BG982">
        <v>3300</v>
      </c>
      <c r="BH982" t="s">
        <v>88</v>
      </c>
      <c r="BI982">
        <v>77.53</v>
      </c>
      <c r="BJ982">
        <v>841.21</v>
      </c>
      <c r="BK982">
        <v>1400</v>
      </c>
      <c r="BL982">
        <v>3700</v>
      </c>
      <c r="BM982" t="s">
        <v>88</v>
      </c>
    </row>
    <row r="983" spans="1:65" x14ac:dyDescent="0.2">
      <c r="A983">
        <v>10982</v>
      </c>
      <c r="B983" t="s">
        <v>65</v>
      </c>
      <c r="C983" s="1">
        <v>45356</v>
      </c>
      <c r="D983" t="s">
        <v>2906</v>
      </c>
      <c r="E983">
        <v>2012</v>
      </c>
      <c r="F983" t="s">
        <v>241</v>
      </c>
      <c r="G983" t="s">
        <v>550</v>
      </c>
      <c r="H983" t="s">
        <v>1091</v>
      </c>
      <c r="I983" t="s">
        <v>1092</v>
      </c>
      <c r="J983" t="s">
        <v>92</v>
      </c>
      <c r="K983" t="s">
        <v>133</v>
      </c>
      <c r="L983">
        <v>2231</v>
      </c>
      <c r="M983" t="s">
        <v>245</v>
      </c>
      <c r="N983" t="s">
        <v>207</v>
      </c>
      <c r="O983" t="s">
        <v>75</v>
      </c>
      <c r="P983" t="s">
        <v>76</v>
      </c>
      <c r="Q983" t="s">
        <v>77</v>
      </c>
      <c r="R983" t="s">
        <v>75</v>
      </c>
      <c r="S983" t="s">
        <v>70</v>
      </c>
      <c r="T983">
        <v>22</v>
      </c>
      <c r="U983" t="s">
        <v>264</v>
      </c>
      <c r="V983" t="s">
        <v>225</v>
      </c>
      <c r="W983" t="s">
        <v>874</v>
      </c>
      <c r="X983">
        <v>2023</v>
      </c>
      <c r="Y983" t="s">
        <v>116</v>
      </c>
      <c r="Z983">
        <v>30</v>
      </c>
      <c r="AA983" s="1">
        <v>34358</v>
      </c>
      <c r="AB983" t="s">
        <v>97</v>
      </c>
      <c r="AC983" t="s">
        <v>77</v>
      </c>
      <c r="AD983" t="s">
        <v>70</v>
      </c>
      <c r="AE983">
        <v>4</v>
      </c>
      <c r="AF983">
        <v>16</v>
      </c>
      <c r="AG983" t="s">
        <v>124</v>
      </c>
      <c r="AH983" t="s">
        <v>148</v>
      </c>
      <c r="AI983">
        <v>1</v>
      </c>
      <c r="AJ983" t="s">
        <v>75</v>
      </c>
      <c r="AK983" t="s">
        <v>77</v>
      </c>
      <c r="AL983" t="s">
        <v>77</v>
      </c>
      <c r="AM983">
        <v>27</v>
      </c>
      <c r="AN983" s="1">
        <v>44500</v>
      </c>
      <c r="AO983" t="s">
        <v>106</v>
      </c>
      <c r="AP983" t="s">
        <v>75</v>
      </c>
      <c r="AQ983" t="s">
        <v>75</v>
      </c>
      <c r="AR983" t="s">
        <v>77</v>
      </c>
      <c r="AS983">
        <v>16800</v>
      </c>
      <c r="AT983">
        <v>500</v>
      </c>
      <c r="AU983" t="s">
        <v>75</v>
      </c>
      <c r="AV983" t="s">
        <v>75</v>
      </c>
      <c r="AW983" t="s">
        <v>87</v>
      </c>
      <c r="AX983" t="s">
        <v>70</v>
      </c>
      <c r="AY983">
        <v>189.92</v>
      </c>
      <c r="AZ983">
        <v>2061.5300000000002</v>
      </c>
      <c r="BA983">
        <v>7300</v>
      </c>
      <c r="BB983">
        <v>21900</v>
      </c>
      <c r="BC983" t="s">
        <v>88</v>
      </c>
      <c r="BD983">
        <v>126.72</v>
      </c>
      <c r="BE983">
        <v>1421.69</v>
      </c>
      <c r="BF983">
        <v>10500</v>
      </c>
      <c r="BG983">
        <v>16800</v>
      </c>
      <c r="BH983" t="s">
        <v>88</v>
      </c>
      <c r="BI983">
        <v>162.21</v>
      </c>
      <c r="BJ983">
        <v>1764.96</v>
      </c>
      <c r="BK983">
        <v>7000</v>
      </c>
      <c r="BL983">
        <v>18450</v>
      </c>
      <c r="BM983" t="s">
        <v>88</v>
      </c>
    </row>
    <row r="984" spans="1:65" x14ac:dyDescent="0.2">
      <c r="A984">
        <v>10983</v>
      </c>
      <c r="B984" t="s">
        <v>65</v>
      </c>
      <c r="C984" s="1">
        <v>45356</v>
      </c>
      <c r="D984" t="s">
        <v>2907</v>
      </c>
      <c r="E984">
        <v>2009</v>
      </c>
      <c r="F984" t="s">
        <v>89</v>
      </c>
      <c r="G984" t="s">
        <v>331</v>
      </c>
      <c r="H984" t="s">
        <v>70</v>
      </c>
      <c r="I984" t="s">
        <v>2908</v>
      </c>
      <c r="J984" t="s">
        <v>92</v>
      </c>
      <c r="K984" t="s">
        <v>72</v>
      </c>
      <c r="L984">
        <v>3456</v>
      </c>
      <c r="M984" t="s">
        <v>144</v>
      </c>
      <c r="N984" t="s">
        <v>93</v>
      </c>
      <c r="O984" t="s">
        <v>75</v>
      </c>
      <c r="P984" t="s">
        <v>76</v>
      </c>
      <c r="Q984" t="s">
        <v>77</v>
      </c>
      <c r="R984" t="s">
        <v>75</v>
      </c>
      <c r="S984" t="s">
        <v>70</v>
      </c>
      <c r="T984">
        <v>21</v>
      </c>
      <c r="U984" t="s">
        <v>2909</v>
      </c>
      <c r="V984" t="s">
        <v>95</v>
      </c>
      <c r="W984" t="s">
        <v>2910</v>
      </c>
      <c r="X984">
        <v>5381</v>
      </c>
      <c r="Y984" t="s">
        <v>239</v>
      </c>
      <c r="Z984">
        <v>53</v>
      </c>
      <c r="AA984" s="1">
        <v>25957</v>
      </c>
      <c r="AB984" t="s">
        <v>97</v>
      </c>
      <c r="AC984" t="s">
        <v>77</v>
      </c>
      <c r="AD984" t="s">
        <v>70</v>
      </c>
      <c r="AE984">
        <v>4</v>
      </c>
      <c r="AF984">
        <v>16</v>
      </c>
      <c r="AG984" t="s">
        <v>124</v>
      </c>
      <c r="AH984" t="s">
        <v>85</v>
      </c>
      <c r="AI984">
        <v>0</v>
      </c>
      <c r="AJ984" t="s">
        <v>75</v>
      </c>
      <c r="AK984" t="s">
        <v>75</v>
      </c>
      <c r="AL984" t="s">
        <v>75</v>
      </c>
      <c r="AM984" t="s">
        <v>70</v>
      </c>
      <c r="AN984" t="s">
        <v>86</v>
      </c>
      <c r="AO984" t="s">
        <v>70</v>
      </c>
      <c r="AP984" t="s">
        <v>75</v>
      </c>
      <c r="AQ984" t="s">
        <v>75</v>
      </c>
      <c r="AR984" t="s">
        <v>77</v>
      </c>
      <c r="AS984">
        <v>14880</v>
      </c>
      <c r="AT984">
        <v>500</v>
      </c>
      <c r="AU984" t="s">
        <v>75</v>
      </c>
      <c r="AV984" t="s">
        <v>75</v>
      </c>
      <c r="AW984" t="s">
        <v>87</v>
      </c>
      <c r="AX984" t="s">
        <v>70</v>
      </c>
      <c r="AY984">
        <v>85.09</v>
      </c>
      <c r="AZ984">
        <v>924.23</v>
      </c>
      <c r="BA984">
        <v>5275</v>
      </c>
      <c r="BB984">
        <v>15825</v>
      </c>
      <c r="BC984" t="s">
        <v>98</v>
      </c>
      <c r="BD984">
        <v>77.86</v>
      </c>
      <c r="BE984">
        <v>873.68</v>
      </c>
      <c r="BF984">
        <v>9300</v>
      </c>
      <c r="BG984">
        <v>14880</v>
      </c>
      <c r="BH984" t="s">
        <v>88</v>
      </c>
      <c r="BI984">
        <v>87.44</v>
      </c>
      <c r="BJ984">
        <v>949.3</v>
      </c>
      <c r="BK984">
        <v>6200</v>
      </c>
      <c r="BL984">
        <v>16400</v>
      </c>
      <c r="BM984" t="s">
        <v>88</v>
      </c>
    </row>
    <row r="985" spans="1:65" x14ac:dyDescent="0.2">
      <c r="A985">
        <v>10984</v>
      </c>
      <c r="B985" t="s">
        <v>65</v>
      </c>
      <c r="C985" s="1">
        <v>45356</v>
      </c>
      <c r="D985" t="s">
        <v>2911</v>
      </c>
      <c r="E985">
        <v>2011</v>
      </c>
      <c r="F985" t="s">
        <v>541</v>
      </c>
      <c r="G985" t="s">
        <v>2846</v>
      </c>
      <c r="H985" t="s">
        <v>1361</v>
      </c>
      <c r="I985" t="s">
        <v>70</v>
      </c>
      <c r="J985" t="s">
        <v>71</v>
      </c>
      <c r="K985" t="s">
        <v>72</v>
      </c>
      <c r="L985">
        <v>2359</v>
      </c>
      <c r="M985" t="s">
        <v>188</v>
      </c>
      <c r="N985" t="s">
        <v>93</v>
      </c>
      <c r="O985" t="s">
        <v>75</v>
      </c>
      <c r="P985" t="s">
        <v>76</v>
      </c>
      <c r="Q985" t="s">
        <v>77</v>
      </c>
      <c r="R985" t="s">
        <v>75</v>
      </c>
      <c r="S985" t="s">
        <v>112</v>
      </c>
      <c r="T985">
        <v>94</v>
      </c>
      <c r="U985" t="s">
        <v>1343</v>
      </c>
      <c r="V985" t="s">
        <v>95</v>
      </c>
      <c r="W985" t="s">
        <v>2912</v>
      </c>
      <c r="X985">
        <v>110</v>
      </c>
      <c r="Y985" t="s">
        <v>138</v>
      </c>
      <c r="Z985">
        <v>31</v>
      </c>
      <c r="AA985" s="1">
        <v>33993</v>
      </c>
      <c r="AB985" t="s">
        <v>97</v>
      </c>
      <c r="AC985" t="s">
        <v>77</v>
      </c>
      <c r="AD985" t="s">
        <v>70</v>
      </c>
      <c r="AE985">
        <v>4</v>
      </c>
      <c r="AF985">
        <v>16</v>
      </c>
      <c r="AG985" t="s">
        <v>84</v>
      </c>
      <c r="AH985" t="s">
        <v>85</v>
      </c>
      <c r="AI985">
        <v>0</v>
      </c>
      <c r="AJ985" t="s">
        <v>75</v>
      </c>
      <c r="AK985" t="s">
        <v>75</v>
      </c>
      <c r="AL985" t="s">
        <v>75</v>
      </c>
      <c r="AM985" t="s">
        <v>70</v>
      </c>
      <c r="AN985" t="s">
        <v>86</v>
      </c>
      <c r="AO985" t="s">
        <v>70</v>
      </c>
      <c r="AP985" t="s">
        <v>75</v>
      </c>
      <c r="AQ985" t="s">
        <v>75</v>
      </c>
      <c r="AR985" t="s">
        <v>77</v>
      </c>
      <c r="AS985">
        <v>10740</v>
      </c>
      <c r="AT985">
        <v>500</v>
      </c>
      <c r="AU985" t="s">
        <v>75</v>
      </c>
      <c r="AV985" t="s">
        <v>75</v>
      </c>
      <c r="AW985" t="s">
        <v>87</v>
      </c>
      <c r="AX985" t="s">
        <v>70</v>
      </c>
      <c r="AY985">
        <v>100.42</v>
      </c>
      <c r="AZ985">
        <v>1090.55</v>
      </c>
      <c r="BA985">
        <v>3650</v>
      </c>
      <c r="BB985">
        <v>13650</v>
      </c>
      <c r="BC985" t="s">
        <v>88</v>
      </c>
      <c r="BD985">
        <v>105.55</v>
      </c>
      <c r="BE985">
        <v>1184.1600000000001</v>
      </c>
      <c r="BF985">
        <v>6713</v>
      </c>
      <c r="BG985">
        <v>10740</v>
      </c>
      <c r="BH985" t="s">
        <v>88</v>
      </c>
      <c r="BI985">
        <v>176.68</v>
      </c>
      <c r="BJ985">
        <v>1922.82</v>
      </c>
      <c r="BK985">
        <v>4500</v>
      </c>
      <c r="BL985">
        <v>11900</v>
      </c>
      <c r="BM985" t="s">
        <v>88</v>
      </c>
    </row>
    <row r="986" spans="1:65" hidden="1" x14ac:dyDescent="0.2">
      <c r="A986">
        <v>10985</v>
      </c>
      <c r="B986" t="s">
        <v>65</v>
      </c>
      <c r="C986" s="1">
        <v>45356</v>
      </c>
      <c r="D986" t="s">
        <v>70</v>
      </c>
      <c r="E986">
        <v>2006</v>
      </c>
      <c r="F986" t="s">
        <v>652</v>
      </c>
      <c r="G986" t="s">
        <v>1574</v>
      </c>
      <c r="H986" t="s">
        <v>70</v>
      </c>
      <c r="I986" t="s">
        <v>2392</v>
      </c>
      <c r="J986" t="s">
        <v>71</v>
      </c>
      <c r="K986" t="s">
        <v>72</v>
      </c>
      <c r="L986">
        <v>2496</v>
      </c>
      <c r="M986" t="s">
        <v>223</v>
      </c>
      <c r="N986" t="s">
        <v>74</v>
      </c>
      <c r="O986" t="s">
        <v>75</v>
      </c>
      <c r="P986" t="s">
        <v>76</v>
      </c>
      <c r="Q986" t="s">
        <v>77</v>
      </c>
      <c r="R986" t="s">
        <v>75</v>
      </c>
      <c r="S986" t="s">
        <v>70</v>
      </c>
      <c r="T986">
        <v>159</v>
      </c>
      <c r="U986" t="s">
        <v>2913</v>
      </c>
      <c r="V986" t="s">
        <v>95</v>
      </c>
      <c r="W986" t="s">
        <v>771</v>
      </c>
      <c r="X986">
        <v>2110</v>
      </c>
      <c r="Y986" t="s">
        <v>116</v>
      </c>
      <c r="Z986">
        <v>22</v>
      </c>
      <c r="AA986" s="1">
        <v>37280</v>
      </c>
      <c r="AB986" t="s">
        <v>97</v>
      </c>
      <c r="AC986" t="s">
        <v>77</v>
      </c>
      <c r="AD986" t="s">
        <v>70</v>
      </c>
      <c r="AE986">
        <v>4</v>
      </c>
      <c r="AF986">
        <v>16</v>
      </c>
      <c r="AG986" t="s">
        <v>124</v>
      </c>
      <c r="AH986" t="s">
        <v>85</v>
      </c>
      <c r="AI986">
        <v>0</v>
      </c>
      <c r="AJ986" t="s">
        <v>75</v>
      </c>
      <c r="AK986" t="s">
        <v>75</v>
      </c>
      <c r="AL986" t="s">
        <v>75</v>
      </c>
      <c r="AM986" t="s">
        <v>70</v>
      </c>
      <c r="AN986" t="s">
        <v>86</v>
      </c>
      <c r="AO986" t="s">
        <v>70</v>
      </c>
      <c r="AP986" t="s">
        <v>75</v>
      </c>
      <c r="AQ986" t="s">
        <v>75</v>
      </c>
      <c r="AR986" t="s">
        <v>77</v>
      </c>
      <c r="AS986">
        <v>9900</v>
      </c>
      <c r="AT986">
        <v>500</v>
      </c>
      <c r="AU986" t="s">
        <v>75</v>
      </c>
      <c r="AV986" t="s">
        <v>75</v>
      </c>
      <c r="AW986" t="s">
        <v>87</v>
      </c>
      <c r="AX986" t="s">
        <v>70</v>
      </c>
      <c r="AY986">
        <v>162.04</v>
      </c>
      <c r="AZ986">
        <v>1759.06</v>
      </c>
      <c r="BA986">
        <v>450</v>
      </c>
      <c r="BB986">
        <v>10450</v>
      </c>
      <c r="BC986" t="s">
        <v>98</v>
      </c>
      <c r="BD986">
        <v>-1</v>
      </c>
      <c r="BE986">
        <v>-1</v>
      </c>
      <c r="BF986">
        <v>-1</v>
      </c>
      <c r="BG986">
        <v>-1</v>
      </c>
      <c r="BH986" t="s">
        <v>149</v>
      </c>
      <c r="BI986">
        <v>287.83</v>
      </c>
      <c r="BJ986">
        <v>3135.35</v>
      </c>
      <c r="BK986">
        <v>3700</v>
      </c>
      <c r="BL986">
        <v>9900</v>
      </c>
      <c r="BM986" t="s">
        <v>88</v>
      </c>
    </row>
    <row r="987" spans="1:65" x14ac:dyDescent="0.2">
      <c r="A987">
        <v>10986</v>
      </c>
      <c r="B987" t="s">
        <v>65</v>
      </c>
      <c r="C987" s="1">
        <v>45356</v>
      </c>
      <c r="D987" t="s">
        <v>70</v>
      </c>
      <c r="E987">
        <v>2005</v>
      </c>
      <c r="F987" t="s">
        <v>89</v>
      </c>
      <c r="G987" t="s">
        <v>279</v>
      </c>
      <c r="H987" t="s">
        <v>70</v>
      </c>
      <c r="I987" t="s">
        <v>70</v>
      </c>
      <c r="J987" t="s">
        <v>92</v>
      </c>
      <c r="K987" t="s">
        <v>72</v>
      </c>
      <c r="L987">
        <v>1794</v>
      </c>
      <c r="M987" t="s">
        <v>73</v>
      </c>
      <c r="N987" t="s">
        <v>93</v>
      </c>
      <c r="O987" t="s">
        <v>75</v>
      </c>
      <c r="P987" t="s">
        <v>76</v>
      </c>
      <c r="Q987" t="s">
        <v>77</v>
      </c>
      <c r="R987" t="s">
        <v>75</v>
      </c>
      <c r="S987" t="s">
        <v>70</v>
      </c>
      <c r="T987">
        <v>103</v>
      </c>
      <c r="U987" t="s">
        <v>2914</v>
      </c>
      <c r="V987" t="s">
        <v>95</v>
      </c>
      <c r="W987" t="s">
        <v>439</v>
      </c>
      <c r="X987">
        <v>792</v>
      </c>
      <c r="Y987" t="s">
        <v>116</v>
      </c>
      <c r="Z987">
        <v>50</v>
      </c>
      <c r="AA987" s="1">
        <v>27053</v>
      </c>
      <c r="AB987" t="s">
        <v>97</v>
      </c>
      <c r="AC987" t="s">
        <v>77</v>
      </c>
      <c r="AD987" t="s">
        <v>70</v>
      </c>
      <c r="AE987">
        <v>4</v>
      </c>
      <c r="AF987">
        <v>16</v>
      </c>
      <c r="AG987" t="s">
        <v>84</v>
      </c>
      <c r="AH987" t="s">
        <v>85</v>
      </c>
      <c r="AI987">
        <v>0</v>
      </c>
      <c r="AJ987" t="s">
        <v>75</v>
      </c>
      <c r="AK987" t="s">
        <v>75</v>
      </c>
      <c r="AL987" t="s">
        <v>75</v>
      </c>
      <c r="AM987" t="s">
        <v>70</v>
      </c>
      <c r="AN987" t="s">
        <v>86</v>
      </c>
      <c r="AO987" t="s">
        <v>70</v>
      </c>
      <c r="AP987" t="s">
        <v>75</v>
      </c>
      <c r="AQ987" t="s">
        <v>75</v>
      </c>
      <c r="AR987" t="s">
        <v>77</v>
      </c>
      <c r="AS987">
        <v>6050</v>
      </c>
      <c r="AT987">
        <v>500</v>
      </c>
      <c r="AU987" t="s">
        <v>75</v>
      </c>
      <c r="AV987" t="s">
        <v>75</v>
      </c>
      <c r="AW987" t="s">
        <v>87</v>
      </c>
      <c r="AX987" t="s">
        <v>70</v>
      </c>
      <c r="AY987">
        <v>64.64</v>
      </c>
      <c r="AZ987">
        <v>702.35</v>
      </c>
      <c r="BA987">
        <v>1</v>
      </c>
      <c r="BB987">
        <v>8900</v>
      </c>
      <c r="BC987" t="s">
        <v>98</v>
      </c>
      <c r="BD987">
        <v>57.69</v>
      </c>
      <c r="BE987">
        <v>647.37</v>
      </c>
      <c r="BF987">
        <v>4275</v>
      </c>
      <c r="BG987">
        <v>6840</v>
      </c>
      <c r="BH987" t="s">
        <v>98</v>
      </c>
      <c r="BI987">
        <v>116.43</v>
      </c>
      <c r="BJ987">
        <v>1265.51</v>
      </c>
      <c r="BK987">
        <v>2850</v>
      </c>
      <c r="BL987">
        <v>7650</v>
      </c>
      <c r="BM987" t="s">
        <v>88</v>
      </c>
    </row>
    <row r="988" spans="1:65" hidden="1" x14ac:dyDescent="0.2">
      <c r="A988">
        <v>10987</v>
      </c>
      <c r="B988" t="s">
        <v>65</v>
      </c>
      <c r="C988" s="1">
        <v>45356</v>
      </c>
      <c r="D988" t="s">
        <v>70</v>
      </c>
      <c r="E988">
        <v>2005</v>
      </c>
      <c r="F988" t="s">
        <v>118</v>
      </c>
      <c r="G988" t="s">
        <v>696</v>
      </c>
      <c r="H988" t="s">
        <v>70</v>
      </c>
      <c r="I988" t="s">
        <v>2915</v>
      </c>
      <c r="J988" t="s">
        <v>92</v>
      </c>
      <c r="K988" t="s">
        <v>72</v>
      </c>
      <c r="L988">
        <v>2261</v>
      </c>
      <c r="M988" t="s">
        <v>73</v>
      </c>
      <c r="N988" t="s">
        <v>93</v>
      </c>
      <c r="O988" t="s">
        <v>75</v>
      </c>
      <c r="P988" t="s">
        <v>76</v>
      </c>
      <c r="Q988" t="s">
        <v>77</v>
      </c>
      <c r="R988" t="s">
        <v>75</v>
      </c>
      <c r="S988" t="s">
        <v>70</v>
      </c>
      <c r="T988">
        <v>257</v>
      </c>
      <c r="U988" t="s">
        <v>2881</v>
      </c>
      <c r="V988" t="s">
        <v>95</v>
      </c>
      <c r="W988" t="s">
        <v>461</v>
      </c>
      <c r="X988">
        <v>1041</v>
      </c>
      <c r="Y988" t="s">
        <v>116</v>
      </c>
      <c r="Z988">
        <v>26</v>
      </c>
      <c r="AA988" s="1">
        <v>35819</v>
      </c>
      <c r="AB988" t="s">
        <v>97</v>
      </c>
      <c r="AC988" t="s">
        <v>77</v>
      </c>
      <c r="AD988" t="s">
        <v>70</v>
      </c>
      <c r="AE988">
        <v>4</v>
      </c>
      <c r="AF988">
        <v>16</v>
      </c>
      <c r="AG988" t="s">
        <v>124</v>
      </c>
      <c r="AH988" t="s">
        <v>148</v>
      </c>
      <c r="AI988">
        <v>0</v>
      </c>
      <c r="AJ988" t="s">
        <v>75</v>
      </c>
      <c r="AK988" t="s">
        <v>75</v>
      </c>
      <c r="AL988" t="s">
        <v>75</v>
      </c>
      <c r="AM988" t="s">
        <v>70</v>
      </c>
      <c r="AN988" t="s">
        <v>86</v>
      </c>
      <c r="AO988" t="s">
        <v>70</v>
      </c>
      <c r="AP988" t="s">
        <v>75</v>
      </c>
      <c r="AQ988" t="s">
        <v>75</v>
      </c>
      <c r="AR988" t="s">
        <v>77</v>
      </c>
      <c r="AS988">
        <v>6720</v>
      </c>
      <c r="AT988">
        <v>500</v>
      </c>
      <c r="AU988" t="s">
        <v>75</v>
      </c>
      <c r="AV988" t="s">
        <v>75</v>
      </c>
      <c r="AW988" t="s">
        <v>87</v>
      </c>
      <c r="AX988" t="s">
        <v>70</v>
      </c>
      <c r="AY988">
        <v>138.06</v>
      </c>
      <c r="AZ988">
        <v>1498.86</v>
      </c>
      <c r="BA988">
        <v>1</v>
      </c>
      <c r="BB988">
        <v>8800</v>
      </c>
      <c r="BC988" t="s">
        <v>88</v>
      </c>
      <c r="BD988">
        <v>81.72</v>
      </c>
      <c r="BE988">
        <v>916.96</v>
      </c>
      <c r="BF988">
        <v>4200</v>
      </c>
      <c r="BG988">
        <v>6720</v>
      </c>
      <c r="BH988" t="s">
        <v>88</v>
      </c>
      <c r="BI988">
        <v>-1</v>
      </c>
      <c r="BJ988">
        <v>-1</v>
      </c>
      <c r="BK988">
        <v>-1</v>
      </c>
      <c r="BL988">
        <v>-1</v>
      </c>
      <c r="BM988" t="s">
        <v>159</v>
      </c>
    </row>
    <row r="989" spans="1:65" x14ac:dyDescent="0.2">
      <c r="A989">
        <v>10988</v>
      </c>
      <c r="B989" t="s">
        <v>65</v>
      </c>
      <c r="C989" s="1">
        <v>45356</v>
      </c>
      <c r="D989" t="s">
        <v>2916</v>
      </c>
      <c r="E989">
        <v>2008</v>
      </c>
      <c r="F989" t="s">
        <v>241</v>
      </c>
      <c r="G989" t="s">
        <v>767</v>
      </c>
      <c r="H989" t="s">
        <v>2917</v>
      </c>
      <c r="I989" t="s">
        <v>2044</v>
      </c>
      <c r="J989" t="s">
        <v>71</v>
      </c>
      <c r="K989" t="s">
        <v>72</v>
      </c>
      <c r="L989">
        <v>5967</v>
      </c>
      <c r="M989" t="s">
        <v>245</v>
      </c>
      <c r="N989" t="s">
        <v>93</v>
      </c>
      <c r="O989" t="s">
        <v>75</v>
      </c>
      <c r="P989" t="s">
        <v>76</v>
      </c>
      <c r="Q989" t="s">
        <v>77</v>
      </c>
      <c r="R989" t="s">
        <v>75</v>
      </c>
      <c r="S989" t="s">
        <v>70</v>
      </c>
      <c r="T989" t="s">
        <v>2918</v>
      </c>
      <c r="U989" t="s">
        <v>2002</v>
      </c>
      <c r="V989" t="s">
        <v>95</v>
      </c>
      <c r="W989" t="s">
        <v>247</v>
      </c>
      <c r="X989">
        <v>630</v>
      </c>
      <c r="Y989" t="s">
        <v>116</v>
      </c>
      <c r="Z989">
        <v>26</v>
      </c>
      <c r="AA989" s="1">
        <v>35819</v>
      </c>
      <c r="AB989" t="s">
        <v>97</v>
      </c>
      <c r="AC989" t="s">
        <v>77</v>
      </c>
      <c r="AD989" t="s">
        <v>70</v>
      </c>
      <c r="AE989">
        <v>4</v>
      </c>
      <c r="AF989">
        <v>16</v>
      </c>
      <c r="AG989" t="s">
        <v>124</v>
      </c>
      <c r="AH989" t="s">
        <v>85</v>
      </c>
      <c r="AI989">
        <v>0</v>
      </c>
      <c r="AJ989" t="s">
        <v>75</v>
      </c>
      <c r="AK989" t="s">
        <v>75</v>
      </c>
      <c r="AL989" t="s">
        <v>75</v>
      </c>
      <c r="AM989" t="s">
        <v>70</v>
      </c>
      <c r="AN989" t="s">
        <v>86</v>
      </c>
      <c r="AO989" t="s">
        <v>70</v>
      </c>
      <c r="AP989" t="s">
        <v>75</v>
      </c>
      <c r="AQ989" t="s">
        <v>75</v>
      </c>
      <c r="AR989" t="s">
        <v>77</v>
      </c>
      <c r="AS989">
        <v>23320</v>
      </c>
      <c r="AT989">
        <v>500</v>
      </c>
      <c r="AU989" t="s">
        <v>75</v>
      </c>
      <c r="AV989" t="s">
        <v>75</v>
      </c>
      <c r="AW989" t="s">
        <v>87</v>
      </c>
      <c r="AX989" t="s">
        <v>70</v>
      </c>
      <c r="AY989">
        <v>180.99</v>
      </c>
      <c r="AZ989">
        <v>1964.63</v>
      </c>
      <c r="BA989">
        <v>12500</v>
      </c>
      <c r="BB989">
        <v>37500</v>
      </c>
      <c r="BC989" t="s">
        <v>88</v>
      </c>
      <c r="BD989">
        <v>133.75</v>
      </c>
      <c r="BE989">
        <v>1500.51</v>
      </c>
      <c r="BF989">
        <v>21975</v>
      </c>
      <c r="BG989">
        <v>35160</v>
      </c>
      <c r="BH989" t="s">
        <v>88</v>
      </c>
      <c r="BI989">
        <v>155.77000000000001</v>
      </c>
      <c r="BJ989">
        <v>1694.72</v>
      </c>
      <c r="BK989">
        <v>14650</v>
      </c>
      <c r="BL989">
        <v>38100</v>
      </c>
      <c r="BM989" t="s">
        <v>88</v>
      </c>
    </row>
    <row r="990" spans="1:65" hidden="1" x14ac:dyDescent="0.2">
      <c r="A990">
        <v>10989</v>
      </c>
      <c r="B990" t="s">
        <v>65</v>
      </c>
      <c r="C990" s="1">
        <v>45356</v>
      </c>
      <c r="D990" t="s">
        <v>70</v>
      </c>
      <c r="E990">
        <v>2000</v>
      </c>
      <c r="F990" t="s">
        <v>434</v>
      </c>
      <c r="G990" t="s">
        <v>1098</v>
      </c>
      <c r="H990" t="s">
        <v>827</v>
      </c>
      <c r="I990" t="s">
        <v>2919</v>
      </c>
      <c r="J990" t="s">
        <v>92</v>
      </c>
      <c r="K990" t="s">
        <v>72</v>
      </c>
      <c r="L990">
        <v>4701</v>
      </c>
      <c r="M990" t="s">
        <v>73</v>
      </c>
      <c r="N990" t="s">
        <v>93</v>
      </c>
      <c r="O990" t="s">
        <v>75</v>
      </c>
      <c r="P990" t="s">
        <v>76</v>
      </c>
      <c r="Q990" t="s">
        <v>77</v>
      </c>
      <c r="R990" t="s">
        <v>75</v>
      </c>
      <c r="S990" t="s">
        <v>70</v>
      </c>
      <c r="T990">
        <v>1</v>
      </c>
      <c r="U990" t="s">
        <v>668</v>
      </c>
      <c r="V990" t="s">
        <v>95</v>
      </c>
      <c r="W990" t="s">
        <v>519</v>
      </c>
      <c r="X990">
        <v>3116</v>
      </c>
      <c r="Y990" t="s">
        <v>520</v>
      </c>
      <c r="Z990">
        <v>66</v>
      </c>
      <c r="AA990" s="1">
        <v>21209</v>
      </c>
      <c r="AB990" t="s">
        <v>97</v>
      </c>
      <c r="AC990" t="s">
        <v>77</v>
      </c>
      <c r="AD990" t="s">
        <v>70</v>
      </c>
      <c r="AE990">
        <v>4</v>
      </c>
      <c r="AF990">
        <v>16</v>
      </c>
      <c r="AG990" t="s">
        <v>124</v>
      </c>
      <c r="AH990" t="s">
        <v>148</v>
      </c>
      <c r="AI990">
        <v>0</v>
      </c>
      <c r="AJ990" t="s">
        <v>75</v>
      </c>
      <c r="AK990" t="s">
        <v>75</v>
      </c>
      <c r="AL990" t="s">
        <v>75</v>
      </c>
      <c r="AM990" t="s">
        <v>70</v>
      </c>
      <c r="AN990" t="s">
        <v>86</v>
      </c>
      <c r="AO990" t="s">
        <v>70</v>
      </c>
      <c r="AP990" t="s">
        <v>75</v>
      </c>
      <c r="AQ990" t="s">
        <v>75</v>
      </c>
      <c r="AR990" t="s">
        <v>77</v>
      </c>
      <c r="AS990">
        <v>5597</v>
      </c>
      <c r="AT990">
        <v>500</v>
      </c>
      <c r="AU990" t="s">
        <v>75</v>
      </c>
      <c r="AV990" t="s">
        <v>75</v>
      </c>
      <c r="AW990" t="s">
        <v>87</v>
      </c>
      <c r="AX990" t="s">
        <v>70</v>
      </c>
      <c r="AY990">
        <v>-1</v>
      </c>
      <c r="AZ990">
        <v>-1</v>
      </c>
      <c r="BA990">
        <v>-1</v>
      </c>
      <c r="BB990">
        <v>-1</v>
      </c>
      <c r="BC990" t="s">
        <v>149</v>
      </c>
      <c r="BD990">
        <v>38.86</v>
      </c>
      <c r="BE990">
        <v>436.24</v>
      </c>
      <c r="BF990">
        <v>3525</v>
      </c>
      <c r="BG990">
        <v>5640</v>
      </c>
      <c r="BH990" t="s">
        <v>88</v>
      </c>
      <c r="BI990">
        <v>52.77</v>
      </c>
      <c r="BJ990">
        <v>571.04</v>
      </c>
      <c r="BK990">
        <v>2350</v>
      </c>
      <c r="BL990">
        <v>6300</v>
      </c>
      <c r="BM990" t="s">
        <v>88</v>
      </c>
    </row>
    <row r="991" spans="1:65" hidden="1" x14ac:dyDescent="0.2">
      <c r="A991">
        <v>10990</v>
      </c>
      <c r="B991" t="s">
        <v>65</v>
      </c>
      <c r="C991" s="1">
        <v>45356</v>
      </c>
      <c r="D991" t="s">
        <v>70</v>
      </c>
      <c r="E991">
        <v>2012</v>
      </c>
      <c r="F991" t="s">
        <v>89</v>
      </c>
      <c r="G991" t="s">
        <v>356</v>
      </c>
      <c r="H991" t="s">
        <v>70</v>
      </c>
      <c r="I991" t="s">
        <v>483</v>
      </c>
      <c r="J991" t="s">
        <v>100</v>
      </c>
      <c r="K991" t="s">
        <v>72</v>
      </c>
      <c r="L991">
        <v>1798</v>
      </c>
      <c r="M991" t="s">
        <v>228</v>
      </c>
      <c r="N991" t="s">
        <v>164</v>
      </c>
      <c r="O991" t="s">
        <v>75</v>
      </c>
      <c r="P991" t="s">
        <v>76</v>
      </c>
      <c r="Q991" t="s">
        <v>77</v>
      </c>
      <c r="R991" t="s">
        <v>75</v>
      </c>
      <c r="S991" t="s">
        <v>70</v>
      </c>
      <c r="T991" t="s">
        <v>2920</v>
      </c>
      <c r="U991" t="s">
        <v>2921</v>
      </c>
      <c r="V991" t="s">
        <v>95</v>
      </c>
      <c r="W991" t="s">
        <v>530</v>
      </c>
      <c r="X991">
        <v>1041</v>
      </c>
      <c r="Y991" t="s">
        <v>116</v>
      </c>
      <c r="Z991">
        <v>50</v>
      </c>
      <c r="AA991" s="1">
        <v>27053</v>
      </c>
      <c r="AB991" t="s">
        <v>97</v>
      </c>
      <c r="AC991" t="s">
        <v>77</v>
      </c>
      <c r="AD991" t="s">
        <v>70</v>
      </c>
      <c r="AE991">
        <v>4</v>
      </c>
      <c r="AF991">
        <v>16</v>
      </c>
      <c r="AG991" t="s">
        <v>124</v>
      </c>
      <c r="AH991" t="s">
        <v>85</v>
      </c>
      <c r="AI991">
        <v>0</v>
      </c>
      <c r="AJ991" t="s">
        <v>75</v>
      </c>
      <c r="AK991" t="s">
        <v>75</v>
      </c>
      <c r="AL991" t="s">
        <v>75</v>
      </c>
      <c r="AM991" t="s">
        <v>70</v>
      </c>
      <c r="AN991" t="s">
        <v>86</v>
      </c>
      <c r="AO991" t="s">
        <v>70</v>
      </c>
      <c r="AP991" t="s">
        <v>75</v>
      </c>
      <c r="AQ991" t="s">
        <v>75</v>
      </c>
      <c r="AR991" t="s">
        <v>77</v>
      </c>
      <c r="AS991">
        <v>15000</v>
      </c>
      <c r="AT991">
        <v>500</v>
      </c>
      <c r="AU991" t="s">
        <v>75</v>
      </c>
      <c r="AV991" t="s">
        <v>75</v>
      </c>
      <c r="AW991" t="s">
        <v>87</v>
      </c>
      <c r="AX991" t="s">
        <v>70</v>
      </c>
      <c r="AY991">
        <v>-1</v>
      </c>
      <c r="AZ991">
        <v>-1</v>
      </c>
      <c r="BA991">
        <v>-1</v>
      </c>
      <c r="BB991">
        <v>-1</v>
      </c>
      <c r="BC991" t="s">
        <v>159</v>
      </c>
      <c r="BD991">
        <v>93.58</v>
      </c>
      <c r="BE991">
        <v>1049.97</v>
      </c>
      <c r="BF991">
        <v>9375</v>
      </c>
      <c r="BG991">
        <v>15000</v>
      </c>
      <c r="BH991" t="s">
        <v>98</v>
      </c>
      <c r="BI991">
        <v>163.13</v>
      </c>
      <c r="BJ991">
        <v>1774.93</v>
      </c>
      <c r="BK991">
        <v>6250</v>
      </c>
      <c r="BL991">
        <v>16550</v>
      </c>
      <c r="BM991" t="s">
        <v>88</v>
      </c>
    </row>
    <row r="992" spans="1:65" x14ac:dyDescent="0.2">
      <c r="A992">
        <v>10991</v>
      </c>
      <c r="B992" t="s">
        <v>65</v>
      </c>
      <c r="C992" s="1">
        <v>45356</v>
      </c>
      <c r="D992" t="s">
        <v>70</v>
      </c>
      <c r="E992">
        <v>2006</v>
      </c>
      <c r="F992" t="s">
        <v>89</v>
      </c>
      <c r="G992" t="s">
        <v>2421</v>
      </c>
      <c r="H992" t="s">
        <v>2422</v>
      </c>
      <c r="I992" t="s">
        <v>70</v>
      </c>
      <c r="J992" t="s">
        <v>71</v>
      </c>
      <c r="K992" t="s">
        <v>72</v>
      </c>
      <c r="L992">
        <v>2499</v>
      </c>
      <c r="M992" t="s">
        <v>245</v>
      </c>
      <c r="N992" t="s">
        <v>164</v>
      </c>
      <c r="O992" t="s">
        <v>75</v>
      </c>
      <c r="P992" t="s">
        <v>76</v>
      </c>
      <c r="Q992" t="s">
        <v>77</v>
      </c>
      <c r="R992" t="s">
        <v>75</v>
      </c>
      <c r="S992" t="s">
        <v>70</v>
      </c>
      <c r="T992">
        <v>371</v>
      </c>
      <c r="U992" t="s">
        <v>2881</v>
      </c>
      <c r="V992" t="s">
        <v>95</v>
      </c>
      <c r="W992" t="s">
        <v>530</v>
      </c>
      <c r="X992">
        <v>1041</v>
      </c>
      <c r="Y992" t="s">
        <v>116</v>
      </c>
      <c r="Z992">
        <v>29</v>
      </c>
      <c r="AA992" s="1">
        <v>34723</v>
      </c>
      <c r="AB992" t="s">
        <v>254</v>
      </c>
      <c r="AC992" t="s">
        <v>77</v>
      </c>
      <c r="AD992" t="s">
        <v>70</v>
      </c>
      <c r="AE992">
        <v>4</v>
      </c>
      <c r="AF992">
        <v>16</v>
      </c>
      <c r="AG992" t="s">
        <v>124</v>
      </c>
      <c r="AH992" t="s">
        <v>85</v>
      </c>
      <c r="AI992">
        <v>0</v>
      </c>
      <c r="AJ992" t="s">
        <v>75</v>
      </c>
      <c r="AK992" t="s">
        <v>75</v>
      </c>
      <c r="AL992" t="s">
        <v>75</v>
      </c>
      <c r="AM992" t="s">
        <v>70</v>
      </c>
      <c r="AN992" t="s">
        <v>86</v>
      </c>
      <c r="AO992" t="s">
        <v>70</v>
      </c>
      <c r="AP992" t="s">
        <v>75</v>
      </c>
      <c r="AQ992" t="s">
        <v>75</v>
      </c>
      <c r="AR992" t="s">
        <v>77</v>
      </c>
      <c r="AS992">
        <v>7950</v>
      </c>
      <c r="AT992">
        <v>500</v>
      </c>
      <c r="AU992" t="s">
        <v>75</v>
      </c>
      <c r="AV992" t="s">
        <v>75</v>
      </c>
      <c r="AW992" t="s">
        <v>87</v>
      </c>
      <c r="AX992" t="s">
        <v>70</v>
      </c>
      <c r="AY992">
        <v>188.28</v>
      </c>
      <c r="AZ992">
        <v>2043.71</v>
      </c>
      <c r="BA992">
        <v>200</v>
      </c>
      <c r="BB992">
        <v>10200</v>
      </c>
      <c r="BC992" t="s">
        <v>98</v>
      </c>
      <c r="BD992">
        <v>120.27</v>
      </c>
      <c r="BE992">
        <v>1349.33</v>
      </c>
      <c r="BF992">
        <v>5325</v>
      </c>
      <c r="BG992">
        <v>8520</v>
      </c>
      <c r="BH992" t="s">
        <v>88</v>
      </c>
      <c r="BI992">
        <v>286.69</v>
      </c>
      <c r="BJ992">
        <v>3122.87</v>
      </c>
      <c r="BK992">
        <v>3550</v>
      </c>
      <c r="BL992">
        <v>9500</v>
      </c>
      <c r="BM992" t="s">
        <v>88</v>
      </c>
    </row>
    <row r="993" spans="1:65" x14ac:dyDescent="0.2">
      <c r="A993">
        <v>10992</v>
      </c>
      <c r="B993" t="s">
        <v>65</v>
      </c>
      <c r="C993" s="1">
        <v>45356</v>
      </c>
      <c r="D993" t="s">
        <v>70</v>
      </c>
      <c r="E993">
        <v>2011</v>
      </c>
      <c r="F993" t="s">
        <v>463</v>
      </c>
      <c r="G993" t="s">
        <v>464</v>
      </c>
      <c r="H993" t="s">
        <v>174</v>
      </c>
      <c r="I993" t="s">
        <v>70</v>
      </c>
      <c r="J993" t="s">
        <v>100</v>
      </c>
      <c r="K993" t="s">
        <v>72</v>
      </c>
      <c r="L993">
        <v>1242</v>
      </c>
      <c r="M993" t="s">
        <v>228</v>
      </c>
      <c r="N993" t="s">
        <v>93</v>
      </c>
      <c r="O993" t="s">
        <v>75</v>
      </c>
      <c r="P993" t="s">
        <v>76</v>
      </c>
      <c r="Q993" t="s">
        <v>77</v>
      </c>
      <c r="R993" t="s">
        <v>75</v>
      </c>
      <c r="S993" t="s">
        <v>70</v>
      </c>
      <c r="T993">
        <v>5</v>
      </c>
      <c r="U993" t="s">
        <v>2922</v>
      </c>
      <c r="V993" t="s">
        <v>194</v>
      </c>
      <c r="W993" t="s">
        <v>2413</v>
      </c>
      <c r="X993">
        <v>8053</v>
      </c>
      <c r="Y993" t="s">
        <v>172</v>
      </c>
      <c r="Z993">
        <v>43</v>
      </c>
      <c r="AA993" s="1">
        <v>29610</v>
      </c>
      <c r="AB993" t="s">
        <v>97</v>
      </c>
      <c r="AC993" t="s">
        <v>77</v>
      </c>
      <c r="AD993" t="s">
        <v>70</v>
      </c>
      <c r="AE993">
        <v>4</v>
      </c>
      <c r="AF993">
        <v>16</v>
      </c>
      <c r="AG993" t="s">
        <v>84</v>
      </c>
      <c r="AH993" t="s">
        <v>148</v>
      </c>
      <c r="AI993">
        <v>0</v>
      </c>
      <c r="AJ993" t="s">
        <v>75</v>
      </c>
      <c r="AK993" t="s">
        <v>75</v>
      </c>
      <c r="AL993" t="s">
        <v>75</v>
      </c>
      <c r="AM993" t="s">
        <v>70</v>
      </c>
      <c r="AN993" t="s">
        <v>86</v>
      </c>
      <c r="AO993" t="s">
        <v>70</v>
      </c>
      <c r="AP993" t="s">
        <v>75</v>
      </c>
      <c r="AQ993" t="s">
        <v>75</v>
      </c>
      <c r="AR993" t="s">
        <v>77</v>
      </c>
      <c r="AS993">
        <v>9770</v>
      </c>
      <c r="AT993">
        <v>500</v>
      </c>
      <c r="AU993" t="s">
        <v>75</v>
      </c>
      <c r="AV993" t="s">
        <v>75</v>
      </c>
      <c r="AW993" t="s">
        <v>87</v>
      </c>
      <c r="AX993" t="s">
        <v>70</v>
      </c>
      <c r="AY993">
        <v>84.9</v>
      </c>
      <c r="AZ993">
        <v>922.13</v>
      </c>
      <c r="BA993">
        <v>1750</v>
      </c>
      <c r="BB993">
        <v>11750</v>
      </c>
      <c r="BC993" t="s">
        <v>88</v>
      </c>
      <c r="BD993">
        <v>75.42</v>
      </c>
      <c r="BE993">
        <v>846.24</v>
      </c>
      <c r="BF993">
        <v>6788</v>
      </c>
      <c r="BG993">
        <v>10860</v>
      </c>
      <c r="BH993" t="s">
        <v>88</v>
      </c>
      <c r="BI993">
        <v>80.040000000000006</v>
      </c>
      <c r="BJ993">
        <v>868.55</v>
      </c>
      <c r="BK993">
        <v>4500</v>
      </c>
      <c r="BL993">
        <v>12050</v>
      </c>
      <c r="BM993" t="s">
        <v>88</v>
      </c>
    </row>
    <row r="994" spans="1:65" x14ac:dyDescent="0.2">
      <c r="A994">
        <v>10993</v>
      </c>
      <c r="B994" t="s">
        <v>65</v>
      </c>
      <c r="C994" s="1">
        <v>45356</v>
      </c>
      <c r="D994" t="s">
        <v>2923</v>
      </c>
      <c r="E994">
        <v>2006</v>
      </c>
      <c r="F994" t="s">
        <v>89</v>
      </c>
      <c r="G994" t="s">
        <v>2924</v>
      </c>
      <c r="H994" t="s">
        <v>70</v>
      </c>
      <c r="I994" t="s">
        <v>70</v>
      </c>
      <c r="J994" t="s">
        <v>100</v>
      </c>
      <c r="K994" t="s">
        <v>72</v>
      </c>
      <c r="L994">
        <v>1496</v>
      </c>
      <c r="M994" t="s">
        <v>73</v>
      </c>
      <c r="N994" t="s">
        <v>93</v>
      </c>
      <c r="O994" t="s">
        <v>75</v>
      </c>
      <c r="P994" t="s">
        <v>76</v>
      </c>
      <c r="Q994" t="s">
        <v>77</v>
      </c>
      <c r="R994" t="s">
        <v>75</v>
      </c>
      <c r="S994" t="s">
        <v>426</v>
      </c>
      <c r="T994">
        <v>469</v>
      </c>
      <c r="U994" t="s">
        <v>2881</v>
      </c>
      <c r="V994" t="s">
        <v>95</v>
      </c>
      <c r="W994" t="s">
        <v>530</v>
      </c>
      <c r="X994">
        <v>1042</v>
      </c>
      <c r="Y994" t="s">
        <v>116</v>
      </c>
      <c r="Z994">
        <v>24</v>
      </c>
      <c r="AA994" s="1">
        <v>36549</v>
      </c>
      <c r="AB994" t="s">
        <v>97</v>
      </c>
      <c r="AC994" t="s">
        <v>77</v>
      </c>
      <c r="AD994" t="s">
        <v>70</v>
      </c>
      <c r="AE994">
        <v>4</v>
      </c>
      <c r="AF994">
        <v>16</v>
      </c>
      <c r="AG994" t="s">
        <v>124</v>
      </c>
      <c r="AH994" t="s">
        <v>85</v>
      </c>
      <c r="AI994">
        <v>0</v>
      </c>
      <c r="AJ994" t="s">
        <v>75</v>
      </c>
      <c r="AK994" t="s">
        <v>75</v>
      </c>
      <c r="AL994" t="s">
        <v>75</v>
      </c>
      <c r="AM994" t="s">
        <v>70</v>
      </c>
      <c r="AN994" t="s">
        <v>86</v>
      </c>
      <c r="AO994" t="s">
        <v>70</v>
      </c>
      <c r="AP994" t="s">
        <v>75</v>
      </c>
      <c r="AQ994" t="s">
        <v>75</v>
      </c>
      <c r="AR994" t="s">
        <v>77</v>
      </c>
      <c r="AS994">
        <v>5500</v>
      </c>
      <c r="AT994">
        <v>500</v>
      </c>
      <c r="AU994" t="s">
        <v>75</v>
      </c>
      <c r="AV994" t="s">
        <v>75</v>
      </c>
      <c r="AW994" t="s">
        <v>87</v>
      </c>
      <c r="AX994" t="s">
        <v>70</v>
      </c>
      <c r="AY994">
        <v>124.78</v>
      </c>
      <c r="AZ994">
        <v>1354.8</v>
      </c>
      <c r="BA994">
        <v>1</v>
      </c>
      <c r="BB994">
        <v>8700</v>
      </c>
      <c r="BC994" t="s">
        <v>88</v>
      </c>
      <c r="BD994">
        <v>104.26</v>
      </c>
      <c r="BE994">
        <v>1169.76</v>
      </c>
      <c r="BF994">
        <v>4088</v>
      </c>
      <c r="BG994">
        <v>6540</v>
      </c>
      <c r="BH994" t="s">
        <v>179</v>
      </c>
      <c r="BI994">
        <v>195.02</v>
      </c>
      <c r="BJ994">
        <v>2122.91</v>
      </c>
      <c r="BK994">
        <v>2700</v>
      </c>
      <c r="BL994">
        <v>7300</v>
      </c>
      <c r="BM994" t="s">
        <v>88</v>
      </c>
    </row>
    <row r="995" spans="1:65" x14ac:dyDescent="0.2">
      <c r="A995">
        <v>10994</v>
      </c>
      <c r="B995" t="s">
        <v>65</v>
      </c>
      <c r="C995" s="1">
        <v>45356</v>
      </c>
      <c r="D995" t="s">
        <v>2925</v>
      </c>
      <c r="E995">
        <v>2004</v>
      </c>
      <c r="F995" t="s">
        <v>463</v>
      </c>
      <c r="G995" t="s">
        <v>2926</v>
      </c>
      <c r="H995" t="s">
        <v>70</v>
      </c>
      <c r="I995" t="s">
        <v>70</v>
      </c>
      <c r="J995" t="s">
        <v>100</v>
      </c>
      <c r="K995" t="s">
        <v>72</v>
      </c>
      <c r="L995">
        <v>1790</v>
      </c>
      <c r="M995" t="s">
        <v>73</v>
      </c>
      <c r="N995" t="s">
        <v>93</v>
      </c>
      <c r="O995" t="s">
        <v>75</v>
      </c>
      <c r="P995" t="s">
        <v>76</v>
      </c>
      <c r="Q995" t="s">
        <v>77</v>
      </c>
      <c r="R995" t="s">
        <v>75</v>
      </c>
      <c r="S995" t="s">
        <v>70</v>
      </c>
      <c r="T995">
        <v>55</v>
      </c>
      <c r="U995" t="s">
        <v>2927</v>
      </c>
      <c r="V995" t="s">
        <v>194</v>
      </c>
      <c r="W995" t="s">
        <v>834</v>
      </c>
      <c r="X995">
        <v>8013</v>
      </c>
      <c r="Y995" t="s">
        <v>172</v>
      </c>
      <c r="Z995">
        <v>80</v>
      </c>
      <c r="AA995" s="1">
        <v>16095</v>
      </c>
      <c r="AB995" t="s">
        <v>97</v>
      </c>
      <c r="AC995" t="s">
        <v>77</v>
      </c>
      <c r="AD995" t="s">
        <v>70</v>
      </c>
      <c r="AE995">
        <v>4</v>
      </c>
      <c r="AF995">
        <v>16</v>
      </c>
      <c r="AG995" t="s">
        <v>84</v>
      </c>
      <c r="AH995" t="s">
        <v>85</v>
      </c>
      <c r="AI995">
        <v>1</v>
      </c>
      <c r="AJ995" t="s">
        <v>77</v>
      </c>
      <c r="AK995" t="s">
        <v>77</v>
      </c>
      <c r="AL995" t="s">
        <v>77</v>
      </c>
      <c r="AM995">
        <v>5</v>
      </c>
      <c r="AN995" s="1">
        <v>45169</v>
      </c>
      <c r="AO995" t="s">
        <v>117</v>
      </c>
      <c r="AP995" t="s">
        <v>75</v>
      </c>
      <c r="AQ995" t="s">
        <v>75</v>
      </c>
      <c r="AR995" t="s">
        <v>77</v>
      </c>
      <c r="AS995">
        <v>4800</v>
      </c>
      <c r="AT995">
        <v>500</v>
      </c>
      <c r="AU995" t="s">
        <v>75</v>
      </c>
      <c r="AV995" t="s">
        <v>75</v>
      </c>
      <c r="AW995" t="s">
        <v>87</v>
      </c>
      <c r="AX995" t="s">
        <v>70</v>
      </c>
      <c r="AY995">
        <v>83.54</v>
      </c>
      <c r="AZ995">
        <v>907.35</v>
      </c>
      <c r="BA995">
        <v>1</v>
      </c>
      <c r="BB995">
        <v>7600</v>
      </c>
      <c r="BC995" t="s">
        <v>88</v>
      </c>
      <c r="BD995">
        <v>49.86</v>
      </c>
      <c r="BE995">
        <v>559.61</v>
      </c>
      <c r="BF995">
        <v>3188</v>
      </c>
      <c r="BG995">
        <v>5100</v>
      </c>
      <c r="BH995" t="s">
        <v>88</v>
      </c>
      <c r="BI995">
        <v>112.3</v>
      </c>
      <c r="BJ995">
        <v>1219.98</v>
      </c>
      <c r="BK995">
        <v>2100</v>
      </c>
      <c r="BL995">
        <v>5700</v>
      </c>
      <c r="BM995" t="s">
        <v>88</v>
      </c>
    </row>
    <row r="996" spans="1:65" x14ac:dyDescent="0.2">
      <c r="A996">
        <v>10995</v>
      </c>
      <c r="B996" t="s">
        <v>65</v>
      </c>
      <c r="C996" s="1">
        <v>45356</v>
      </c>
      <c r="D996" t="s">
        <v>2928</v>
      </c>
      <c r="E996">
        <v>2004</v>
      </c>
      <c r="F996" t="s">
        <v>67</v>
      </c>
      <c r="G996" t="s">
        <v>180</v>
      </c>
      <c r="H996" t="s">
        <v>70</v>
      </c>
      <c r="I996" t="s">
        <v>182</v>
      </c>
      <c r="J996" t="s">
        <v>92</v>
      </c>
      <c r="K996" t="s">
        <v>72</v>
      </c>
      <c r="L996">
        <v>2488</v>
      </c>
      <c r="M996" t="s">
        <v>73</v>
      </c>
      <c r="N996" t="s">
        <v>74</v>
      </c>
      <c r="O996" t="s">
        <v>75</v>
      </c>
      <c r="P996" t="s">
        <v>76</v>
      </c>
      <c r="Q996" t="s">
        <v>77</v>
      </c>
      <c r="R996" t="s">
        <v>75</v>
      </c>
      <c r="S996" t="s">
        <v>70</v>
      </c>
      <c r="T996">
        <v>5</v>
      </c>
      <c r="U996" t="s">
        <v>2929</v>
      </c>
      <c r="V996" t="s">
        <v>194</v>
      </c>
      <c r="W996" t="s">
        <v>685</v>
      </c>
      <c r="X996">
        <v>602</v>
      </c>
      <c r="Y996" t="s">
        <v>116</v>
      </c>
      <c r="Z996">
        <v>79</v>
      </c>
      <c r="AA996" s="1">
        <v>16461</v>
      </c>
      <c r="AB996" t="s">
        <v>97</v>
      </c>
      <c r="AC996" t="s">
        <v>77</v>
      </c>
      <c r="AD996" t="s">
        <v>70</v>
      </c>
      <c r="AE996">
        <v>4</v>
      </c>
      <c r="AF996">
        <v>16</v>
      </c>
      <c r="AG996" t="s">
        <v>124</v>
      </c>
      <c r="AH996" t="s">
        <v>85</v>
      </c>
      <c r="AI996">
        <v>0</v>
      </c>
      <c r="AJ996" t="s">
        <v>75</v>
      </c>
      <c r="AK996" t="s">
        <v>75</v>
      </c>
      <c r="AL996" t="s">
        <v>75</v>
      </c>
      <c r="AM996" t="s">
        <v>70</v>
      </c>
      <c r="AN996" t="s">
        <v>86</v>
      </c>
      <c r="AO996" t="s">
        <v>70</v>
      </c>
      <c r="AP996" t="s">
        <v>75</v>
      </c>
      <c r="AQ996" t="s">
        <v>75</v>
      </c>
      <c r="AR996" t="s">
        <v>77</v>
      </c>
      <c r="AS996">
        <v>7920</v>
      </c>
      <c r="AT996">
        <v>500</v>
      </c>
      <c r="AU996" t="s">
        <v>75</v>
      </c>
      <c r="AV996" t="s">
        <v>75</v>
      </c>
      <c r="AW996" t="s">
        <v>87</v>
      </c>
      <c r="AX996" t="s">
        <v>70</v>
      </c>
      <c r="AY996">
        <v>106.36</v>
      </c>
      <c r="AZ996">
        <v>1154.99</v>
      </c>
      <c r="BA996">
        <v>1</v>
      </c>
      <c r="BB996">
        <v>9700</v>
      </c>
      <c r="BC996" t="s">
        <v>98</v>
      </c>
      <c r="BD996">
        <v>65.31</v>
      </c>
      <c r="BE996">
        <v>732.99</v>
      </c>
      <c r="BF996">
        <v>4950</v>
      </c>
      <c r="BG996">
        <v>7920</v>
      </c>
      <c r="BH996" t="s">
        <v>98</v>
      </c>
      <c r="BI996">
        <v>136.15</v>
      </c>
      <c r="BJ996">
        <v>1480.63</v>
      </c>
      <c r="BK996">
        <v>3300</v>
      </c>
      <c r="BL996">
        <v>8800</v>
      </c>
      <c r="BM996" t="s">
        <v>88</v>
      </c>
    </row>
    <row r="997" spans="1:65" x14ac:dyDescent="0.2">
      <c r="A997">
        <v>10996</v>
      </c>
      <c r="B997" t="s">
        <v>65</v>
      </c>
      <c r="C997" s="1">
        <v>45356</v>
      </c>
      <c r="D997" t="s">
        <v>2930</v>
      </c>
      <c r="E997">
        <v>2017</v>
      </c>
      <c r="F997" t="s">
        <v>141</v>
      </c>
      <c r="G997" t="s">
        <v>191</v>
      </c>
      <c r="H997" t="s">
        <v>2931</v>
      </c>
      <c r="I997" t="s">
        <v>70</v>
      </c>
      <c r="J997" t="s">
        <v>92</v>
      </c>
      <c r="K997" t="s">
        <v>133</v>
      </c>
      <c r="L997">
        <v>1498</v>
      </c>
      <c r="M997" t="s">
        <v>228</v>
      </c>
      <c r="N997" t="s">
        <v>74</v>
      </c>
      <c r="O997" t="s">
        <v>75</v>
      </c>
      <c r="P997" t="s">
        <v>76</v>
      </c>
      <c r="Q997" t="s">
        <v>77</v>
      </c>
      <c r="R997" t="s">
        <v>75</v>
      </c>
      <c r="S997" t="s">
        <v>70</v>
      </c>
      <c r="T997">
        <v>42</v>
      </c>
      <c r="U997" t="s">
        <v>2932</v>
      </c>
      <c r="V997" t="s">
        <v>785</v>
      </c>
      <c r="W997" t="s">
        <v>822</v>
      </c>
      <c r="X997">
        <v>3110</v>
      </c>
      <c r="Y997" t="s">
        <v>147</v>
      </c>
      <c r="Z997">
        <v>70</v>
      </c>
      <c r="AA997" s="1">
        <v>19748</v>
      </c>
      <c r="AB997" t="s">
        <v>97</v>
      </c>
      <c r="AC997" t="s">
        <v>77</v>
      </c>
      <c r="AD997" t="s">
        <v>70</v>
      </c>
      <c r="AE997">
        <v>4</v>
      </c>
      <c r="AF997">
        <v>16</v>
      </c>
      <c r="AG997" t="s">
        <v>84</v>
      </c>
      <c r="AH997" t="s">
        <v>85</v>
      </c>
      <c r="AI997">
        <v>0</v>
      </c>
      <c r="AJ997" t="s">
        <v>75</v>
      </c>
      <c r="AK997" t="s">
        <v>75</v>
      </c>
      <c r="AL997" t="s">
        <v>75</v>
      </c>
      <c r="AM997" t="s">
        <v>70</v>
      </c>
      <c r="AN997" t="s">
        <v>86</v>
      </c>
      <c r="AO997" t="s">
        <v>70</v>
      </c>
      <c r="AP997" t="s">
        <v>75</v>
      </c>
      <c r="AQ997" t="s">
        <v>75</v>
      </c>
      <c r="AR997" t="s">
        <v>77</v>
      </c>
      <c r="AS997">
        <v>29820</v>
      </c>
      <c r="AT997">
        <v>500</v>
      </c>
      <c r="AU997" t="s">
        <v>75</v>
      </c>
      <c r="AV997" t="s">
        <v>75</v>
      </c>
      <c r="AW997" t="s">
        <v>87</v>
      </c>
      <c r="AX997" t="s">
        <v>70</v>
      </c>
      <c r="AY997">
        <v>84.04</v>
      </c>
      <c r="AZ997">
        <v>912.84</v>
      </c>
      <c r="BA997">
        <v>12425</v>
      </c>
      <c r="BB997">
        <v>37275</v>
      </c>
      <c r="BC997" t="s">
        <v>88</v>
      </c>
      <c r="BD997">
        <v>86.74</v>
      </c>
      <c r="BE997">
        <v>973.26</v>
      </c>
      <c r="BF997">
        <v>18638</v>
      </c>
      <c r="BG997">
        <v>29820</v>
      </c>
      <c r="BH997" t="s">
        <v>88</v>
      </c>
      <c r="BI997">
        <v>79.790000000000006</v>
      </c>
      <c r="BJ997">
        <v>865.84</v>
      </c>
      <c r="BK997">
        <v>12400</v>
      </c>
      <c r="BL997">
        <v>32300</v>
      </c>
      <c r="BM997" t="s">
        <v>88</v>
      </c>
    </row>
    <row r="998" spans="1:65" x14ac:dyDescent="0.2">
      <c r="A998">
        <v>10997</v>
      </c>
      <c r="B998" t="s">
        <v>65</v>
      </c>
      <c r="C998" s="1">
        <v>45356</v>
      </c>
      <c r="D998" t="s">
        <v>2933</v>
      </c>
      <c r="E998">
        <v>2001</v>
      </c>
      <c r="F998" t="s">
        <v>118</v>
      </c>
      <c r="G998" t="s">
        <v>2934</v>
      </c>
      <c r="H998" t="s">
        <v>2935</v>
      </c>
      <c r="I998" t="s">
        <v>70</v>
      </c>
      <c r="J998" t="s">
        <v>100</v>
      </c>
      <c r="K998" t="s">
        <v>72</v>
      </c>
      <c r="L998">
        <v>1991</v>
      </c>
      <c r="M998" t="s">
        <v>441</v>
      </c>
      <c r="N998" t="s">
        <v>93</v>
      </c>
      <c r="O998" t="s">
        <v>75</v>
      </c>
      <c r="P998" t="s">
        <v>76</v>
      </c>
      <c r="Q998" t="s">
        <v>77</v>
      </c>
      <c r="R998" t="s">
        <v>75</v>
      </c>
      <c r="S998" t="s">
        <v>70</v>
      </c>
      <c r="T998">
        <v>261</v>
      </c>
      <c r="U998" t="s">
        <v>714</v>
      </c>
      <c r="V998" t="s">
        <v>114</v>
      </c>
      <c r="W998" t="s">
        <v>715</v>
      </c>
      <c r="X998">
        <v>5024</v>
      </c>
      <c r="Y998" t="s">
        <v>239</v>
      </c>
      <c r="Z998">
        <v>36</v>
      </c>
      <c r="AA998" s="1">
        <v>32166</v>
      </c>
      <c r="AB998" t="s">
        <v>254</v>
      </c>
      <c r="AC998" t="s">
        <v>77</v>
      </c>
      <c r="AD998" t="s">
        <v>70</v>
      </c>
      <c r="AE998">
        <v>4</v>
      </c>
      <c r="AF998">
        <v>16</v>
      </c>
      <c r="AG998" t="s">
        <v>84</v>
      </c>
      <c r="AH998" t="s">
        <v>85</v>
      </c>
      <c r="AI998">
        <v>0</v>
      </c>
      <c r="AJ998" t="s">
        <v>75</v>
      </c>
      <c r="AK998" t="s">
        <v>75</v>
      </c>
      <c r="AL998" t="s">
        <v>75</v>
      </c>
      <c r="AM998" t="s">
        <v>70</v>
      </c>
      <c r="AN998" t="s">
        <v>86</v>
      </c>
      <c r="AO998" t="s">
        <v>70</v>
      </c>
      <c r="AP998" t="s">
        <v>75</v>
      </c>
      <c r="AQ998" t="s">
        <v>75</v>
      </c>
      <c r="AR998" t="s">
        <v>77</v>
      </c>
      <c r="AS998">
        <v>5360</v>
      </c>
      <c r="AT998">
        <v>500</v>
      </c>
      <c r="AU998" t="s">
        <v>75</v>
      </c>
      <c r="AV998" t="s">
        <v>75</v>
      </c>
      <c r="AW998" t="s">
        <v>87</v>
      </c>
      <c r="AX998" t="s">
        <v>70</v>
      </c>
      <c r="AY998">
        <v>62.14</v>
      </c>
      <c r="AZ998">
        <v>675.17</v>
      </c>
      <c r="BA998">
        <v>1</v>
      </c>
      <c r="BB998">
        <v>7650</v>
      </c>
      <c r="BC998" t="s">
        <v>98</v>
      </c>
      <c r="BD998">
        <v>52.51</v>
      </c>
      <c r="BE998">
        <v>589.44000000000005</v>
      </c>
      <c r="BF998">
        <v>3413</v>
      </c>
      <c r="BG998">
        <v>5460</v>
      </c>
      <c r="BH998" t="s">
        <v>88</v>
      </c>
      <c r="BI998">
        <v>74.52</v>
      </c>
      <c r="BJ998">
        <v>808.29</v>
      </c>
      <c r="BK998">
        <v>2300</v>
      </c>
      <c r="BL998">
        <v>6100</v>
      </c>
      <c r="BM998" t="s">
        <v>88</v>
      </c>
    </row>
    <row r="999" spans="1:65" hidden="1" x14ac:dyDescent="0.2">
      <c r="A999">
        <v>10998</v>
      </c>
      <c r="B999" t="s">
        <v>65</v>
      </c>
      <c r="C999" s="1">
        <v>45356</v>
      </c>
      <c r="D999" t="s">
        <v>70</v>
      </c>
      <c r="E999">
        <v>2017</v>
      </c>
      <c r="F999" t="s">
        <v>350</v>
      </c>
      <c r="G999" t="s">
        <v>2936</v>
      </c>
      <c r="H999" t="s">
        <v>928</v>
      </c>
      <c r="I999" t="s">
        <v>2937</v>
      </c>
      <c r="J999" t="s">
        <v>100</v>
      </c>
      <c r="K999" t="s">
        <v>72</v>
      </c>
      <c r="L999">
        <v>1193</v>
      </c>
      <c r="M999" t="s">
        <v>228</v>
      </c>
      <c r="N999" t="s">
        <v>93</v>
      </c>
      <c r="O999" t="s">
        <v>75</v>
      </c>
      <c r="P999" t="s">
        <v>76</v>
      </c>
      <c r="Q999" t="s">
        <v>77</v>
      </c>
      <c r="R999" t="s">
        <v>75</v>
      </c>
      <c r="S999">
        <v>1</v>
      </c>
      <c r="T999">
        <v>60</v>
      </c>
      <c r="U999" t="s">
        <v>2938</v>
      </c>
      <c r="V999" t="s">
        <v>95</v>
      </c>
      <c r="W999" t="s">
        <v>2939</v>
      </c>
      <c r="X999">
        <v>630</v>
      </c>
      <c r="Y999" t="s">
        <v>116</v>
      </c>
      <c r="Z999">
        <v>47</v>
      </c>
      <c r="AA999" s="1">
        <v>28149</v>
      </c>
      <c r="AB999" t="s">
        <v>97</v>
      </c>
      <c r="AC999" t="s">
        <v>77</v>
      </c>
      <c r="AD999" t="s">
        <v>70</v>
      </c>
      <c r="AE999">
        <v>4</v>
      </c>
      <c r="AF999">
        <v>16</v>
      </c>
      <c r="AG999" t="s">
        <v>84</v>
      </c>
      <c r="AH999" t="s">
        <v>85</v>
      </c>
      <c r="AI999">
        <v>1</v>
      </c>
      <c r="AJ999" t="s">
        <v>77</v>
      </c>
      <c r="AK999" t="s">
        <v>77</v>
      </c>
      <c r="AL999" t="s">
        <v>77</v>
      </c>
      <c r="AM999">
        <v>10</v>
      </c>
      <c r="AN999" s="1">
        <v>45016</v>
      </c>
      <c r="AO999" t="s">
        <v>117</v>
      </c>
      <c r="AP999" t="s">
        <v>75</v>
      </c>
      <c r="AQ999" t="s">
        <v>75</v>
      </c>
      <c r="AR999" t="s">
        <v>77</v>
      </c>
      <c r="AS999">
        <v>14400</v>
      </c>
      <c r="AT999">
        <v>500</v>
      </c>
      <c r="AU999" t="s">
        <v>75</v>
      </c>
      <c r="AV999" t="s">
        <v>75</v>
      </c>
      <c r="AW999" t="s">
        <v>87</v>
      </c>
      <c r="AX999" t="s">
        <v>70</v>
      </c>
      <c r="AY999">
        <v>87.96</v>
      </c>
      <c r="AZ999">
        <v>955.29</v>
      </c>
      <c r="BA999">
        <v>5475</v>
      </c>
      <c r="BB999">
        <v>16425</v>
      </c>
      <c r="BC999" t="s">
        <v>98</v>
      </c>
      <c r="BD999">
        <v>88.04</v>
      </c>
      <c r="BE999">
        <v>987.78</v>
      </c>
      <c r="BF999">
        <v>9000</v>
      </c>
      <c r="BG999">
        <v>14400</v>
      </c>
      <c r="BH999" t="s">
        <v>88</v>
      </c>
      <c r="BI999">
        <v>-1</v>
      </c>
      <c r="BJ999">
        <v>-1</v>
      </c>
      <c r="BK999">
        <v>5750</v>
      </c>
      <c r="BL999">
        <v>15250</v>
      </c>
      <c r="BM999" t="s">
        <v>159</v>
      </c>
    </row>
    <row r="1000" spans="1:65" x14ac:dyDescent="0.2">
      <c r="A1000">
        <v>10999</v>
      </c>
      <c r="B1000" t="s">
        <v>65</v>
      </c>
      <c r="C1000" s="1">
        <v>45356</v>
      </c>
      <c r="D1000" t="s">
        <v>70</v>
      </c>
      <c r="E1000">
        <v>2005</v>
      </c>
      <c r="F1000" t="s">
        <v>67</v>
      </c>
      <c r="G1000" t="s">
        <v>1084</v>
      </c>
      <c r="H1000" t="s">
        <v>70</v>
      </c>
      <c r="I1000" t="s">
        <v>70</v>
      </c>
      <c r="J1000" t="s">
        <v>92</v>
      </c>
      <c r="K1000" t="s">
        <v>72</v>
      </c>
      <c r="L1000">
        <v>2488</v>
      </c>
      <c r="M1000" t="s">
        <v>73</v>
      </c>
      <c r="N1000" t="s">
        <v>93</v>
      </c>
      <c r="O1000" t="s">
        <v>75</v>
      </c>
      <c r="P1000" t="s">
        <v>76</v>
      </c>
      <c r="Q1000" t="s">
        <v>77</v>
      </c>
      <c r="R1000" t="s">
        <v>75</v>
      </c>
      <c r="S1000" t="s">
        <v>70</v>
      </c>
      <c r="T1000">
        <v>12</v>
      </c>
      <c r="U1000" t="s">
        <v>2940</v>
      </c>
      <c r="V1000" t="s">
        <v>194</v>
      </c>
      <c r="W1000" t="s">
        <v>874</v>
      </c>
      <c r="X1000">
        <v>2023</v>
      </c>
      <c r="Y1000" t="s">
        <v>116</v>
      </c>
      <c r="Z1000">
        <v>48</v>
      </c>
      <c r="AA1000" s="1">
        <v>27783</v>
      </c>
      <c r="AB1000" t="s">
        <v>97</v>
      </c>
      <c r="AC1000" t="s">
        <v>77</v>
      </c>
      <c r="AD1000" t="s">
        <v>70</v>
      </c>
      <c r="AE1000">
        <v>4</v>
      </c>
      <c r="AF1000">
        <v>16</v>
      </c>
      <c r="AG1000" t="s">
        <v>124</v>
      </c>
      <c r="AH1000" t="s">
        <v>85</v>
      </c>
      <c r="AI1000">
        <v>0</v>
      </c>
      <c r="AJ1000" t="s">
        <v>75</v>
      </c>
      <c r="AK1000" t="s">
        <v>75</v>
      </c>
      <c r="AL1000" t="s">
        <v>75</v>
      </c>
      <c r="AM1000" t="s">
        <v>70</v>
      </c>
      <c r="AN1000" t="s">
        <v>86</v>
      </c>
      <c r="AO1000" t="s">
        <v>70</v>
      </c>
      <c r="AP1000" t="s">
        <v>75</v>
      </c>
      <c r="AQ1000" t="s">
        <v>75</v>
      </c>
      <c r="AR1000" t="s">
        <v>77</v>
      </c>
      <c r="AS1000">
        <v>5580</v>
      </c>
      <c r="AT1000">
        <v>500</v>
      </c>
      <c r="AU1000" t="s">
        <v>75</v>
      </c>
      <c r="AV1000" t="s">
        <v>75</v>
      </c>
      <c r="AW1000" t="s">
        <v>87</v>
      </c>
      <c r="AX1000" t="s">
        <v>70</v>
      </c>
      <c r="AY1000">
        <v>72.25</v>
      </c>
      <c r="AZ1000">
        <v>784.86</v>
      </c>
      <c r="BA1000">
        <v>1</v>
      </c>
      <c r="BB1000">
        <v>7950</v>
      </c>
      <c r="BC1000" t="s">
        <v>98</v>
      </c>
      <c r="BD1000">
        <v>53.62</v>
      </c>
      <c r="BE1000">
        <v>601.79999999999995</v>
      </c>
      <c r="BF1000">
        <v>3488</v>
      </c>
      <c r="BG1000">
        <v>5580</v>
      </c>
      <c r="BH1000" t="s">
        <v>88</v>
      </c>
      <c r="BI1000">
        <v>103.66</v>
      </c>
      <c r="BJ1000">
        <v>1126.22</v>
      </c>
      <c r="BK1000">
        <v>2300</v>
      </c>
      <c r="BL1000">
        <v>6250</v>
      </c>
      <c r="BM1000" t="s">
        <v>88</v>
      </c>
    </row>
    <row r="1001" spans="1:65" x14ac:dyDescent="0.2">
      <c r="A1001">
        <v>11000</v>
      </c>
      <c r="B1001" t="s">
        <v>65</v>
      </c>
      <c r="C1001" s="1">
        <v>45356</v>
      </c>
      <c r="D1001" t="s">
        <v>70</v>
      </c>
      <c r="E1001">
        <v>2002</v>
      </c>
      <c r="F1001" t="s">
        <v>89</v>
      </c>
      <c r="G1001" t="s">
        <v>396</v>
      </c>
      <c r="H1001" t="s">
        <v>70</v>
      </c>
      <c r="I1001" t="s">
        <v>397</v>
      </c>
      <c r="J1001" t="s">
        <v>100</v>
      </c>
      <c r="K1001" t="s">
        <v>72</v>
      </c>
      <c r="L1001">
        <v>1298</v>
      </c>
      <c r="M1001" t="s">
        <v>73</v>
      </c>
      <c r="N1001" t="s">
        <v>74</v>
      </c>
      <c r="O1001" t="s">
        <v>75</v>
      </c>
      <c r="P1001" t="s">
        <v>76</v>
      </c>
      <c r="Q1001" t="s">
        <v>77</v>
      </c>
      <c r="R1001" t="s">
        <v>75</v>
      </c>
      <c r="S1001">
        <v>2</v>
      </c>
      <c r="T1001">
        <v>8</v>
      </c>
      <c r="U1001" t="s">
        <v>2941</v>
      </c>
      <c r="V1001" t="s">
        <v>265</v>
      </c>
      <c r="W1001" t="s">
        <v>1172</v>
      </c>
      <c r="X1001">
        <v>6021</v>
      </c>
      <c r="Y1001" t="s">
        <v>239</v>
      </c>
      <c r="Z1001">
        <v>35</v>
      </c>
      <c r="AA1001" s="1">
        <v>32532</v>
      </c>
      <c r="AB1001" t="s">
        <v>97</v>
      </c>
      <c r="AC1001" t="s">
        <v>77</v>
      </c>
      <c r="AD1001" t="s">
        <v>70</v>
      </c>
      <c r="AE1001">
        <v>4</v>
      </c>
      <c r="AF1001">
        <v>16</v>
      </c>
      <c r="AG1001" t="s">
        <v>84</v>
      </c>
      <c r="AH1001" t="s">
        <v>85</v>
      </c>
      <c r="AI1001">
        <v>0</v>
      </c>
      <c r="AJ1001" t="s">
        <v>75</v>
      </c>
      <c r="AK1001" t="s">
        <v>75</v>
      </c>
      <c r="AL1001" t="s">
        <v>75</v>
      </c>
      <c r="AM1001" t="s">
        <v>70</v>
      </c>
      <c r="AN1001" t="s">
        <v>86</v>
      </c>
      <c r="AO1001" t="s">
        <v>70</v>
      </c>
      <c r="AP1001" t="s">
        <v>75</v>
      </c>
      <c r="AQ1001" t="s">
        <v>75</v>
      </c>
      <c r="AR1001" t="s">
        <v>77</v>
      </c>
      <c r="AS1001">
        <v>3480</v>
      </c>
      <c r="AT1001">
        <v>500</v>
      </c>
      <c r="AU1001" t="s">
        <v>75</v>
      </c>
      <c r="AV1001" t="s">
        <v>75</v>
      </c>
      <c r="AW1001" t="s">
        <v>87</v>
      </c>
      <c r="AX1001" t="s">
        <v>70</v>
      </c>
      <c r="AY1001">
        <v>55.89</v>
      </c>
      <c r="AZ1001">
        <v>607.34</v>
      </c>
      <c r="BA1001">
        <v>1</v>
      </c>
      <c r="BB1001">
        <v>7450</v>
      </c>
      <c r="BC1001" t="s">
        <v>98</v>
      </c>
      <c r="BD1001">
        <v>48.79</v>
      </c>
      <c r="BE1001">
        <v>547.65</v>
      </c>
      <c r="BF1001">
        <v>2175</v>
      </c>
      <c r="BG1001">
        <v>3480</v>
      </c>
      <c r="BH1001" t="s">
        <v>98</v>
      </c>
      <c r="BI1001">
        <v>72.45</v>
      </c>
      <c r="BJ1001">
        <v>785.71</v>
      </c>
      <c r="BK1001">
        <v>1450</v>
      </c>
      <c r="BL1001">
        <v>3900</v>
      </c>
      <c r="BM1001" t="s">
        <v>88</v>
      </c>
    </row>
  </sheetData>
  <autoFilter ref="A1:BM1001">
    <filterColumn colId="54">
      <filters>
        <filter val="No Error"/>
        <filter val="Several Car Variant Options Warning"/>
      </filters>
    </filterColumn>
    <filterColumn colId="59">
      <filters>
        <filter val="Excess cannot be changed from $1,000"/>
        <filter val="Excess cannot be changed from $1,150"/>
        <filter val="Excess cannot be changed from $750"/>
        <filter val="No Error"/>
        <filter val="Several Car Variant Options Warning"/>
      </filters>
    </filterColumn>
    <filterColumn colId="64">
      <filters>
        <filter val="No Error"/>
        <filter val="Several Car Variant Options Warning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6"/>
  <sheetViews>
    <sheetView tabSelected="1" workbookViewId="0">
      <selection activeCell="T19" sqref="T19"/>
    </sheetView>
  </sheetViews>
  <sheetFormatPr defaultRowHeight="12.75" x14ac:dyDescent="0.2"/>
  <cols>
    <col min="9" max="9" width="10.140625" bestFit="1" customWidth="1"/>
    <col min="10" max="10" width="7.42578125" bestFit="1" customWidth="1"/>
    <col min="11" max="11" width="9.7109375" bestFit="1" customWidth="1"/>
  </cols>
  <sheetData>
    <row r="1" spans="1:11" x14ac:dyDescent="0.2">
      <c r="A1">
        <v>58.64</v>
      </c>
      <c r="B1">
        <v>43.97</v>
      </c>
      <c r="C1">
        <v>64</v>
      </c>
      <c r="E1">
        <f>A1/B1</f>
        <v>1.3336365703889015</v>
      </c>
      <c r="F1">
        <f>C1/B1</f>
        <v>1.4555378667273142</v>
      </c>
      <c r="J1" t="s">
        <v>2942</v>
      </c>
      <c r="K1" t="s">
        <v>2947</v>
      </c>
    </row>
    <row r="2" spans="1:11" x14ac:dyDescent="0.2">
      <c r="A2">
        <v>64.260000000000005</v>
      </c>
      <c r="B2">
        <v>52.52</v>
      </c>
      <c r="C2">
        <v>75.489999999999995</v>
      </c>
      <c r="E2">
        <f t="shared" ref="E2:E65" si="0">A2/B2</f>
        <v>1.2235338918507235</v>
      </c>
      <c r="F2">
        <f t="shared" ref="F2:F65" si="1">C2/B2</f>
        <v>1.4373571972581871</v>
      </c>
      <c r="I2" t="s">
        <v>2943</v>
      </c>
      <c r="J2">
        <f>MAX(E1:E696)</f>
        <v>2.1030456438311425</v>
      </c>
      <c r="K2">
        <f>MAX(F1:F696)</f>
        <v>3.2079662964381463</v>
      </c>
    </row>
    <row r="3" spans="1:11" x14ac:dyDescent="0.2">
      <c r="A3">
        <v>116.54</v>
      </c>
      <c r="B3">
        <v>94.72</v>
      </c>
      <c r="C3">
        <v>143.6</v>
      </c>
      <c r="E3">
        <f t="shared" si="0"/>
        <v>1.2303631756756757</v>
      </c>
      <c r="F3">
        <f t="shared" si="1"/>
        <v>1.5160472972972971</v>
      </c>
      <c r="I3" t="s">
        <v>2944</v>
      </c>
      <c r="J3">
        <f>MIN(E2:E697)</f>
        <v>0.68067610781178622</v>
      </c>
      <c r="K3">
        <f>MIN(F2:F697)</f>
        <v>0.67602283539486208</v>
      </c>
    </row>
    <row r="4" spans="1:11" x14ac:dyDescent="0.2">
      <c r="A4">
        <v>75.36</v>
      </c>
      <c r="B4">
        <v>73.88</v>
      </c>
      <c r="C4">
        <v>98.53</v>
      </c>
      <c r="E4">
        <f t="shared" si="0"/>
        <v>1.0200324851109908</v>
      </c>
      <c r="F4">
        <f t="shared" si="1"/>
        <v>1.3336491608012995</v>
      </c>
      <c r="I4" t="s">
        <v>2945</v>
      </c>
      <c r="J4">
        <f>AVERAGE(E3:E698)</f>
        <v>1.1775277199009277</v>
      </c>
      <c r="K4">
        <f>AVERAGE(F3:F698)</f>
        <v>1.4964996261571974</v>
      </c>
    </row>
    <row r="5" spans="1:11" x14ac:dyDescent="0.2">
      <c r="A5">
        <v>74.63</v>
      </c>
      <c r="B5">
        <v>60.07</v>
      </c>
      <c r="C5">
        <v>104.92</v>
      </c>
      <c r="E5">
        <f t="shared" si="0"/>
        <v>1.2423838854669551</v>
      </c>
      <c r="F5">
        <f t="shared" si="1"/>
        <v>1.7466289329116031</v>
      </c>
      <c r="I5" t="s">
        <v>2946</v>
      </c>
      <c r="J5">
        <f>MEDIAN(E4:E699)</f>
        <v>1.1541045866199242</v>
      </c>
      <c r="K5">
        <f>MEDIAN(F4:F699)</f>
        <v>1.4283485045513653</v>
      </c>
    </row>
    <row r="6" spans="1:11" x14ac:dyDescent="0.2">
      <c r="A6">
        <v>113.31</v>
      </c>
      <c r="B6">
        <v>93.82</v>
      </c>
      <c r="C6">
        <v>108.83</v>
      </c>
      <c r="E6">
        <f t="shared" si="0"/>
        <v>1.2077382221274782</v>
      </c>
      <c r="F6">
        <f t="shared" si="1"/>
        <v>1.1599872095502026</v>
      </c>
    </row>
    <row r="7" spans="1:11" x14ac:dyDescent="0.2">
      <c r="A7">
        <v>114.45</v>
      </c>
      <c r="B7">
        <v>88.01</v>
      </c>
      <c r="C7">
        <v>121.98</v>
      </c>
      <c r="E7">
        <f t="shared" si="0"/>
        <v>1.3004204067719576</v>
      </c>
      <c r="F7">
        <f t="shared" si="1"/>
        <v>1.3859788660379502</v>
      </c>
    </row>
    <row r="8" spans="1:11" x14ac:dyDescent="0.2">
      <c r="A8">
        <v>101.76</v>
      </c>
      <c r="B8">
        <v>93.85</v>
      </c>
      <c r="C8">
        <v>144.58000000000001</v>
      </c>
      <c r="E8">
        <f t="shared" si="0"/>
        <v>1.084283431006926</v>
      </c>
      <c r="F8">
        <f t="shared" si="1"/>
        <v>1.5405434203516251</v>
      </c>
    </row>
    <row r="9" spans="1:11" x14ac:dyDescent="0.2">
      <c r="A9">
        <v>75.89</v>
      </c>
      <c r="B9">
        <v>62.02</v>
      </c>
      <c r="C9">
        <v>112.21</v>
      </c>
      <c r="E9">
        <f t="shared" si="0"/>
        <v>1.2236375362786198</v>
      </c>
      <c r="F9">
        <f t="shared" si="1"/>
        <v>1.8092550790067718</v>
      </c>
    </row>
    <row r="10" spans="1:11" x14ac:dyDescent="0.2">
      <c r="A10">
        <v>87.68</v>
      </c>
      <c r="B10">
        <v>88.84</v>
      </c>
      <c r="C10">
        <v>88.01</v>
      </c>
      <c r="E10">
        <f t="shared" si="0"/>
        <v>0.98694281855020261</v>
      </c>
      <c r="F10">
        <f t="shared" si="1"/>
        <v>0.99065736154885187</v>
      </c>
    </row>
    <row r="11" spans="1:11" x14ac:dyDescent="0.2">
      <c r="A11">
        <v>99.03</v>
      </c>
      <c r="B11">
        <v>115.88</v>
      </c>
      <c r="C11">
        <v>84.89</v>
      </c>
      <c r="E11">
        <f t="shared" si="0"/>
        <v>0.85459095616154646</v>
      </c>
      <c r="F11">
        <f t="shared" si="1"/>
        <v>0.73256817397307561</v>
      </c>
    </row>
    <row r="12" spans="1:11" x14ac:dyDescent="0.2">
      <c r="A12">
        <v>227.18</v>
      </c>
      <c r="B12">
        <v>152.44999999999999</v>
      </c>
      <c r="C12">
        <v>270.52999999999997</v>
      </c>
      <c r="E12">
        <f t="shared" si="0"/>
        <v>1.4901935060675633</v>
      </c>
      <c r="F12">
        <f t="shared" si="1"/>
        <v>1.7745490324696622</v>
      </c>
    </row>
    <row r="13" spans="1:11" x14ac:dyDescent="0.2">
      <c r="A13">
        <v>63.91</v>
      </c>
      <c r="B13">
        <v>59.42</v>
      </c>
      <c r="C13">
        <v>78.400000000000006</v>
      </c>
      <c r="E13">
        <f t="shared" si="0"/>
        <v>1.075563783237967</v>
      </c>
      <c r="F13">
        <f t="shared" si="1"/>
        <v>1.3194210703466847</v>
      </c>
    </row>
    <row r="14" spans="1:11" x14ac:dyDescent="0.2">
      <c r="A14">
        <v>130.15</v>
      </c>
      <c r="B14">
        <v>110.02</v>
      </c>
      <c r="C14">
        <v>190.16</v>
      </c>
      <c r="E14">
        <f t="shared" si="0"/>
        <v>1.1829667333212144</v>
      </c>
      <c r="F14">
        <f t="shared" si="1"/>
        <v>1.7284130158153064</v>
      </c>
    </row>
    <row r="15" spans="1:11" x14ac:dyDescent="0.2">
      <c r="A15">
        <v>69.16</v>
      </c>
      <c r="B15">
        <v>69.489999999999995</v>
      </c>
      <c r="C15">
        <v>90.58</v>
      </c>
      <c r="E15">
        <f t="shared" si="0"/>
        <v>0.99525111526838395</v>
      </c>
      <c r="F15">
        <f t="shared" si="1"/>
        <v>1.3034969060296446</v>
      </c>
    </row>
    <row r="16" spans="1:11" x14ac:dyDescent="0.2">
      <c r="A16">
        <v>53.64</v>
      </c>
      <c r="B16">
        <v>51.9</v>
      </c>
      <c r="C16">
        <v>76.58</v>
      </c>
      <c r="E16">
        <f t="shared" si="0"/>
        <v>1.0335260115606937</v>
      </c>
      <c r="F16">
        <f t="shared" si="1"/>
        <v>1.4755298651252409</v>
      </c>
    </row>
    <row r="17" spans="1:6" x14ac:dyDescent="0.2">
      <c r="A17">
        <v>126.06</v>
      </c>
      <c r="B17">
        <v>110.69</v>
      </c>
      <c r="C17">
        <v>188.11</v>
      </c>
      <c r="E17">
        <f t="shared" si="0"/>
        <v>1.1388562652452796</v>
      </c>
      <c r="F17">
        <f t="shared" si="1"/>
        <v>1.6994308428945706</v>
      </c>
    </row>
    <row r="18" spans="1:6" x14ac:dyDescent="0.2">
      <c r="A18">
        <v>226.34</v>
      </c>
      <c r="B18">
        <v>148.25</v>
      </c>
      <c r="C18">
        <v>163.92</v>
      </c>
      <c r="E18">
        <f t="shared" si="0"/>
        <v>1.5267453625632379</v>
      </c>
      <c r="F18">
        <f t="shared" si="1"/>
        <v>1.1056998313659359</v>
      </c>
    </row>
    <row r="19" spans="1:6" x14ac:dyDescent="0.2">
      <c r="A19">
        <v>53.22</v>
      </c>
      <c r="B19">
        <v>55.31</v>
      </c>
      <c r="C19">
        <v>66.040000000000006</v>
      </c>
      <c r="E19">
        <f t="shared" si="0"/>
        <v>0.96221298137768929</v>
      </c>
      <c r="F19">
        <f t="shared" si="1"/>
        <v>1.1939974688121497</v>
      </c>
    </row>
    <row r="20" spans="1:6" x14ac:dyDescent="0.2">
      <c r="A20">
        <v>63.35</v>
      </c>
      <c r="B20">
        <v>59.52</v>
      </c>
      <c r="C20">
        <v>107.8</v>
      </c>
      <c r="E20">
        <f t="shared" si="0"/>
        <v>1.0643481182795698</v>
      </c>
      <c r="F20">
        <f t="shared" si="1"/>
        <v>1.8111559139784945</v>
      </c>
    </row>
    <row r="21" spans="1:6" x14ac:dyDescent="0.2">
      <c r="A21">
        <v>72.040000000000006</v>
      </c>
      <c r="B21">
        <v>71.569999999999993</v>
      </c>
      <c r="C21">
        <v>112.24</v>
      </c>
      <c r="E21">
        <f t="shared" si="0"/>
        <v>1.0065669973452567</v>
      </c>
      <c r="F21">
        <f t="shared" si="1"/>
        <v>1.5682548553863351</v>
      </c>
    </row>
    <row r="22" spans="1:6" x14ac:dyDescent="0.2">
      <c r="A22">
        <v>31.7</v>
      </c>
      <c r="B22">
        <v>35.630000000000003</v>
      </c>
      <c r="C22">
        <v>41.27</v>
      </c>
      <c r="E22">
        <f t="shared" si="0"/>
        <v>0.88969969127140047</v>
      </c>
      <c r="F22">
        <f t="shared" si="1"/>
        <v>1.1582935728318833</v>
      </c>
    </row>
    <row r="23" spans="1:6" x14ac:dyDescent="0.2">
      <c r="A23">
        <v>121.06</v>
      </c>
      <c r="B23">
        <v>110.69</v>
      </c>
      <c r="C23">
        <v>136.63</v>
      </c>
      <c r="E23">
        <f t="shared" si="0"/>
        <v>1.0936850664016624</v>
      </c>
      <c r="F23">
        <f t="shared" si="1"/>
        <v>1.2343481796006865</v>
      </c>
    </row>
    <row r="24" spans="1:6" x14ac:dyDescent="0.2">
      <c r="A24">
        <v>60.5</v>
      </c>
      <c r="B24">
        <v>52.05</v>
      </c>
      <c r="C24">
        <v>100.2</v>
      </c>
      <c r="E24">
        <f t="shared" si="0"/>
        <v>1.1623439000960616</v>
      </c>
      <c r="F24">
        <f t="shared" si="1"/>
        <v>1.9250720461095103</v>
      </c>
    </row>
    <row r="25" spans="1:6" x14ac:dyDescent="0.2">
      <c r="A25">
        <v>114.04</v>
      </c>
      <c r="B25">
        <v>91.11</v>
      </c>
      <c r="C25">
        <v>111.43</v>
      </c>
      <c r="E25">
        <f t="shared" si="0"/>
        <v>1.251673800900011</v>
      </c>
      <c r="F25">
        <f t="shared" si="1"/>
        <v>1.2230271100867085</v>
      </c>
    </row>
    <row r="26" spans="1:6" x14ac:dyDescent="0.2">
      <c r="A26">
        <v>107.59</v>
      </c>
      <c r="B26">
        <v>70.849999999999994</v>
      </c>
      <c r="C26">
        <v>122.2</v>
      </c>
      <c r="E26">
        <f t="shared" si="0"/>
        <v>1.5185603387438251</v>
      </c>
      <c r="F26">
        <f t="shared" si="1"/>
        <v>1.724770642201835</v>
      </c>
    </row>
    <row r="27" spans="1:6" x14ac:dyDescent="0.2">
      <c r="A27">
        <v>75.5</v>
      </c>
      <c r="B27">
        <v>78.959999999999994</v>
      </c>
      <c r="C27">
        <v>103.62</v>
      </c>
      <c r="E27">
        <f t="shared" si="0"/>
        <v>0.95618034447821687</v>
      </c>
      <c r="F27">
        <f t="shared" si="1"/>
        <v>1.3123100303951369</v>
      </c>
    </row>
    <row r="28" spans="1:6" x14ac:dyDescent="0.2">
      <c r="A28">
        <v>101.37</v>
      </c>
      <c r="B28">
        <v>96.71</v>
      </c>
      <c r="C28">
        <v>150.09</v>
      </c>
      <c r="E28">
        <f t="shared" si="0"/>
        <v>1.0481852962465104</v>
      </c>
      <c r="F28">
        <f t="shared" si="1"/>
        <v>1.5519594664460761</v>
      </c>
    </row>
    <row r="29" spans="1:6" x14ac:dyDescent="0.2">
      <c r="A29">
        <v>53.06</v>
      </c>
      <c r="B29">
        <v>47.89</v>
      </c>
      <c r="C29">
        <v>51.82</v>
      </c>
      <c r="E29">
        <f t="shared" si="0"/>
        <v>1.1079557318855711</v>
      </c>
      <c r="F29">
        <f t="shared" si="1"/>
        <v>1.0820630611818751</v>
      </c>
    </row>
    <row r="30" spans="1:6" x14ac:dyDescent="0.2">
      <c r="A30">
        <v>84.94</v>
      </c>
      <c r="B30">
        <v>67.42</v>
      </c>
      <c r="C30">
        <v>105.95</v>
      </c>
      <c r="E30">
        <f t="shared" si="0"/>
        <v>1.2598635419756747</v>
      </c>
      <c r="F30">
        <f t="shared" si="1"/>
        <v>1.5714921388312073</v>
      </c>
    </row>
    <row r="31" spans="1:6" x14ac:dyDescent="0.2">
      <c r="A31">
        <v>228.78</v>
      </c>
      <c r="B31">
        <v>142.27000000000001</v>
      </c>
      <c r="C31">
        <v>192.06</v>
      </c>
      <c r="E31">
        <f t="shared" si="0"/>
        <v>1.6080691642651295</v>
      </c>
      <c r="F31">
        <f t="shared" si="1"/>
        <v>1.3499683700007028</v>
      </c>
    </row>
    <row r="32" spans="1:6" x14ac:dyDescent="0.2">
      <c r="A32">
        <v>121.91</v>
      </c>
      <c r="B32">
        <v>113.7</v>
      </c>
      <c r="C32">
        <v>146.97999999999999</v>
      </c>
      <c r="E32">
        <f t="shared" si="0"/>
        <v>1.072207563764292</v>
      </c>
      <c r="F32">
        <f t="shared" si="1"/>
        <v>1.2927000879507475</v>
      </c>
    </row>
    <row r="33" spans="1:6" x14ac:dyDescent="0.2">
      <c r="A33">
        <v>114.23</v>
      </c>
      <c r="B33">
        <v>92.39</v>
      </c>
      <c r="C33">
        <v>190.28</v>
      </c>
      <c r="E33">
        <f t="shared" si="0"/>
        <v>1.2363892196125121</v>
      </c>
      <c r="F33">
        <f t="shared" si="1"/>
        <v>2.0595302521917955</v>
      </c>
    </row>
    <row r="34" spans="1:6" x14ac:dyDescent="0.2">
      <c r="A34">
        <v>105.19</v>
      </c>
      <c r="B34">
        <v>98.49</v>
      </c>
      <c r="C34">
        <v>121.33</v>
      </c>
      <c r="E34">
        <f t="shared" si="0"/>
        <v>1.0680272108843538</v>
      </c>
      <c r="F34">
        <f t="shared" si="1"/>
        <v>1.2319017159102448</v>
      </c>
    </row>
    <row r="35" spans="1:6" x14ac:dyDescent="0.2">
      <c r="A35">
        <v>95.05</v>
      </c>
      <c r="B35">
        <v>70.28</v>
      </c>
      <c r="C35">
        <v>108.32</v>
      </c>
      <c r="E35">
        <f t="shared" si="0"/>
        <v>1.3524473534433694</v>
      </c>
      <c r="F35">
        <f t="shared" si="1"/>
        <v>1.5412635173591347</v>
      </c>
    </row>
    <row r="36" spans="1:6" x14ac:dyDescent="0.2">
      <c r="A36">
        <v>79.11</v>
      </c>
      <c r="B36">
        <v>57.63</v>
      </c>
      <c r="C36">
        <v>89.1</v>
      </c>
      <c r="E36">
        <f t="shared" si="0"/>
        <v>1.372722540343571</v>
      </c>
      <c r="F36">
        <f t="shared" si="1"/>
        <v>1.5460697553357625</v>
      </c>
    </row>
    <row r="37" spans="1:6" x14ac:dyDescent="0.2">
      <c r="A37">
        <v>95.76</v>
      </c>
      <c r="B37">
        <v>64.56</v>
      </c>
      <c r="C37">
        <v>181.79</v>
      </c>
      <c r="E37">
        <f t="shared" si="0"/>
        <v>1.483271375464684</v>
      </c>
      <c r="F37">
        <f t="shared" si="1"/>
        <v>2.8158302354399005</v>
      </c>
    </row>
    <row r="38" spans="1:6" x14ac:dyDescent="0.2">
      <c r="A38">
        <v>128.88999999999999</v>
      </c>
      <c r="B38">
        <v>82.95</v>
      </c>
      <c r="C38">
        <v>132.49</v>
      </c>
      <c r="E38">
        <f t="shared" si="0"/>
        <v>1.5538276069921637</v>
      </c>
      <c r="F38">
        <f t="shared" si="1"/>
        <v>1.5972272453285112</v>
      </c>
    </row>
    <row r="39" spans="1:6" x14ac:dyDescent="0.2">
      <c r="A39">
        <v>110.7</v>
      </c>
      <c r="B39">
        <v>87.24</v>
      </c>
      <c r="C39">
        <v>121.06</v>
      </c>
      <c r="E39">
        <f t="shared" si="0"/>
        <v>1.2689133425034389</v>
      </c>
      <c r="F39">
        <f t="shared" si="1"/>
        <v>1.387666208161394</v>
      </c>
    </row>
    <row r="40" spans="1:6" x14ac:dyDescent="0.2">
      <c r="A40">
        <v>103.49</v>
      </c>
      <c r="B40">
        <v>68.72</v>
      </c>
      <c r="C40">
        <v>110.4</v>
      </c>
      <c r="E40">
        <f t="shared" si="0"/>
        <v>1.5059662398137368</v>
      </c>
      <c r="F40">
        <f t="shared" si="1"/>
        <v>1.6065192083818394</v>
      </c>
    </row>
    <row r="41" spans="1:6" x14ac:dyDescent="0.2">
      <c r="A41">
        <v>86.39</v>
      </c>
      <c r="B41">
        <v>82.04</v>
      </c>
      <c r="C41">
        <v>82.3</v>
      </c>
      <c r="E41">
        <f t="shared" si="0"/>
        <v>1.0530229156509019</v>
      </c>
      <c r="F41">
        <f t="shared" si="1"/>
        <v>1.0031691857630423</v>
      </c>
    </row>
    <row r="42" spans="1:6" x14ac:dyDescent="0.2">
      <c r="A42">
        <v>75.52</v>
      </c>
      <c r="B42">
        <v>55.85</v>
      </c>
      <c r="C42">
        <v>122.21</v>
      </c>
      <c r="E42">
        <f t="shared" si="0"/>
        <v>1.3521933751119068</v>
      </c>
      <c r="F42">
        <f t="shared" si="1"/>
        <v>2.1881826320501343</v>
      </c>
    </row>
    <row r="43" spans="1:6" x14ac:dyDescent="0.2">
      <c r="A43">
        <v>102.45</v>
      </c>
      <c r="B43">
        <v>86.93</v>
      </c>
      <c r="C43">
        <v>156.33000000000001</v>
      </c>
      <c r="E43">
        <f t="shared" si="0"/>
        <v>1.1785344530081674</v>
      </c>
      <c r="F43">
        <f t="shared" si="1"/>
        <v>1.7983434947659036</v>
      </c>
    </row>
    <row r="44" spans="1:6" x14ac:dyDescent="0.2">
      <c r="A44">
        <v>191.67</v>
      </c>
      <c r="B44">
        <v>133.76</v>
      </c>
      <c r="C44">
        <v>151.43</v>
      </c>
      <c r="E44">
        <f t="shared" si="0"/>
        <v>1.4329395933014355</v>
      </c>
      <c r="F44">
        <f t="shared" si="1"/>
        <v>1.1321022727272729</v>
      </c>
    </row>
    <row r="45" spans="1:6" x14ac:dyDescent="0.2">
      <c r="A45">
        <v>104.38</v>
      </c>
      <c r="B45">
        <v>106.34</v>
      </c>
      <c r="C45">
        <v>187.2</v>
      </c>
      <c r="E45">
        <f t="shared" si="0"/>
        <v>0.98156855369569296</v>
      </c>
      <c r="F45">
        <f t="shared" si="1"/>
        <v>1.7603911980440097</v>
      </c>
    </row>
    <row r="46" spans="1:6" x14ac:dyDescent="0.2">
      <c r="A46">
        <v>67.7</v>
      </c>
      <c r="B46">
        <v>64.599999999999994</v>
      </c>
      <c r="C46">
        <v>76.55</v>
      </c>
      <c r="E46">
        <f t="shared" si="0"/>
        <v>1.0479876160990713</v>
      </c>
      <c r="F46">
        <f t="shared" si="1"/>
        <v>1.1849845201238391</v>
      </c>
    </row>
    <row r="47" spans="1:6" x14ac:dyDescent="0.2">
      <c r="A47">
        <v>137.72999999999999</v>
      </c>
      <c r="B47">
        <v>99.16</v>
      </c>
      <c r="C47">
        <v>107.48</v>
      </c>
      <c r="E47">
        <f t="shared" si="0"/>
        <v>1.3889673255344896</v>
      </c>
      <c r="F47">
        <f t="shared" si="1"/>
        <v>1.0839048003227107</v>
      </c>
    </row>
    <row r="48" spans="1:6" x14ac:dyDescent="0.2">
      <c r="A48">
        <v>79.97</v>
      </c>
      <c r="B48">
        <v>76.12</v>
      </c>
      <c r="C48">
        <v>115.62</v>
      </c>
      <c r="E48">
        <f t="shared" si="0"/>
        <v>1.0505780346820808</v>
      </c>
      <c r="F48">
        <f t="shared" si="1"/>
        <v>1.5189174986862848</v>
      </c>
    </row>
    <row r="49" spans="1:6" x14ac:dyDescent="0.2">
      <c r="A49">
        <v>58.66</v>
      </c>
      <c r="B49">
        <v>62.63</v>
      </c>
      <c r="C49">
        <v>56.95</v>
      </c>
      <c r="E49">
        <f t="shared" si="0"/>
        <v>0.93661184735749636</v>
      </c>
      <c r="F49">
        <f t="shared" si="1"/>
        <v>0.90930863803289164</v>
      </c>
    </row>
    <row r="50" spans="1:6" x14ac:dyDescent="0.2">
      <c r="A50">
        <v>147.87</v>
      </c>
      <c r="B50">
        <v>116.46</v>
      </c>
      <c r="C50">
        <v>160.09</v>
      </c>
      <c r="E50">
        <f t="shared" si="0"/>
        <v>1.2697063369397219</v>
      </c>
      <c r="F50">
        <f t="shared" si="1"/>
        <v>1.3746350678344497</v>
      </c>
    </row>
    <row r="51" spans="1:6" x14ac:dyDescent="0.2">
      <c r="A51">
        <v>67.56</v>
      </c>
      <c r="B51">
        <v>61.33</v>
      </c>
      <c r="C51">
        <v>125.06</v>
      </c>
      <c r="E51">
        <f t="shared" si="0"/>
        <v>1.1015816076960705</v>
      </c>
      <c r="F51">
        <f t="shared" si="1"/>
        <v>2.0391325615522584</v>
      </c>
    </row>
    <row r="52" spans="1:6" x14ac:dyDescent="0.2">
      <c r="A52">
        <v>134.24</v>
      </c>
      <c r="B52">
        <v>91.91</v>
      </c>
      <c r="C52">
        <v>123.18</v>
      </c>
      <c r="E52">
        <f t="shared" si="0"/>
        <v>1.4605592427374607</v>
      </c>
      <c r="F52">
        <f t="shared" si="1"/>
        <v>1.3402241323033404</v>
      </c>
    </row>
    <row r="53" spans="1:6" x14ac:dyDescent="0.2">
      <c r="A53">
        <v>112.74</v>
      </c>
      <c r="B53">
        <v>83.65</v>
      </c>
      <c r="C53">
        <v>85.07</v>
      </c>
      <c r="E53">
        <f t="shared" si="0"/>
        <v>1.3477585176329945</v>
      </c>
      <c r="F53">
        <f t="shared" si="1"/>
        <v>1.0169754931261206</v>
      </c>
    </row>
    <row r="54" spans="1:6" x14ac:dyDescent="0.2">
      <c r="A54">
        <v>94.69</v>
      </c>
      <c r="B54">
        <v>84.69</v>
      </c>
      <c r="C54">
        <v>89.13</v>
      </c>
      <c r="E54">
        <f t="shared" si="0"/>
        <v>1.1180776951233913</v>
      </c>
      <c r="F54">
        <f t="shared" si="1"/>
        <v>1.0524264966347856</v>
      </c>
    </row>
    <row r="55" spans="1:6" x14ac:dyDescent="0.2">
      <c r="A55">
        <v>93.79</v>
      </c>
      <c r="B55">
        <v>97.24</v>
      </c>
      <c r="C55">
        <v>130.6</v>
      </c>
      <c r="E55">
        <f t="shared" si="0"/>
        <v>0.96452077334430286</v>
      </c>
      <c r="F55">
        <f t="shared" si="1"/>
        <v>1.3430686960098726</v>
      </c>
    </row>
    <row r="56" spans="1:6" x14ac:dyDescent="0.2">
      <c r="A56">
        <v>103.7</v>
      </c>
      <c r="B56">
        <v>68.02</v>
      </c>
      <c r="C56">
        <v>123.82</v>
      </c>
      <c r="E56">
        <f t="shared" si="0"/>
        <v>1.524551602469862</v>
      </c>
      <c r="F56">
        <f t="shared" si="1"/>
        <v>1.8203469567774184</v>
      </c>
    </row>
    <row r="57" spans="1:6" x14ac:dyDescent="0.2">
      <c r="A57">
        <v>51.08</v>
      </c>
      <c r="B57">
        <v>35.31</v>
      </c>
      <c r="C57">
        <v>46.7</v>
      </c>
      <c r="E57">
        <f t="shared" si="0"/>
        <v>1.4466156896063436</v>
      </c>
      <c r="F57">
        <f t="shared" si="1"/>
        <v>1.3225715094873973</v>
      </c>
    </row>
    <row r="58" spans="1:6" x14ac:dyDescent="0.2">
      <c r="A58">
        <v>162.91999999999999</v>
      </c>
      <c r="B58">
        <v>125.4</v>
      </c>
      <c r="C58">
        <v>253.39</v>
      </c>
      <c r="E58">
        <f t="shared" si="0"/>
        <v>1.2992025518341306</v>
      </c>
      <c r="F58">
        <f t="shared" si="1"/>
        <v>2.0206539074960124</v>
      </c>
    </row>
    <row r="59" spans="1:6" x14ac:dyDescent="0.2">
      <c r="A59">
        <v>112.58</v>
      </c>
      <c r="B59">
        <v>104.25</v>
      </c>
      <c r="C59">
        <v>153.61000000000001</v>
      </c>
      <c r="E59">
        <f t="shared" si="0"/>
        <v>1.079904076738609</v>
      </c>
      <c r="F59">
        <f t="shared" si="1"/>
        <v>1.4734772182254199</v>
      </c>
    </row>
    <row r="60" spans="1:6" x14ac:dyDescent="0.2">
      <c r="A60">
        <v>72.53</v>
      </c>
      <c r="B60">
        <v>58.79</v>
      </c>
      <c r="C60">
        <v>122.14</v>
      </c>
      <c r="E60">
        <f t="shared" si="0"/>
        <v>1.2337132165334241</v>
      </c>
      <c r="F60">
        <f t="shared" si="1"/>
        <v>2.0775642116006123</v>
      </c>
    </row>
    <row r="61" spans="1:6" x14ac:dyDescent="0.2">
      <c r="A61">
        <v>67.64</v>
      </c>
      <c r="B61">
        <v>69.56</v>
      </c>
      <c r="C61">
        <v>82.11</v>
      </c>
      <c r="E61">
        <f t="shared" si="0"/>
        <v>0.97239792984473838</v>
      </c>
      <c r="F61">
        <f t="shared" si="1"/>
        <v>1.1804197814836113</v>
      </c>
    </row>
    <row r="62" spans="1:6" x14ac:dyDescent="0.2">
      <c r="A62">
        <v>162.91999999999999</v>
      </c>
      <c r="B62">
        <v>128.02000000000001</v>
      </c>
      <c r="C62">
        <v>253.39</v>
      </c>
      <c r="E62">
        <f t="shared" si="0"/>
        <v>1.272613654116544</v>
      </c>
      <c r="F62">
        <f t="shared" si="1"/>
        <v>1.9793001093579126</v>
      </c>
    </row>
    <row r="63" spans="1:6" x14ac:dyDescent="0.2">
      <c r="A63">
        <v>80.12</v>
      </c>
      <c r="B63">
        <v>53.31</v>
      </c>
      <c r="C63">
        <v>83.62</v>
      </c>
      <c r="E63">
        <f t="shared" si="0"/>
        <v>1.502907522040893</v>
      </c>
      <c r="F63">
        <f t="shared" si="1"/>
        <v>1.5685612455449258</v>
      </c>
    </row>
    <row r="64" spans="1:6" x14ac:dyDescent="0.2">
      <c r="A64">
        <v>138.9</v>
      </c>
      <c r="B64">
        <v>115.8</v>
      </c>
      <c r="C64">
        <v>127.62</v>
      </c>
      <c r="E64">
        <f t="shared" si="0"/>
        <v>1.1994818652849741</v>
      </c>
      <c r="F64">
        <f t="shared" si="1"/>
        <v>1.1020725388601036</v>
      </c>
    </row>
    <row r="65" spans="1:6" x14ac:dyDescent="0.2">
      <c r="A65">
        <v>90.94</v>
      </c>
      <c r="B65">
        <v>80.05</v>
      </c>
      <c r="C65">
        <v>116.99</v>
      </c>
      <c r="E65">
        <f t="shared" si="0"/>
        <v>1.1360399750156152</v>
      </c>
      <c r="F65">
        <f t="shared" si="1"/>
        <v>1.4614615865084322</v>
      </c>
    </row>
    <row r="66" spans="1:6" x14ac:dyDescent="0.2">
      <c r="A66">
        <v>63.91</v>
      </c>
      <c r="B66">
        <v>64</v>
      </c>
      <c r="C66">
        <v>97.95</v>
      </c>
      <c r="E66">
        <f t="shared" ref="E66:E129" si="2">A66/B66</f>
        <v>0.99859374999999995</v>
      </c>
      <c r="F66">
        <f t="shared" ref="F66:F129" si="3">C66/B66</f>
        <v>1.53046875</v>
      </c>
    </row>
    <row r="67" spans="1:6" x14ac:dyDescent="0.2">
      <c r="A67">
        <v>87.54</v>
      </c>
      <c r="B67">
        <v>73.75</v>
      </c>
      <c r="C67">
        <v>113.3</v>
      </c>
      <c r="E67">
        <f t="shared" si="2"/>
        <v>1.1869830508474577</v>
      </c>
      <c r="F67">
        <f t="shared" si="3"/>
        <v>1.5362711864406779</v>
      </c>
    </row>
    <row r="68" spans="1:6" x14ac:dyDescent="0.2">
      <c r="A68">
        <v>127.44</v>
      </c>
      <c r="B68">
        <v>99.23</v>
      </c>
      <c r="C68">
        <v>168.98</v>
      </c>
      <c r="E68">
        <f t="shared" si="2"/>
        <v>1.2842890254963215</v>
      </c>
      <c r="F68">
        <f t="shared" si="3"/>
        <v>1.7029124256777182</v>
      </c>
    </row>
    <row r="69" spans="1:6" x14ac:dyDescent="0.2">
      <c r="A69">
        <v>169.18</v>
      </c>
      <c r="B69">
        <v>102.2</v>
      </c>
      <c r="C69">
        <v>241.44</v>
      </c>
      <c r="E69">
        <f t="shared" si="2"/>
        <v>1.6553816046966732</v>
      </c>
      <c r="F69">
        <f t="shared" si="3"/>
        <v>2.362426614481409</v>
      </c>
    </row>
    <row r="70" spans="1:6" x14ac:dyDescent="0.2">
      <c r="A70">
        <v>94.78</v>
      </c>
      <c r="B70">
        <v>96.93</v>
      </c>
      <c r="C70">
        <v>99.97</v>
      </c>
      <c r="E70">
        <f t="shared" si="2"/>
        <v>0.97781904467141234</v>
      </c>
      <c r="F70">
        <f t="shared" si="3"/>
        <v>1.031362839162282</v>
      </c>
    </row>
    <row r="71" spans="1:6" x14ac:dyDescent="0.2">
      <c r="A71">
        <v>98.62</v>
      </c>
      <c r="B71">
        <v>84.57</v>
      </c>
      <c r="C71">
        <v>110.28</v>
      </c>
      <c r="E71">
        <f t="shared" si="2"/>
        <v>1.166134563083836</v>
      </c>
      <c r="F71">
        <f t="shared" si="3"/>
        <v>1.3040085136573254</v>
      </c>
    </row>
    <row r="72" spans="1:6" x14ac:dyDescent="0.2">
      <c r="A72">
        <v>137.35</v>
      </c>
      <c r="B72">
        <v>122.18</v>
      </c>
      <c r="C72">
        <v>160.1</v>
      </c>
      <c r="E72">
        <f t="shared" si="2"/>
        <v>1.1241610738255032</v>
      </c>
      <c r="F72">
        <f t="shared" si="3"/>
        <v>1.3103617613357341</v>
      </c>
    </row>
    <row r="73" spans="1:6" x14ac:dyDescent="0.2">
      <c r="A73">
        <v>108.38</v>
      </c>
      <c r="B73">
        <v>108.79</v>
      </c>
      <c r="C73">
        <v>193.34</v>
      </c>
      <c r="E73">
        <f t="shared" si="2"/>
        <v>0.9962312712565492</v>
      </c>
      <c r="F73">
        <f t="shared" si="3"/>
        <v>1.7771854030701351</v>
      </c>
    </row>
    <row r="74" spans="1:6" x14ac:dyDescent="0.2">
      <c r="A74">
        <v>105.93</v>
      </c>
      <c r="B74">
        <v>99.33</v>
      </c>
      <c r="C74">
        <v>140.94999999999999</v>
      </c>
      <c r="E74">
        <f t="shared" si="2"/>
        <v>1.0664451827242525</v>
      </c>
      <c r="F74">
        <f t="shared" si="3"/>
        <v>1.4190073492399073</v>
      </c>
    </row>
    <row r="75" spans="1:6" x14ac:dyDescent="0.2">
      <c r="A75">
        <v>78.34</v>
      </c>
      <c r="B75">
        <v>76.900000000000006</v>
      </c>
      <c r="C75">
        <v>117.86</v>
      </c>
      <c r="E75">
        <f t="shared" si="2"/>
        <v>1.0187256176853055</v>
      </c>
      <c r="F75">
        <f t="shared" si="3"/>
        <v>1.5326397919375812</v>
      </c>
    </row>
    <row r="76" spans="1:6" x14ac:dyDescent="0.2">
      <c r="A76">
        <v>145.9</v>
      </c>
      <c r="B76">
        <v>120.8</v>
      </c>
      <c r="C76">
        <v>191.49</v>
      </c>
      <c r="E76">
        <f t="shared" si="2"/>
        <v>1.2077814569536425</v>
      </c>
      <c r="F76">
        <f t="shared" si="3"/>
        <v>1.5851821192052982</v>
      </c>
    </row>
    <row r="77" spans="1:6" x14ac:dyDescent="0.2">
      <c r="A77">
        <v>112.89</v>
      </c>
      <c r="B77">
        <v>102.8</v>
      </c>
      <c r="C77">
        <v>171.74</v>
      </c>
      <c r="E77">
        <f t="shared" si="2"/>
        <v>1.0981517509727627</v>
      </c>
      <c r="F77">
        <f t="shared" si="3"/>
        <v>1.6706225680933853</v>
      </c>
    </row>
    <row r="78" spans="1:6" x14ac:dyDescent="0.2">
      <c r="A78">
        <v>54.79</v>
      </c>
      <c r="B78">
        <v>45.84</v>
      </c>
      <c r="C78">
        <v>60.8</v>
      </c>
      <c r="E78">
        <f t="shared" si="2"/>
        <v>1.1952443280977312</v>
      </c>
      <c r="F78">
        <f t="shared" si="3"/>
        <v>1.326352530541012</v>
      </c>
    </row>
    <row r="79" spans="1:6" x14ac:dyDescent="0.2">
      <c r="A79">
        <v>87.92</v>
      </c>
      <c r="B79">
        <v>75.33</v>
      </c>
      <c r="C79">
        <v>113.38</v>
      </c>
      <c r="E79">
        <f t="shared" si="2"/>
        <v>1.1671312889950882</v>
      </c>
      <c r="F79">
        <f t="shared" si="3"/>
        <v>1.5051108456126376</v>
      </c>
    </row>
    <row r="80" spans="1:6" x14ac:dyDescent="0.2">
      <c r="A80">
        <v>116.31</v>
      </c>
      <c r="B80">
        <v>80.33</v>
      </c>
      <c r="C80">
        <v>99.15</v>
      </c>
      <c r="E80">
        <f t="shared" si="2"/>
        <v>1.447902402589319</v>
      </c>
      <c r="F80">
        <f t="shared" si="3"/>
        <v>1.2342835802315451</v>
      </c>
    </row>
    <row r="81" spans="1:6" x14ac:dyDescent="0.2">
      <c r="A81">
        <v>196.75</v>
      </c>
      <c r="B81">
        <v>158.76</v>
      </c>
      <c r="C81">
        <v>157.63999999999999</v>
      </c>
      <c r="E81">
        <f t="shared" si="2"/>
        <v>1.239292013101537</v>
      </c>
      <c r="F81">
        <f t="shared" si="3"/>
        <v>0.99294532627865961</v>
      </c>
    </row>
    <row r="82" spans="1:6" x14ac:dyDescent="0.2">
      <c r="A82">
        <v>54.81</v>
      </c>
      <c r="B82">
        <v>55.92</v>
      </c>
      <c r="C82">
        <v>47.3</v>
      </c>
      <c r="E82">
        <f t="shared" si="2"/>
        <v>0.98015021459227469</v>
      </c>
      <c r="F82">
        <f t="shared" si="3"/>
        <v>0.84585121602288982</v>
      </c>
    </row>
    <row r="83" spans="1:6" x14ac:dyDescent="0.2">
      <c r="A83">
        <v>108.92</v>
      </c>
      <c r="B83">
        <v>88.7</v>
      </c>
      <c r="C83">
        <v>154.84</v>
      </c>
      <c r="E83">
        <f t="shared" si="2"/>
        <v>1.2279594137542278</v>
      </c>
      <c r="F83">
        <f t="shared" si="3"/>
        <v>1.7456595264937993</v>
      </c>
    </row>
    <row r="84" spans="1:6" x14ac:dyDescent="0.2">
      <c r="A84">
        <v>111.64</v>
      </c>
      <c r="B84">
        <v>79.28</v>
      </c>
      <c r="C84">
        <v>111.59</v>
      </c>
      <c r="E84">
        <f t="shared" si="2"/>
        <v>1.4081735620585267</v>
      </c>
      <c r="F84">
        <f t="shared" si="3"/>
        <v>1.407542885973764</v>
      </c>
    </row>
    <row r="85" spans="1:6" x14ac:dyDescent="0.2">
      <c r="A85">
        <v>111.76</v>
      </c>
      <c r="B85">
        <v>111.02</v>
      </c>
      <c r="C85">
        <v>198</v>
      </c>
      <c r="E85">
        <f t="shared" si="2"/>
        <v>1.0066654656818592</v>
      </c>
      <c r="F85">
        <f t="shared" si="3"/>
        <v>1.7834624392001441</v>
      </c>
    </row>
    <row r="86" spans="1:6" x14ac:dyDescent="0.2">
      <c r="A86">
        <v>194.25</v>
      </c>
      <c r="B86">
        <v>153.91999999999999</v>
      </c>
      <c r="C86">
        <v>326.43</v>
      </c>
      <c r="E86">
        <f t="shared" si="2"/>
        <v>1.2620192307692308</v>
      </c>
      <c r="F86">
        <f t="shared" si="3"/>
        <v>2.1207770270270272</v>
      </c>
    </row>
    <row r="87" spans="1:6" x14ac:dyDescent="0.2">
      <c r="A87">
        <v>103.16</v>
      </c>
      <c r="B87">
        <v>86.21</v>
      </c>
      <c r="C87">
        <v>234.23</v>
      </c>
      <c r="E87">
        <f t="shared" si="2"/>
        <v>1.1966129219348105</v>
      </c>
      <c r="F87">
        <f t="shared" si="3"/>
        <v>2.7169701890731934</v>
      </c>
    </row>
    <row r="88" spans="1:6" x14ac:dyDescent="0.2">
      <c r="A88">
        <v>113.78</v>
      </c>
      <c r="B88">
        <v>97.22</v>
      </c>
      <c r="C88">
        <v>157.07</v>
      </c>
      <c r="E88">
        <f t="shared" si="2"/>
        <v>1.1703353219502159</v>
      </c>
      <c r="F88">
        <f t="shared" si="3"/>
        <v>1.6156140711787697</v>
      </c>
    </row>
    <row r="89" spans="1:6" x14ac:dyDescent="0.2">
      <c r="A89">
        <v>54.96</v>
      </c>
      <c r="B89">
        <v>71.02</v>
      </c>
      <c r="C89">
        <v>58.14</v>
      </c>
      <c r="E89">
        <f t="shared" si="2"/>
        <v>0.77386651647423266</v>
      </c>
      <c r="F89">
        <f t="shared" si="3"/>
        <v>0.81864263587721775</v>
      </c>
    </row>
    <row r="90" spans="1:6" x14ac:dyDescent="0.2">
      <c r="A90">
        <v>60.9</v>
      </c>
      <c r="B90">
        <v>44.14</v>
      </c>
      <c r="C90">
        <v>53.62</v>
      </c>
      <c r="E90">
        <f t="shared" si="2"/>
        <v>1.3797009515178975</v>
      </c>
      <c r="F90">
        <f t="shared" si="3"/>
        <v>1.2147711826008154</v>
      </c>
    </row>
    <row r="91" spans="1:6" x14ac:dyDescent="0.2">
      <c r="A91">
        <v>76.3</v>
      </c>
      <c r="B91">
        <v>64.55</v>
      </c>
      <c r="C91">
        <v>82.86</v>
      </c>
      <c r="E91">
        <f t="shared" si="2"/>
        <v>1.1820294345468629</v>
      </c>
      <c r="F91">
        <f t="shared" si="3"/>
        <v>1.2836560805577073</v>
      </c>
    </row>
    <row r="92" spans="1:6" x14ac:dyDescent="0.2">
      <c r="A92">
        <v>76.95</v>
      </c>
      <c r="B92">
        <v>69.45</v>
      </c>
      <c r="C92">
        <v>120.46</v>
      </c>
      <c r="E92">
        <f t="shared" si="2"/>
        <v>1.1079913606911447</v>
      </c>
      <c r="F92">
        <f t="shared" si="3"/>
        <v>1.7344852411807055</v>
      </c>
    </row>
    <row r="93" spans="1:6" x14ac:dyDescent="0.2">
      <c r="A93">
        <v>76.760000000000005</v>
      </c>
      <c r="B93">
        <v>56.72</v>
      </c>
      <c r="C93">
        <v>82.99</v>
      </c>
      <c r="E93">
        <f t="shared" si="2"/>
        <v>1.3533145275035263</v>
      </c>
      <c r="F93">
        <f t="shared" si="3"/>
        <v>1.4631523272214386</v>
      </c>
    </row>
    <row r="94" spans="1:6" x14ac:dyDescent="0.2">
      <c r="A94">
        <v>184.69</v>
      </c>
      <c r="B94">
        <v>124.61</v>
      </c>
      <c r="C94">
        <v>248.82</v>
      </c>
      <c r="E94">
        <f t="shared" si="2"/>
        <v>1.4821442901853783</v>
      </c>
      <c r="F94">
        <f t="shared" si="3"/>
        <v>1.9967899847524275</v>
      </c>
    </row>
    <row r="95" spans="1:6" x14ac:dyDescent="0.2">
      <c r="A95">
        <v>54.36</v>
      </c>
      <c r="B95">
        <v>54.2</v>
      </c>
      <c r="C95">
        <v>112.96</v>
      </c>
      <c r="E95">
        <f t="shared" si="2"/>
        <v>1.0029520295202952</v>
      </c>
      <c r="F95">
        <f t="shared" si="3"/>
        <v>2.084132841328413</v>
      </c>
    </row>
    <row r="96" spans="1:6" x14ac:dyDescent="0.2">
      <c r="A96">
        <v>129.30000000000001</v>
      </c>
      <c r="B96">
        <v>73.14</v>
      </c>
      <c r="C96">
        <v>183.85</v>
      </c>
      <c r="E96">
        <f t="shared" si="2"/>
        <v>1.767842493847416</v>
      </c>
      <c r="F96">
        <f t="shared" si="3"/>
        <v>2.5136724090784797</v>
      </c>
    </row>
    <row r="97" spans="1:6" x14ac:dyDescent="0.2">
      <c r="A97">
        <v>94.34</v>
      </c>
      <c r="B97">
        <v>99.37</v>
      </c>
      <c r="C97">
        <v>79.3</v>
      </c>
      <c r="E97">
        <f t="shared" si="2"/>
        <v>0.94938110093589612</v>
      </c>
      <c r="F97">
        <f t="shared" si="3"/>
        <v>0.7980275737144007</v>
      </c>
    </row>
    <row r="98" spans="1:6" x14ac:dyDescent="0.2">
      <c r="A98">
        <v>112.87</v>
      </c>
      <c r="B98">
        <v>105.38</v>
      </c>
      <c r="C98">
        <v>161.32</v>
      </c>
      <c r="E98">
        <f t="shared" si="2"/>
        <v>1.0710761055228697</v>
      </c>
      <c r="F98">
        <f t="shared" si="3"/>
        <v>1.5308407667489088</v>
      </c>
    </row>
    <row r="99" spans="1:6" x14ac:dyDescent="0.2">
      <c r="A99">
        <v>102.1</v>
      </c>
      <c r="B99">
        <v>80.12</v>
      </c>
      <c r="C99">
        <v>96.65</v>
      </c>
      <c r="E99">
        <f t="shared" si="2"/>
        <v>1.2743384922616074</v>
      </c>
      <c r="F99">
        <f t="shared" si="3"/>
        <v>1.206315526709935</v>
      </c>
    </row>
    <row r="100" spans="1:6" x14ac:dyDescent="0.2">
      <c r="A100">
        <v>28.66</v>
      </c>
      <c r="B100">
        <v>35.25</v>
      </c>
      <c r="C100">
        <v>29.56</v>
      </c>
      <c r="E100">
        <f t="shared" si="2"/>
        <v>0.81304964539007096</v>
      </c>
      <c r="F100">
        <f t="shared" si="3"/>
        <v>0.83858156028368791</v>
      </c>
    </row>
    <row r="101" spans="1:6" x14ac:dyDescent="0.2">
      <c r="A101">
        <v>138.68</v>
      </c>
      <c r="B101">
        <v>114.51</v>
      </c>
      <c r="C101">
        <v>138.53</v>
      </c>
      <c r="E101">
        <f t="shared" si="2"/>
        <v>1.2110732687101564</v>
      </c>
      <c r="F101">
        <f t="shared" si="3"/>
        <v>1.2097633394463365</v>
      </c>
    </row>
    <row r="102" spans="1:6" x14ac:dyDescent="0.2">
      <c r="A102">
        <v>174.17</v>
      </c>
      <c r="B102">
        <v>129.97999999999999</v>
      </c>
      <c r="C102">
        <v>218.7</v>
      </c>
      <c r="E102">
        <f t="shared" si="2"/>
        <v>1.3399753808278196</v>
      </c>
      <c r="F102">
        <f t="shared" si="3"/>
        <v>1.6825665486998</v>
      </c>
    </row>
    <row r="103" spans="1:6" x14ac:dyDescent="0.2">
      <c r="A103">
        <v>81.56</v>
      </c>
      <c r="B103">
        <v>89.26</v>
      </c>
      <c r="C103">
        <v>84.78</v>
      </c>
      <c r="E103">
        <f t="shared" si="2"/>
        <v>0.91373515572484876</v>
      </c>
      <c r="F103">
        <f t="shared" si="3"/>
        <v>0.94980954514900284</v>
      </c>
    </row>
    <row r="104" spans="1:6" x14ac:dyDescent="0.2">
      <c r="A104">
        <v>165.92</v>
      </c>
      <c r="B104">
        <v>149.38</v>
      </c>
      <c r="C104">
        <v>176.89</v>
      </c>
      <c r="E104">
        <f t="shared" si="2"/>
        <v>1.1107243272191725</v>
      </c>
      <c r="F104">
        <f t="shared" si="3"/>
        <v>1.1841611996251171</v>
      </c>
    </row>
    <row r="105" spans="1:6" x14ac:dyDescent="0.2">
      <c r="A105">
        <v>75.25</v>
      </c>
      <c r="B105">
        <v>87.9</v>
      </c>
      <c r="C105">
        <v>84.73</v>
      </c>
      <c r="E105">
        <f t="shared" si="2"/>
        <v>0.85608646188850956</v>
      </c>
      <c r="F105">
        <f t="shared" si="3"/>
        <v>0.96393629124004554</v>
      </c>
    </row>
    <row r="106" spans="1:6" x14ac:dyDescent="0.2">
      <c r="A106">
        <v>102.24</v>
      </c>
      <c r="B106">
        <v>74.03</v>
      </c>
      <c r="C106">
        <v>129.9</v>
      </c>
      <c r="E106">
        <f t="shared" si="2"/>
        <v>1.3810617317303795</v>
      </c>
      <c r="F106">
        <f t="shared" si="3"/>
        <v>1.7546940429555586</v>
      </c>
    </row>
    <row r="107" spans="1:6" x14ac:dyDescent="0.2">
      <c r="A107">
        <v>71.02</v>
      </c>
      <c r="B107">
        <v>57.78</v>
      </c>
      <c r="C107">
        <v>67.239999999999995</v>
      </c>
      <c r="E107">
        <f t="shared" si="2"/>
        <v>1.2291450328833506</v>
      </c>
      <c r="F107">
        <f t="shared" si="3"/>
        <v>1.163724472135687</v>
      </c>
    </row>
    <row r="108" spans="1:6" x14ac:dyDescent="0.2">
      <c r="A108">
        <v>200.8</v>
      </c>
      <c r="B108">
        <v>117.05</v>
      </c>
      <c r="C108">
        <v>257.48</v>
      </c>
      <c r="E108">
        <f t="shared" si="2"/>
        <v>1.7155061939342162</v>
      </c>
      <c r="F108">
        <f t="shared" si="3"/>
        <v>2.1997436992738146</v>
      </c>
    </row>
    <row r="109" spans="1:6" x14ac:dyDescent="0.2">
      <c r="A109">
        <v>108.91</v>
      </c>
      <c r="B109">
        <v>81.56</v>
      </c>
      <c r="C109">
        <v>120.2</v>
      </c>
      <c r="E109">
        <f t="shared" si="2"/>
        <v>1.3353359489946051</v>
      </c>
      <c r="F109">
        <f t="shared" si="3"/>
        <v>1.4737616478666014</v>
      </c>
    </row>
    <row r="110" spans="1:6" x14ac:dyDescent="0.2">
      <c r="A110">
        <v>96.69</v>
      </c>
      <c r="B110">
        <v>78.33</v>
      </c>
      <c r="C110">
        <v>251.28</v>
      </c>
      <c r="E110">
        <f t="shared" si="2"/>
        <v>1.2343929528916124</v>
      </c>
      <c r="F110">
        <f t="shared" si="3"/>
        <v>3.2079662964381463</v>
      </c>
    </row>
    <row r="111" spans="1:6" x14ac:dyDescent="0.2">
      <c r="A111">
        <v>156.4</v>
      </c>
      <c r="B111">
        <v>134.83000000000001</v>
      </c>
      <c r="C111">
        <v>307.83999999999997</v>
      </c>
      <c r="E111">
        <f t="shared" si="2"/>
        <v>1.1599792331083587</v>
      </c>
      <c r="F111">
        <f t="shared" si="3"/>
        <v>2.2831714010235107</v>
      </c>
    </row>
    <row r="112" spans="1:6" x14ac:dyDescent="0.2">
      <c r="A112">
        <v>102.37</v>
      </c>
      <c r="B112">
        <v>92.63</v>
      </c>
      <c r="C112">
        <v>147.36000000000001</v>
      </c>
      <c r="E112">
        <f t="shared" si="2"/>
        <v>1.1051495195940841</v>
      </c>
      <c r="F112">
        <f t="shared" si="3"/>
        <v>1.5908452984994064</v>
      </c>
    </row>
    <row r="113" spans="1:6" x14ac:dyDescent="0.2">
      <c r="A113">
        <v>65.02</v>
      </c>
      <c r="B113">
        <v>78.63</v>
      </c>
      <c r="C113">
        <v>104.9</v>
      </c>
      <c r="E113">
        <f t="shared" si="2"/>
        <v>0.82691084827673911</v>
      </c>
      <c r="F113">
        <f t="shared" si="3"/>
        <v>1.33409640086481</v>
      </c>
    </row>
    <row r="114" spans="1:6" x14ac:dyDescent="0.2">
      <c r="A114">
        <v>177.44</v>
      </c>
      <c r="B114">
        <v>140.66</v>
      </c>
      <c r="C114">
        <v>166.69</v>
      </c>
      <c r="E114">
        <f t="shared" si="2"/>
        <v>1.2614815868050619</v>
      </c>
      <c r="F114">
        <f t="shared" si="3"/>
        <v>1.1850561637992323</v>
      </c>
    </row>
    <row r="115" spans="1:6" x14ac:dyDescent="0.2">
      <c r="A115">
        <v>168.81</v>
      </c>
      <c r="B115">
        <v>154.47</v>
      </c>
      <c r="C115">
        <v>251.9</v>
      </c>
      <c r="E115">
        <f t="shared" si="2"/>
        <v>1.0928335599145464</v>
      </c>
      <c r="F115">
        <f t="shared" si="3"/>
        <v>1.6307373600051791</v>
      </c>
    </row>
    <row r="116" spans="1:6" x14ac:dyDescent="0.2">
      <c r="A116">
        <v>67.010000000000005</v>
      </c>
      <c r="B116">
        <v>78.05</v>
      </c>
      <c r="C116">
        <v>112</v>
      </c>
      <c r="E116">
        <f t="shared" si="2"/>
        <v>0.8585522101217169</v>
      </c>
      <c r="F116">
        <f t="shared" si="3"/>
        <v>1.4349775784753365</v>
      </c>
    </row>
    <row r="117" spans="1:6" x14ac:dyDescent="0.2">
      <c r="A117">
        <v>141.51</v>
      </c>
      <c r="B117">
        <v>122.02</v>
      </c>
      <c r="C117">
        <v>170.5</v>
      </c>
      <c r="E117">
        <f t="shared" si="2"/>
        <v>1.1597279134568104</v>
      </c>
      <c r="F117">
        <f t="shared" si="3"/>
        <v>1.3973119160793313</v>
      </c>
    </row>
    <row r="118" spans="1:6" x14ac:dyDescent="0.2">
      <c r="A118">
        <v>160.32</v>
      </c>
      <c r="B118">
        <v>136.27000000000001</v>
      </c>
      <c r="C118">
        <v>196.88</v>
      </c>
      <c r="E118">
        <f t="shared" si="2"/>
        <v>1.1764878549937623</v>
      </c>
      <c r="F118">
        <f t="shared" si="3"/>
        <v>1.4447787480736771</v>
      </c>
    </row>
    <row r="119" spans="1:6" x14ac:dyDescent="0.2">
      <c r="A119">
        <v>117.29</v>
      </c>
      <c r="B119">
        <v>102.25</v>
      </c>
      <c r="C119">
        <v>208.85</v>
      </c>
      <c r="E119">
        <f t="shared" si="2"/>
        <v>1.1470904645476774</v>
      </c>
      <c r="F119">
        <f t="shared" si="3"/>
        <v>2.0425427872860635</v>
      </c>
    </row>
    <row r="120" spans="1:6" x14ac:dyDescent="0.2">
      <c r="A120">
        <v>141.79</v>
      </c>
      <c r="B120">
        <v>124.17</v>
      </c>
      <c r="C120">
        <v>154</v>
      </c>
      <c r="E120">
        <f t="shared" si="2"/>
        <v>1.1419022308125955</v>
      </c>
      <c r="F120">
        <f t="shared" si="3"/>
        <v>1.2402351614721752</v>
      </c>
    </row>
    <row r="121" spans="1:6" x14ac:dyDescent="0.2">
      <c r="A121">
        <v>187.89</v>
      </c>
      <c r="B121">
        <v>143.99</v>
      </c>
      <c r="C121">
        <v>209.65</v>
      </c>
      <c r="E121">
        <f t="shared" si="2"/>
        <v>1.3048822834919089</v>
      </c>
      <c r="F121">
        <f t="shared" si="3"/>
        <v>1.4560038891589693</v>
      </c>
    </row>
    <row r="122" spans="1:6" x14ac:dyDescent="0.2">
      <c r="A122">
        <v>83.77</v>
      </c>
      <c r="B122">
        <v>58.32</v>
      </c>
      <c r="C122">
        <v>113.59</v>
      </c>
      <c r="E122">
        <f t="shared" si="2"/>
        <v>1.4363854595336076</v>
      </c>
      <c r="F122">
        <f t="shared" si="3"/>
        <v>1.9477023319615914</v>
      </c>
    </row>
    <row r="123" spans="1:6" x14ac:dyDescent="0.2">
      <c r="A123">
        <v>132.1</v>
      </c>
      <c r="B123">
        <v>90.2</v>
      </c>
      <c r="C123">
        <v>127.9</v>
      </c>
      <c r="E123">
        <f t="shared" si="2"/>
        <v>1.4645232815964522</v>
      </c>
      <c r="F123">
        <f t="shared" si="3"/>
        <v>1.417960088691796</v>
      </c>
    </row>
    <row r="124" spans="1:6" x14ac:dyDescent="0.2">
      <c r="A124">
        <v>95.84</v>
      </c>
      <c r="B124">
        <v>71.62</v>
      </c>
      <c r="C124">
        <v>117.64</v>
      </c>
      <c r="E124">
        <f t="shared" si="2"/>
        <v>1.3381736944987432</v>
      </c>
      <c r="F124">
        <f t="shared" si="3"/>
        <v>1.6425579447081819</v>
      </c>
    </row>
    <row r="125" spans="1:6" x14ac:dyDescent="0.2">
      <c r="A125">
        <v>123.75</v>
      </c>
      <c r="B125">
        <v>87.07</v>
      </c>
      <c r="C125">
        <v>131.80000000000001</v>
      </c>
      <c r="E125">
        <f t="shared" si="2"/>
        <v>1.4212702423337547</v>
      </c>
      <c r="F125">
        <f t="shared" si="3"/>
        <v>1.5137245894108191</v>
      </c>
    </row>
    <row r="126" spans="1:6" x14ac:dyDescent="0.2">
      <c r="A126">
        <v>100.44</v>
      </c>
      <c r="B126">
        <v>92.31</v>
      </c>
      <c r="C126">
        <v>91</v>
      </c>
      <c r="E126">
        <f t="shared" si="2"/>
        <v>1.0880727981800455</v>
      </c>
      <c r="F126">
        <f t="shared" si="3"/>
        <v>0.98580868811613043</v>
      </c>
    </row>
    <row r="127" spans="1:6" x14ac:dyDescent="0.2">
      <c r="A127">
        <v>82.41</v>
      </c>
      <c r="B127">
        <v>74.52</v>
      </c>
      <c r="C127">
        <v>144.5</v>
      </c>
      <c r="E127">
        <f t="shared" si="2"/>
        <v>1.105877616747182</v>
      </c>
      <c r="F127">
        <f t="shared" si="3"/>
        <v>1.9390767579173378</v>
      </c>
    </row>
    <row r="128" spans="1:6" x14ac:dyDescent="0.2">
      <c r="A128">
        <v>44.15</v>
      </c>
      <c r="B128">
        <v>41.32</v>
      </c>
      <c r="C128">
        <v>58.75</v>
      </c>
      <c r="E128">
        <f t="shared" si="2"/>
        <v>1.0684898354307841</v>
      </c>
      <c r="F128">
        <f t="shared" si="3"/>
        <v>1.4218296224588576</v>
      </c>
    </row>
    <row r="129" spans="1:6" x14ac:dyDescent="0.2">
      <c r="A129">
        <v>95.4</v>
      </c>
      <c r="B129">
        <v>62.01</v>
      </c>
      <c r="C129">
        <v>87.73</v>
      </c>
      <c r="E129">
        <f t="shared" si="2"/>
        <v>1.5384615384615385</v>
      </c>
      <c r="F129">
        <f t="shared" si="3"/>
        <v>1.4147718109982261</v>
      </c>
    </row>
    <row r="130" spans="1:6" x14ac:dyDescent="0.2">
      <c r="A130">
        <v>143.69</v>
      </c>
      <c r="B130">
        <v>157.09</v>
      </c>
      <c r="C130">
        <v>277.77</v>
      </c>
      <c r="E130">
        <f t="shared" ref="E130:E193" si="4">A130/B130</f>
        <v>0.91469858043159968</v>
      </c>
      <c r="F130">
        <f t="shared" ref="F130:F193" si="5">C130/B130</f>
        <v>1.7682220383219809</v>
      </c>
    </row>
    <row r="131" spans="1:6" x14ac:dyDescent="0.2">
      <c r="A131">
        <v>107.97</v>
      </c>
      <c r="B131">
        <v>92.42</v>
      </c>
      <c r="C131">
        <v>172.59</v>
      </c>
      <c r="E131">
        <f t="shared" si="4"/>
        <v>1.1682536247565463</v>
      </c>
      <c r="F131">
        <f t="shared" si="5"/>
        <v>1.8674529322657434</v>
      </c>
    </row>
    <row r="132" spans="1:6" x14ac:dyDescent="0.2">
      <c r="A132">
        <v>60.13</v>
      </c>
      <c r="B132">
        <v>46.39</v>
      </c>
      <c r="C132">
        <v>92.1</v>
      </c>
      <c r="E132">
        <f t="shared" si="4"/>
        <v>1.2961845225264066</v>
      </c>
      <c r="F132">
        <f t="shared" si="5"/>
        <v>1.9853416684630307</v>
      </c>
    </row>
    <row r="133" spans="1:6" x14ac:dyDescent="0.2">
      <c r="A133">
        <v>85.7</v>
      </c>
      <c r="B133">
        <v>103.72</v>
      </c>
      <c r="C133">
        <v>120.02</v>
      </c>
      <c r="E133">
        <f t="shared" si="4"/>
        <v>0.82626301581180106</v>
      </c>
      <c r="F133">
        <f t="shared" si="5"/>
        <v>1.1571538758195141</v>
      </c>
    </row>
    <row r="134" spans="1:6" x14ac:dyDescent="0.2">
      <c r="A134">
        <v>102.45</v>
      </c>
      <c r="B134">
        <v>97.31</v>
      </c>
      <c r="C134">
        <v>180.15</v>
      </c>
      <c r="E134">
        <f t="shared" si="4"/>
        <v>1.0528208817182201</v>
      </c>
      <c r="F134">
        <f t="shared" si="5"/>
        <v>1.8512999691706917</v>
      </c>
    </row>
    <row r="135" spans="1:6" x14ac:dyDescent="0.2">
      <c r="A135">
        <v>87.9</v>
      </c>
      <c r="B135">
        <v>84.57</v>
      </c>
      <c r="C135">
        <v>88.37</v>
      </c>
      <c r="E135">
        <f t="shared" si="4"/>
        <v>1.0393756651294788</v>
      </c>
      <c r="F135">
        <f t="shared" si="5"/>
        <v>1.0449331914390447</v>
      </c>
    </row>
    <row r="136" spans="1:6" x14ac:dyDescent="0.2">
      <c r="A136">
        <v>73.22</v>
      </c>
      <c r="B136">
        <v>55.51</v>
      </c>
      <c r="C136">
        <v>81.84</v>
      </c>
      <c r="E136">
        <f t="shared" si="4"/>
        <v>1.3190416141235815</v>
      </c>
      <c r="F136">
        <f t="shared" si="5"/>
        <v>1.4743289497387859</v>
      </c>
    </row>
    <row r="137" spans="1:6" x14ac:dyDescent="0.2">
      <c r="A137">
        <v>97.75</v>
      </c>
      <c r="B137">
        <v>76.16</v>
      </c>
      <c r="C137">
        <v>149.44999999999999</v>
      </c>
      <c r="E137">
        <f t="shared" si="4"/>
        <v>1.283482142857143</v>
      </c>
      <c r="F137">
        <f t="shared" si="5"/>
        <v>1.9623161764705881</v>
      </c>
    </row>
    <row r="138" spans="1:6" x14ac:dyDescent="0.2">
      <c r="A138">
        <v>75.97</v>
      </c>
      <c r="B138">
        <v>53.57</v>
      </c>
      <c r="C138">
        <v>105.28</v>
      </c>
      <c r="E138">
        <f t="shared" si="4"/>
        <v>1.4181444838529027</v>
      </c>
      <c r="F138">
        <f t="shared" si="5"/>
        <v>1.965279074108643</v>
      </c>
    </row>
    <row r="139" spans="1:6" x14ac:dyDescent="0.2">
      <c r="A139">
        <v>222.85</v>
      </c>
      <c r="B139">
        <v>132.36000000000001</v>
      </c>
      <c r="C139">
        <v>238.75</v>
      </c>
      <c r="E139">
        <f t="shared" si="4"/>
        <v>1.6836657600483527</v>
      </c>
      <c r="F139">
        <f t="shared" si="5"/>
        <v>1.8037926866122693</v>
      </c>
    </row>
    <row r="140" spans="1:6" x14ac:dyDescent="0.2">
      <c r="A140">
        <v>61.06</v>
      </c>
      <c r="B140">
        <v>55.82</v>
      </c>
      <c r="C140">
        <v>70.66</v>
      </c>
      <c r="E140">
        <f t="shared" si="4"/>
        <v>1.0938731637405947</v>
      </c>
      <c r="F140">
        <f t="shared" si="5"/>
        <v>1.2658545324256538</v>
      </c>
    </row>
    <row r="141" spans="1:6" x14ac:dyDescent="0.2">
      <c r="A141">
        <v>63.92</v>
      </c>
      <c r="B141">
        <v>44.46</v>
      </c>
      <c r="C141">
        <v>99.6</v>
      </c>
      <c r="E141">
        <f t="shared" si="4"/>
        <v>1.4376968061178588</v>
      </c>
      <c r="F141">
        <f t="shared" si="5"/>
        <v>2.2402159244264506</v>
      </c>
    </row>
    <row r="142" spans="1:6" x14ac:dyDescent="0.2">
      <c r="A142">
        <v>38.24</v>
      </c>
      <c r="B142">
        <v>38.78</v>
      </c>
      <c r="C142">
        <v>87.9</v>
      </c>
      <c r="E142">
        <f t="shared" si="4"/>
        <v>0.98607529654461068</v>
      </c>
      <c r="F142">
        <f t="shared" si="5"/>
        <v>2.2666322846828262</v>
      </c>
    </row>
    <row r="143" spans="1:6" x14ac:dyDescent="0.2">
      <c r="A143">
        <v>150.86000000000001</v>
      </c>
      <c r="B143">
        <v>140.44999999999999</v>
      </c>
      <c r="C143">
        <v>185.13</v>
      </c>
      <c r="E143">
        <f t="shared" si="4"/>
        <v>1.0741189035243861</v>
      </c>
      <c r="F143">
        <f t="shared" si="5"/>
        <v>1.3181203275186899</v>
      </c>
    </row>
    <row r="144" spans="1:6" x14ac:dyDescent="0.2">
      <c r="A144">
        <v>121.19</v>
      </c>
      <c r="B144">
        <v>101.35</v>
      </c>
      <c r="C144">
        <v>239.5</v>
      </c>
      <c r="E144">
        <f t="shared" si="4"/>
        <v>1.1957572767636901</v>
      </c>
      <c r="F144">
        <f t="shared" si="5"/>
        <v>2.3630981746423285</v>
      </c>
    </row>
    <row r="145" spans="1:6" x14ac:dyDescent="0.2">
      <c r="A145">
        <v>45.1</v>
      </c>
      <c r="B145">
        <v>40.01</v>
      </c>
      <c r="C145">
        <v>86.45</v>
      </c>
      <c r="E145">
        <f t="shared" si="4"/>
        <v>1.1272181954511373</v>
      </c>
      <c r="F145">
        <f t="shared" si="5"/>
        <v>2.1607098225443639</v>
      </c>
    </row>
    <row r="146" spans="1:6" x14ac:dyDescent="0.2">
      <c r="A146">
        <v>61.03</v>
      </c>
      <c r="B146">
        <v>62.03</v>
      </c>
      <c r="C146">
        <v>84</v>
      </c>
      <c r="E146">
        <f t="shared" si="4"/>
        <v>0.983878768337901</v>
      </c>
      <c r="F146">
        <f t="shared" si="5"/>
        <v>1.3541834596163147</v>
      </c>
    </row>
    <row r="147" spans="1:6" x14ac:dyDescent="0.2">
      <c r="A147">
        <v>83.37</v>
      </c>
      <c r="B147">
        <v>73.8</v>
      </c>
      <c r="C147">
        <v>107.79</v>
      </c>
      <c r="E147">
        <f t="shared" si="4"/>
        <v>1.1296747967479677</v>
      </c>
      <c r="F147">
        <f t="shared" si="5"/>
        <v>1.460569105691057</v>
      </c>
    </row>
    <row r="148" spans="1:6" x14ac:dyDescent="0.2">
      <c r="A148">
        <v>105.89</v>
      </c>
      <c r="B148">
        <v>97.09</v>
      </c>
      <c r="C148">
        <v>119.24</v>
      </c>
      <c r="E148">
        <f t="shared" si="4"/>
        <v>1.0906375527860748</v>
      </c>
      <c r="F148">
        <f t="shared" si="5"/>
        <v>1.2281388402513131</v>
      </c>
    </row>
    <row r="149" spans="1:6" x14ac:dyDescent="0.2">
      <c r="A149">
        <v>71.37</v>
      </c>
      <c r="B149">
        <v>56.57</v>
      </c>
      <c r="C149">
        <v>83.57</v>
      </c>
      <c r="E149">
        <f t="shared" si="4"/>
        <v>1.2616227682517236</v>
      </c>
      <c r="F149">
        <f t="shared" si="5"/>
        <v>1.4772847799186848</v>
      </c>
    </row>
    <row r="150" spans="1:6" x14ac:dyDescent="0.2">
      <c r="A150">
        <v>101.9</v>
      </c>
      <c r="B150">
        <v>108.8</v>
      </c>
      <c r="C150">
        <v>102.35</v>
      </c>
      <c r="E150">
        <f t="shared" si="4"/>
        <v>0.93658088235294124</v>
      </c>
      <c r="F150">
        <f t="shared" si="5"/>
        <v>0.94071691176470584</v>
      </c>
    </row>
    <row r="151" spans="1:6" x14ac:dyDescent="0.2">
      <c r="A151">
        <v>100.15</v>
      </c>
      <c r="B151">
        <v>62.84</v>
      </c>
      <c r="C151">
        <v>89.58</v>
      </c>
      <c r="E151">
        <f t="shared" si="4"/>
        <v>1.5937301082113304</v>
      </c>
      <c r="F151">
        <f t="shared" si="5"/>
        <v>1.4255251432208784</v>
      </c>
    </row>
    <row r="152" spans="1:6" x14ac:dyDescent="0.2">
      <c r="A152">
        <v>94.74</v>
      </c>
      <c r="B152">
        <v>86.03</v>
      </c>
      <c r="C152">
        <v>106.83</v>
      </c>
      <c r="E152">
        <f t="shared" si="4"/>
        <v>1.1012437521794722</v>
      </c>
      <c r="F152">
        <f t="shared" si="5"/>
        <v>1.241776124607695</v>
      </c>
    </row>
    <row r="153" spans="1:6" x14ac:dyDescent="0.2">
      <c r="A153">
        <v>62.39</v>
      </c>
      <c r="B153">
        <v>67.97</v>
      </c>
      <c r="C153">
        <v>68.95</v>
      </c>
      <c r="E153">
        <f t="shared" si="4"/>
        <v>0.91790495806973671</v>
      </c>
      <c r="F153">
        <f t="shared" si="5"/>
        <v>1.0144181256436664</v>
      </c>
    </row>
    <row r="154" spans="1:6" x14ac:dyDescent="0.2">
      <c r="A154">
        <v>121.81</v>
      </c>
      <c r="B154">
        <v>99.63</v>
      </c>
      <c r="C154">
        <v>127.4</v>
      </c>
      <c r="E154">
        <f t="shared" si="4"/>
        <v>1.2226237077185587</v>
      </c>
      <c r="F154">
        <f t="shared" si="5"/>
        <v>1.278731305831577</v>
      </c>
    </row>
    <row r="155" spans="1:6" x14ac:dyDescent="0.2">
      <c r="A155">
        <v>83.51</v>
      </c>
      <c r="B155">
        <v>74.86</v>
      </c>
      <c r="C155">
        <v>96.26</v>
      </c>
      <c r="E155">
        <f t="shared" si="4"/>
        <v>1.11554902484638</v>
      </c>
      <c r="F155">
        <f t="shared" si="5"/>
        <v>1.2858669516430672</v>
      </c>
    </row>
    <row r="156" spans="1:6" x14ac:dyDescent="0.2">
      <c r="A156">
        <v>61.09</v>
      </c>
      <c r="B156">
        <v>51.59</v>
      </c>
      <c r="C156">
        <v>82.69</v>
      </c>
      <c r="E156">
        <f t="shared" si="4"/>
        <v>1.1841442139949603</v>
      </c>
      <c r="F156">
        <f t="shared" si="5"/>
        <v>1.6028300058150804</v>
      </c>
    </row>
    <row r="157" spans="1:6" x14ac:dyDescent="0.2">
      <c r="A157">
        <v>92.32</v>
      </c>
      <c r="B157">
        <v>68.959999999999994</v>
      </c>
      <c r="C157">
        <v>164.08</v>
      </c>
      <c r="E157">
        <f t="shared" si="4"/>
        <v>1.3387470997679816</v>
      </c>
      <c r="F157">
        <f t="shared" si="5"/>
        <v>2.3793503480278426</v>
      </c>
    </row>
    <row r="158" spans="1:6" x14ac:dyDescent="0.2">
      <c r="A158">
        <v>130.41999999999999</v>
      </c>
      <c r="B158">
        <v>119.58</v>
      </c>
      <c r="C158">
        <v>164.17</v>
      </c>
      <c r="E158">
        <f t="shared" si="4"/>
        <v>1.0906506104699782</v>
      </c>
      <c r="F158">
        <f t="shared" si="5"/>
        <v>1.3728884428834252</v>
      </c>
    </row>
    <row r="159" spans="1:6" x14ac:dyDescent="0.2">
      <c r="A159">
        <v>125.13</v>
      </c>
      <c r="B159">
        <v>86.35</v>
      </c>
      <c r="C159">
        <v>148.97999999999999</v>
      </c>
      <c r="E159">
        <f t="shared" si="4"/>
        <v>1.4491024898668212</v>
      </c>
      <c r="F159">
        <f t="shared" si="5"/>
        <v>1.7253039953676896</v>
      </c>
    </row>
    <row r="160" spans="1:6" x14ac:dyDescent="0.2">
      <c r="A160">
        <v>94.38</v>
      </c>
      <c r="B160">
        <v>55.31</v>
      </c>
      <c r="C160">
        <v>134.16999999999999</v>
      </c>
      <c r="E160">
        <f t="shared" si="4"/>
        <v>1.7063822093653949</v>
      </c>
      <c r="F160">
        <f t="shared" si="5"/>
        <v>2.4257819562466096</v>
      </c>
    </row>
    <row r="161" spans="1:6" x14ac:dyDescent="0.2">
      <c r="A161">
        <v>182.81</v>
      </c>
      <c r="B161">
        <v>176.08</v>
      </c>
      <c r="C161">
        <v>177.9</v>
      </c>
      <c r="E161">
        <f t="shared" si="4"/>
        <v>1.0382212630622443</v>
      </c>
      <c r="F161">
        <f t="shared" si="5"/>
        <v>1.0103362108132667</v>
      </c>
    </row>
    <row r="162" spans="1:6" x14ac:dyDescent="0.2">
      <c r="A162">
        <v>83.57</v>
      </c>
      <c r="B162">
        <v>79.27</v>
      </c>
      <c r="C162">
        <v>142.66</v>
      </c>
      <c r="E162">
        <f t="shared" si="4"/>
        <v>1.0542449854926201</v>
      </c>
      <c r="F162">
        <f t="shared" si="5"/>
        <v>1.7996720070644632</v>
      </c>
    </row>
    <row r="163" spans="1:6" x14ac:dyDescent="0.2">
      <c r="A163">
        <v>113.84</v>
      </c>
      <c r="B163">
        <v>114.9</v>
      </c>
      <c r="C163">
        <v>174.8</v>
      </c>
      <c r="E163">
        <f t="shared" si="4"/>
        <v>0.99077458659704087</v>
      </c>
      <c r="F163">
        <f t="shared" si="5"/>
        <v>1.5213228894691035</v>
      </c>
    </row>
    <row r="164" spans="1:6" x14ac:dyDescent="0.2">
      <c r="A164">
        <v>55.84</v>
      </c>
      <c r="B164">
        <v>49.81</v>
      </c>
      <c r="C164">
        <v>97.56</v>
      </c>
      <c r="E164">
        <f t="shared" si="4"/>
        <v>1.1210600281068059</v>
      </c>
      <c r="F164">
        <f t="shared" si="5"/>
        <v>1.9586428428026501</v>
      </c>
    </row>
    <row r="165" spans="1:6" x14ac:dyDescent="0.2">
      <c r="A165">
        <v>125.09</v>
      </c>
      <c r="B165">
        <v>113.28</v>
      </c>
      <c r="C165">
        <v>168.75</v>
      </c>
      <c r="E165">
        <f t="shared" si="4"/>
        <v>1.1042549435028248</v>
      </c>
      <c r="F165">
        <f t="shared" si="5"/>
        <v>1.4896716101694916</v>
      </c>
    </row>
    <row r="166" spans="1:6" x14ac:dyDescent="0.2">
      <c r="A166">
        <v>79.11</v>
      </c>
      <c r="B166">
        <v>71.709999999999994</v>
      </c>
      <c r="C166">
        <v>79.05</v>
      </c>
      <c r="E166">
        <f t="shared" si="4"/>
        <v>1.1031934179333427</v>
      </c>
      <c r="F166">
        <f t="shared" si="5"/>
        <v>1.102356714544694</v>
      </c>
    </row>
    <row r="167" spans="1:6" x14ac:dyDescent="0.2">
      <c r="A167">
        <v>189.02</v>
      </c>
      <c r="B167">
        <v>127.16</v>
      </c>
      <c r="C167">
        <v>194.9</v>
      </c>
      <c r="E167">
        <f t="shared" si="4"/>
        <v>1.4864737338785783</v>
      </c>
      <c r="F167">
        <f t="shared" si="5"/>
        <v>1.5327146901541366</v>
      </c>
    </row>
    <row r="168" spans="1:6" x14ac:dyDescent="0.2">
      <c r="A168">
        <v>60.71</v>
      </c>
      <c r="B168">
        <v>61.46</v>
      </c>
      <c r="C168">
        <v>75.510000000000005</v>
      </c>
      <c r="E168">
        <f t="shared" si="4"/>
        <v>0.98779694109990235</v>
      </c>
      <c r="F168">
        <f t="shared" si="5"/>
        <v>1.228603970061829</v>
      </c>
    </row>
    <row r="169" spans="1:6" x14ac:dyDescent="0.2">
      <c r="A169">
        <v>72.12</v>
      </c>
      <c r="B169">
        <v>67.94</v>
      </c>
      <c r="C169">
        <v>137.46</v>
      </c>
      <c r="E169">
        <f t="shared" si="4"/>
        <v>1.0615248748896087</v>
      </c>
      <c r="F169">
        <f t="shared" si="5"/>
        <v>2.0232558139534884</v>
      </c>
    </row>
    <row r="170" spans="1:6" x14ac:dyDescent="0.2">
      <c r="A170">
        <v>138.72999999999999</v>
      </c>
      <c r="B170">
        <v>117.38</v>
      </c>
      <c r="C170">
        <v>107.3</v>
      </c>
      <c r="E170">
        <f t="shared" si="4"/>
        <v>1.1818878855000852</v>
      </c>
      <c r="F170">
        <f t="shared" si="5"/>
        <v>0.91412506389504178</v>
      </c>
    </row>
    <row r="171" spans="1:6" x14ac:dyDescent="0.2">
      <c r="A171">
        <v>101.05</v>
      </c>
      <c r="B171">
        <v>77.72</v>
      </c>
      <c r="C171">
        <v>91.05</v>
      </c>
      <c r="E171">
        <f t="shared" si="4"/>
        <v>1.3001801338136902</v>
      </c>
      <c r="F171">
        <f t="shared" si="5"/>
        <v>1.1715131240349974</v>
      </c>
    </row>
    <row r="172" spans="1:6" x14ac:dyDescent="0.2">
      <c r="A172">
        <v>169.91</v>
      </c>
      <c r="B172">
        <v>110</v>
      </c>
      <c r="C172">
        <v>330.3</v>
      </c>
      <c r="E172">
        <f t="shared" si="4"/>
        <v>1.5446363636363636</v>
      </c>
      <c r="F172">
        <f t="shared" si="5"/>
        <v>3.0027272727272729</v>
      </c>
    </row>
    <row r="173" spans="1:6" x14ac:dyDescent="0.2">
      <c r="A173">
        <v>162.63999999999999</v>
      </c>
      <c r="B173">
        <v>116.37</v>
      </c>
      <c r="C173">
        <v>215.24</v>
      </c>
      <c r="E173">
        <f t="shared" si="4"/>
        <v>1.3976110681447107</v>
      </c>
      <c r="F173">
        <f t="shared" si="5"/>
        <v>1.8496175990375527</v>
      </c>
    </row>
    <row r="174" spans="1:6" x14ac:dyDescent="0.2">
      <c r="A174">
        <v>98.12</v>
      </c>
      <c r="B174">
        <v>84.71</v>
      </c>
      <c r="C174">
        <v>91.7</v>
      </c>
      <c r="E174">
        <f t="shared" si="4"/>
        <v>1.158304804627553</v>
      </c>
      <c r="F174">
        <f t="shared" si="5"/>
        <v>1.0825168220989259</v>
      </c>
    </row>
    <row r="175" spans="1:6" x14ac:dyDescent="0.2">
      <c r="A175">
        <v>275.02999999999997</v>
      </c>
      <c r="B175">
        <v>171.13</v>
      </c>
      <c r="C175">
        <v>275.64</v>
      </c>
      <c r="E175">
        <f t="shared" si="4"/>
        <v>1.6071407701747209</v>
      </c>
      <c r="F175">
        <f t="shared" si="5"/>
        <v>1.6107053117513002</v>
      </c>
    </row>
    <row r="176" spans="1:6" x14ac:dyDescent="0.2">
      <c r="A176">
        <v>77.98</v>
      </c>
      <c r="B176">
        <v>76.900000000000006</v>
      </c>
      <c r="C176">
        <v>109.84</v>
      </c>
      <c r="E176">
        <f t="shared" si="4"/>
        <v>1.0140442132639791</v>
      </c>
      <c r="F176">
        <f t="shared" si="5"/>
        <v>1.4283485045513653</v>
      </c>
    </row>
    <row r="177" spans="1:6" x14ac:dyDescent="0.2">
      <c r="A177">
        <v>67.58</v>
      </c>
      <c r="B177">
        <v>73.87</v>
      </c>
      <c r="C177">
        <v>95.57</v>
      </c>
      <c r="E177">
        <f t="shared" si="4"/>
        <v>0.91485041288750502</v>
      </c>
      <c r="F177">
        <f t="shared" si="5"/>
        <v>1.2937593068904831</v>
      </c>
    </row>
    <row r="178" spans="1:6" x14ac:dyDescent="0.2">
      <c r="A178">
        <v>90.05</v>
      </c>
      <c r="B178">
        <v>105.78</v>
      </c>
      <c r="C178">
        <v>131.29</v>
      </c>
      <c r="E178">
        <f t="shared" si="4"/>
        <v>0.85129514085838531</v>
      </c>
      <c r="F178">
        <f t="shared" si="5"/>
        <v>1.2411608999810928</v>
      </c>
    </row>
    <row r="179" spans="1:6" x14ac:dyDescent="0.2">
      <c r="A179">
        <v>165.45</v>
      </c>
      <c r="B179">
        <v>90.55</v>
      </c>
      <c r="C179">
        <v>189.77</v>
      </c>
      <c r="E179">
        <f t="shared" si="4"/>
        <v>1.8271673108779678</v>
      </c>
      <c r="F179">
        <f t="shared" si="5"/>
        <v>2.095748205411375</v>
      </c>
    </row>
    <row r="180" spans="1:6" x14ac:dyDescent="0.2">
      <c r="A180">
        <v>84.16</v>
      </c>
      <c r="B180">
        <v>73.099999999999994</v>
      </c>
      <c r="C180">
        <v>102.42</v>
      </c>
      <c r="E180">
        <f t="shared" si="4"/>
        <v>1.1512995896032832</v>
      </c>
      <c r="F180">
        <f t="shared" si="5"/>
        <v>1.4010943912448701</v>
      </c>
    </row>
    <row r="181" spans="1:6" x14ac:dyDescent="0.2">
      <c r="A181">
        <v>73.02</v>
      </c>
      <c r="B181">
        <v>52.52</v>
      </c>
      <c r="C181">
        <v>70.7</v>
      </c>
      <c r="E181">
        <f t="shared" si="4"/>
        <v>1.3903274942878903</v>
      </c>
      <c r="F181">
        <f t="shared" si="5"/>
        <v>1.346153846153846</v>
      </c>
    </row>
    <row r="182" spans="1:6" x14ac:dyDescent="0.2">
      <c r="A182">
        <v>81.98</v>
      </c>
      <c r="B182">
        <v>60.14</v>
      </c>
      <c r="C182">
        <v>87.62</v>
      </c>
      <c r="E182">
        <f t="shared" si="4"/>
        <v>1.3631526438310608</v>
      </c>
      <c r="F182">
        <f t="shared" si="5"/>
        <v>1.4569338210841372</v>
      </c>
    </row>
    <row r="183" spans="1:6" x14ac:dyDescent="0.2">
      <c r="A183">
        <v>67.790000000000006</v>
      </c>
      <c r="B183">
        <v>54.31</v>
      </c>
      <c r="C183">
        <v>91.31</v>
      </c>
      <c r="E183">
        <f t="shared" si="4"/>
        <v>1.2482047505063525</v>
      </c>
      <c r="F183">
        <f t="shared" si="5"/>
        <v>1.6812741668201068</v>
      </c>
    </row>
    <row r="184" spans="1:6" x14ac:dyDescent="0.2">
      <c r="A184">
        <v>75.39</v>
      </c>
      <c r="B184">
        <v>58.25</v>
      </c>
      <c r="C184">
        <v>95.39</v>
      </c>
      <c r="E184">
        <f t="shared" si="4"/>
        <v>1.2942489270386266</v>
      </c>
      <c r="F184">
        <f t="shared" si="5"/>
        <v>1.6375965665236052</v>
      </c>
    </row>
    <row r="185" spans="1:6" x14ac:dyDescent="0.2">
      <c r="A185">
        <v>110.18</v>
      </c>
      <c r="B185">
        <v>106.71</v>
      </c>
      <c r="C185">
        <v>91.44</v>
      </c>
      <c r="E185">
        <f t="shared" si="4"/>
        <v>1.0325180395464344</v>
      </c>
      <c r="F185">
        <f t="shared" si="5"/>
        <v>0.85690188360978359</v>
      </c>
    </row>
    <row r="186" spans="1:6" x14ac:dyDescent="0.2">
      <c r="A186">
        <v>95.21</v>
      </c>
      <c r="B186">
        <v>94.78</v>
      </c>
      <c r="C186">
        <v>156.22999999999999</v>
      </c>
      <c r="E186">
        <f t="shared" si="4"/>
        <v>1.00453682211437</v>
      </c>
      <c r="F186">
        <f t="shared" si="5"/>
        <v>1.6483435323907996</v>
      </c>
    </row>
    <row r="187" spans="1:6" x14ac:dyDescent="0.2">
      <c r="A187">
        <v>50.85</v>
      </c>
      <c r="B187">
        <v>34.200000000000003</v>
      </c>
      <c r="C187">
        <v>44.52</v>
      </c>
      <c r="E187">
        <f t="shared" si="4"/>
        <v>1.4868421052631577</v>
      </c>
      <c r="F187">
        <f t="shared" si="5"/>
        <v>1.3017543859649123</v>
      </c>
    </row>
    <row r="188" spans="1:6" x14ac:dyDescent="0.2">
      <c r="A188">
        <v>84.16</v>
      </c>
      <c r="B188">
        <v>69.58</v>
      </c>
      <c r="C188">
        <v>108.48</v>
      </c>
      <c r="E188">
        <f t="shared" si="4"/>
        <v>1.2095429721184248</v>
      </c>
      <c r="F188">
        <f t="shared" si="5"/>
        <v>1.5590686979016959</v>
      </c>
    </row>
    <row r="189" spans="1:6" x14ac:dyDescent="0.2">
      <c r="A189">
        <v>59.26</v>
      </c>
      <c r="B189">
        <v>70.91</v>
      </c>
      <c r="C189">
        <v>105.63</v>
      </c>
      <c r="E189">
        <f t="shared" si="4"/>
        <v>0.83570723452263429</v>
      </c>
      <c r="F189">
        <f t="shared" si="5"/>
        <v>1.4896347482724581</v>
      </c>
    </row>
    <row r="190" spans="1:6" x14ac:dyDescent="0.2">
      <c r="A190">
        <v>60.91</v>
      </c>
      <c r="B190">
        <v>53.11</v>
      </c>
      <c r="C190">
        <v>97.01</v>
      </c>
      <c r="E190">
        <f t="shared" si="4"/>
        <v>1.146864997175673</v>
      </c>
      <c r="F190">
        <f t="shared" si="5"/>
        <v>1.8265863302579552</v>
      </c>
    </row>
    <row r="191" spans="1:6" x14ac:dyDescent="0.2">
      <c r="A191">
        <v>79.010000000000005</v>
      </c>
      <c r="B191">
        <v>67.98</v>
      </c>
      <c r="C191">
        <v>123.96</v>
      </c>
      <c r="E191">
        <f t="shared" si="4"/>
        <v>1.1622536040011768</v>
      </c>
      <c r="F191">
        <f t="shared" si="5"/>
        <v>1.8234774933804059</v>
      </c>
    </row>
    <row r="192" spans="1:6" x14ac:dyDescent="0.2">
      <c r="A192">
        <v>92.48</v>
      </c>
      <c r="B192">
        <v>66.709999999999994</v>
      </c>
      <c r="C192">
        <v>141.11000000000001</v>
      </c>
      <c r="E192">
        <f t="shared" si="4"/>
        <v>1.3862989057112878</v>
      </c>
      <c r="F192">
        <f t="shared" si="5"/>
        <v>2.115275071203718</v>
      </c>
    </row>
    <row r="193" spans="1:6" x14ac:dyDescent="0.2">
      <c r="A193">
        <v>116.07</v>
      </c>
      <c r="B193">
        <v>89.92</v>
      </c>
      <c r="C193">
        <v>151.13</v>
      </c>
      <c r="E193">
        <f t="shared" si="4"/>
        <v>1.2908140569395017</v>
      </c>
      <c r="F193">
        <f t="shared" si="5"/>
        <v>1.6807161921708185</v>
      </c>
    </row>
    <row r="194" spans="1:6" x14ac:dyDescent="0.2">
      <c r="A194">
        <v>96</v>
      </c>
      <c r="B194">
        <v>86.22</v>
      </c>
      <c r="C194">
        <v>165.04</v>
      </c>
      <c r="E194">
        <f t="shared" ref="E194:E257" si="6">A194/B194</f>
        <v>1.1134307585247043</v>
      </c>
      <c r="F194">
        <f t="shared" ref="F194:F257" si="7">C194/B194</f>
        <v>1.914173045697054</v>
      </c>
    </row>
    <row r="195" spans="1:6" x14ac:dyDescent="0.2">
      <c r="A195">
        <v>116.88</v>
      </c>
      <c r="B195">
        <v>97.32</v>
      </c>
      <c r="C195">
        <v>168.5</v>
      </c>
      <c r="E195">
        <f t="shared" si="6"/>
        <v>1.2009864364981504</v>
      </c>
      <c r="F195">
        <f t="shared" si="7"/>
        <v>1.7314015618577889</v>
      </c>
    </row>
    <row r="196" spans="1:6" x14ac:dyDescent="0.2">
      <c r="A196">
        <v>81.16</v>
      </c>
      <c r="B196">
        <v>82.96</v>
      </c>
      <c r="C196">
        <v>190.31</v>
      </c>
      <c r="E196">
        <f t="shared" si="6"/>
        <v>0.97830279652844743</v>
      </c>
      <c r="F196">
        <f t="shared" si="7"/>
        <v>2.2939971070395373</v>
      </c>
    </row>
    <row r="197" spans="1:6" x14ac:dyDescent="0.2">
      <c r="A197">
        <v>128.44999999999999</v>
      </c>
      <c r="B197">
        <v>108.11</v>
      </c>
      <c r="C197">
        <v>166.57</v>
      </c>
      <c r="E197">
        <f t="shared" si="6"/>
        <v>1.1881417075201184</v>
      </c>
      <c r="F197">
        <f t="shared" si="7"/>
        <v>1.5407455369531033</v>
      </c>
    </row>
    <row r="198" spans="1:6" x14ac:dyDescent="0.2">
      <c r="A198">
        <v>110.11</v>
      </c>
      <c r="B198">
        <v>90.96</v>
      </c>
      <c r="C198">
        <v>126.5</v>
      </c>
      <c r="E198">
        <f t="shared" si="6"/>
        <v>1.2105321020228672</v>
      </c>
      <c r="F198">
        <f t="shared" si="7"/>
        <v>1.3907211961301671</v>
      </c>
    </row>
    <row r="199" spans="1:6" x14ac:dyDescent="0.2">
      <c r="A199">
        <v>72.87</v>
      </c>
      <c r="B199">
        <v>71.61</v>
      </c>
      <c r="C199">
        <v>110.03</v>
      </c>
      <c r="E199">
        <f t="shared" si="6"/>
        <v>1.0175953079178885</v>
      </c>
      <c r="F199">
        <f t="shared" si="7"/>
        <v>1.5365172461946657</v>
      </c>
    </row>
    <row r="200" spans="1:6" x14ac:dyDescent="0.2">
      <c r="A200">
        <v>135.86000000000001</v>
      </c>
      <c r="B200">
        <v>95.44</v>
      </c>
      <c r="C200">
        <v>137.94</v>
      </c>
      <c r="E200">
        <f t="shared" si="6"/>
        <v>1.4235121542330262</v>
      </c>
      <c r="F200">
        <f t="shared" si="7"/>
        <v>1.4453059513830679</v>
      </c>
    </row>
    <row r="201" spans="1:6" x14ac:dyDescent="0.2">
      <c r="A201">
        <v>123.33</v>
      </c>
      <c r="B201">
        <v>91.97</v>
      </c>
      <c r="C201">
        <v>155.06</v>
      </c>
      <c r="E201">
        <f t="shared" si="6"/>
        <v>1.3409807545938892</v>
      </c>
      <c r="F201">
        <f t="shared" si="7"/>
        <v>1.6859845601826684</v>
      </c>
    </row>
    <row r="202" spans="1:6" x14ac:dyDescent="0.2">
      <c r="A202">
        <v>140.4</v>
      </c>
      <c r="B202">
        <v>103.99</v>
      </c>
      <c r="C202">
        <v>174.6</v>
      </c>
      <c r="E202">
        <f t="shared" si="6"/>
        <v>1.3501298201750169</v>
      </c>
      <c r="F202">
        <f t="shared" si="7"/>
        <v>1.6790075968843159</v>
      </c>
    </row>
    <row r="203" spans="1:6" x14ac:dyDescent="0.2">
      <c r="A203">
        <v>145.19999999999999</v>
      </c>
      <c r="B203">
        <v>112.52</v>
      </c>
      <c r="C203">
        <v>163.4</v>
      </c>
      <c r="E203">
        <f t="shared" si="6"/>
        <v>1.2904372555990045</v>
      </c>
      <c r="F203">
        <f t="shared" si="7"/>
        <v>1.4521862779950232</v>
      </c>
    </row>
    <row r="204" spans="1:6" x14ac:dyDescent="0.2">
      <c r="A204">
        <v>68.83</v>
      </c>
      <c r="B204">
        <v>66.959999999999994</v>
      </c>
      <c r="C204">
        <v>112.25</v>
      </c>
      <c r="E204">
        <f t="shared" si="6"/>
        <v>1.0279271206690561</v>
      </c>
      <c r="F204">
        <f t="shared" si="7"/>
        <v>1.6763739545997611</v>
      </c>
    </row>
    <row r="205" spans="1:6" x14ac:dyDescent="0.2">
      <c r="A205">
        <v>62.23</v>
      </c>
      <c r="B205">
        <v>42.21</v>
      </c>
      <c r="C205">
        <v>72.599999999999994</v>
      </c>
      <c r="E205">
        <f t="shared" si="6"/>
        <v>1.474295190713101</v>
      </c>
      <c r="F205">
        <f t="shared" si="7"/>
        <v>1.7199715707178391</v>
      </c>
    </row>
    <row r="206" spans="1:6" x14ac:dyDescent="0.2">
      <c r="A206">
        <v>83.45</v>
      </c>
      <c r="B206">
        <v>77.17</v>
      </c>
      <c r="C206">
        <v>84.78</v>
      </c>
      <c r="E206">
        <f t="shared" si="6"/>
        <v>1.0813787741350265</v>
      </c>
      <c r="F206">
        <f t="shared" si="7"/>
        <v>1.0986134508228587</v>
      </c>
    </row>
    <row r="207" spans="1:6" x14ac:dyDescent="0.2">
      <c r="A207">
        <v>107.94</v>
      </c>
      <c r="B207">
        <v>86.91</v>
      </c>
      <c r="C207">
        <v>129.44999999999999</v>
      </c>
      <c r="E207">
        <f t="shared" si="6"/>
        <v>1.2419744563341388</v>
      </c>
      <c r="F207">
        <f t="shared" si="7"/>
        <v>1.4894718674490852</v>
      </c>
    </row>
    <row r="208" spans="1:6" x14ac:dyDescent="0.2">
      <c r="A208">
        <v>80.12</v>
      </c>
      <c r="B208">
        <v>81.489999999999995</v>
      </c>
      <c r="C208">
        <v>95.22</v>
      </c>
      <c r="E208">
        <f t="shared" si="6"/>
        <v>0.98318812124187027</v>
      </c>
      <c r="F208">
        <f t="shared" si="7"/>
        <v>1.1684869309117685</v>
      </c>
    </row>
    <row r="209" spans="1:6" x14ac:dyDescent="0.2">
      <c r="A209">
        <v>73.48</v>
      </c>
      <c r="B209">
        <v>73.23</v>
      </c>
      <c r="C209">
        <v>89.31</v>
      </c>
      <c r="E209">
        <f t="shared" si="6"/>
        <v>1.0034139014065273</v>
      </c>
      <c r="F209">
        <f t="shared" si="7"/>
        <v>1.2195821384678409</v>
      </c>
    </row>
    <row r="210" spans="1:6" x14ac:dyDescent="0.2">
      <c r="A210">
        <v>66.92</v>
      </c>
      <c r="B210">
        <v>54.78</v>
      </c>
      <c r="C210">
        <v>106.51</v>
      </c>
      <c r="E210">
        <f t="shared" si="6"/>
        <v>1.2216137276378241</v>
      </c>
      <c r="F210">
        <f t="shared" si="7"/>
        <v>1.9443227455275649</v>
      </c>
    </row>
    <row r="211" spans="1:6" x14ac:dyDescent="0.2">
      <c r="A211">
        <v>92.7</v>
      </c>
      <c r="B211">
        <v>61.29</v>
      </c>
      <c r="C211">
        <v>112.48</v>
      </c>
      <c r="E211">
        <f t="shared" si="6"/>
        <v>1.5124816446402349</v>
      </c>
      <c r="F211">
        <f t="shared" si="7"/>
        <v>1.8352096589982054</v>
      </c>
    </row>
    <row r="212" spans="1:6" x14ac:dyDescent="0.2">
      <c r="A212">
        <v>138.02000000000001</v>
      </c>
      <c r="B212">
        <v>99.4</v>
      </c>
      <c r="C212">
        <v>104.6</v>
      </c>
      <c r="E212">
        <f t="shared" si="6"/>
        <v>1.3885311871227364</v>
      </c>
      <c r="F212">
        <f t="shared" si="7"/>
        <v>1.0523138832997987</v>
      </c>
    </row>
    <row r="213" spans="1:6" x14ac:dyDescent="0.2">
      <c r="A213">
        <v>29.19</v>
      </c>
      <c r="B213">
        <v>38.380000000000003</v>
      </c>
      <c r="C213">
        <v>45.39</v>
      </c>
      <c r="E213">
        <f t="shared" si="6"/>
        <v>0.76055237102657636</v>
      </c>
      <c r="F213">
        <f t="shared" si="7"/>
        <v>1.1826472120896299</v>
      </c>
    </row>
    <row r="214" spans="1:6" x14ac:dyDescent="0.2">
      <c r="A214">
        <v>95.31</v>
      </c>
      <c r="B214">
        <v>77.78</v>
      </c>
      <c r="C214">
        <v>94.87</v>
      </c>
      <c r="E214">
        <f t="shared" si="6"/>
        <v>1.2253792748778607</v>
      </c>
      <c r="F214">
        <f t="shared" si="7"/>
        <v>1.2197222936487528</v>
      </c>
    </row>
    <row r="215" spans="1:6" x14ac:dyDescent="0.2">
      <c r="A215">
        <v>55.87</v>
      </c>
      <c r="B215">
        <v>63.06</v>
      </c>
      <c r="C215">
        <v>42.63</v>
      </c>
      <c r="E215">
        <f t="shared" si="6"/>
        <v>0.88598160482080546</v>
      </c>
      <c r="F215">
        <f t="shared" si="7"/>
        <v>0.67602283539486208</v>
      </c>
    </row>
    <row r="216" spans="1:6" x14ac:dyDescent="0.2">
      <c r="A216">
        <v>68.05</v>
      </c>
      <c r="B216">
        <v>58.86</v>
      </c>
      <c r="C216">
        <v>91.25</v>
      </c>
      <c r="E216">
        <f t="shared" si="6"/>
        <v>1.156133197417601</v>
      </c>
      <c r="F216">
        <f t="shared" si="7"/>
        <v>1.5502888209310228</v>
      </c>
    </row>
    <row r="217" spans="1:6" x14ac:dyDescent="0.2">
      <c r="A217">
        <v>76.069999999999993</v>
      </c>
      <c r="B217">
        <v>75.34</v>
      </c>
      <c r="C217">
        <v>120.22</v>
      </c>
      <c r="E217">
        <f t="shared" si="6"/>
        <v>1.0096894080169896</v>
      </c>
      <c r="F217">
        <f t="shared" si="7"/>
        <v>1.5956994956198565</v>
      </c>
    </row>
    <row r="218" spans="1:6" x14ac:dyDescent="0.2">
      <c r="A218">
        <v>88.53</v>
      </c>
      <c r="B218">
        <v>70.22</v>
      </c>
      <c r="C218">
        <v>123.89</v>
      </c>
      <c r="E218">
        <f t="shared" si="6"/>
        <v>1.2607519225291941</v>
      </c>
      <c r="F218">
        <f t="shared" si="7"/>
        <v>1.7643121617772715</v>
      </c>
    </row>
    <row r="219" spans="1:6" x14ac:dyDescent="0.2">
      <c r="A219">
        <v>83.78</v>
      </c>
      <c r="B219">
        <v>93.87</v>
      </c>
      <c r="C219">
        <v>101.13</v>
      </c>
      <c r="E219">
        <f t="shared" si="6"/>
        <v>0.89251091935655691</v>
      </c>
      <c r="F219">
        <f t="shared" si="7"/>
        <v>1.0773410035155</v>
      </c>
    </row>
    <row r="220" spans="1:6" x14ac:dyDescent="0.2">
      <c r="A220">
        <v>89.17</v>
      </c>
      <c r="B220">
        <v>94.71</v>
      </c>
      <c r="C220">
        <v>114.72</v>
      </c>
      <c r="E220">
        <f t="shared" si="6"/>
        <v>0.94150564882272203</v>
      </c>
      <c r="F220">
        <f t="shared" si="7"/>
        <v>1.2112765283496991</v>
      </c>
    </row>
    <row r="221" spans="1:6" x14ac:dyDescent="0.2">
      <c r="A221">
        <v>222.05</v>
      </c>
      <c r="B221">
        <v>143.79</v>
      </c>
      <c r="C221">
        <v>223.9</v>
      </c>
      <c r="E221">
        <f t="shared" si="6"/>
        <v>1.5442659433896657</v>
      </c>
      <c r="F221">
        <f t="shared" si="7"/>
        <v>1.5571319285068503</v>
      </c>
    </row>
    <row r="222" spans="1:6" x14ac:dyDescent="0.2">
      <c r="A222">
        <v>98.63</v>
      </c>
      <c r="B222">
        <v>79.19</v>
      </c>
      <c r="C222">
        <v>185.85</v>
      </c>
      <c r="E222">
        <f t="shared" si="6"/>
        <v>1.2454855411036747</v>
      </c>
      <c r="F222">
        <f t="shared" si="7"/>
        <v>2.3468872332365196</v>
      </c>
    </row>
    <row r="223" spans="1:6" x14ac:dyDescent="0.2">
      <c r="A223">
        <v>111.23</v>
      </c>
      <c r="B223">
        <v>102.72</v>
      </c>
      <c r="C223">
        <v>128.66999999999999</v>
      </c>
      <c r="E223">
        <f t="shared" si="6"/>
        <v>1.0828465732087227</v>
      </c>
      <c r="F223">
        <f t="shared" si="7"/>
        <v>1.2526285046728971</v>
      </c>
    </row>
    <row r="224" spans="1:6" x14ac:dyDescent="0.2">
      <c r="A224">
        <v>150.13999999999999</v>
      </c>
      <c r="B224">
        <v>86.31</v>
      </c>
      <c r="C224">
        <v>94.47</v>
      </c>
      <c r="E224">
        <f t="shared" si="6"/>
        <v>1.7395435059668634</v>
      </c>
      <c r="F224">
        <f t="shared" si="7"/>
        <v>1.0945429266597149</v>
      </c>
    </row>
    <row r="225" spans="1:6" x14ac:dyDescent="0.2">
      <c r="A225">
        <v>92.7</v>
      </c>
      <c r="B225">
        <v>90.13</v>
      </c>
      <c r="C225">
        <v>82.8</v>
      </c>
      <c r="E225">
        <f t="shared" si="6"/>
        <v>1.0285143681349163</v>
      </c>
      <c r="F225">
        <f t="shared" si="7"/>
        <v>0.918673027848663</v>
      </c>
    </row>
    <row r="226" spans="1:6" x14ac:dyDescent="0.2">
      <c r="A226">
        <v>77.14</v>
      </c>
      <c r="B226">
        <v>63.32</v>
      </c>
      <c r="C226">
        <v>126.87</v>
      </c>
      <c r="E226">
        <f t="shared" si="6"/>
        <v>1.2182564750473783</v>
      </c>
      <c r="F226">
        <f t="shared" si="7"/>
        <v>2.0036323436512951</v>
      </c>
    </row>
    <row r="227" spans="1:6" x14ac:dyDescent="0.2">
      <c r="A227">
        <v>128.13999999999999</v>
      </c>
      <c r="B227">
        <v>112.14</v>
      </c>
      <c r="C227">
        <v>143.94</v>
      </c>
      <c r="E227">
        <f t="shared" si="6"/>
        <v>1.1426787943641874</v>
      </c>
      <c r="F227">
        <f t="shared" si="7"/>
        <v>1.2835741037988229</v>
      </c>
    </row>
    <row r="228" spans="1:6" x14ac:dyDescent="0.2">
      <c r="A228">
        <v>74.3</v>
      </c>
      <c r="B228">
        <v>71.67</v>
      </c>
      <c r="C228">
        <v>142.24</v>
      </c>
      <c r="E228">
        <f t="shared" si="6"/>
        <v>1.0366959676294125</v>
      </c>
      <c r="F228">
        <f t="shared" si="7"/>
        <v>1.9846518766568997</v>
      </c>
    </row>
    <row r="229" spans="1:6" x14ac:dyDescent="0.2">
      <c r="A229">
        <v>68.459999999999994</v>
      </c>
      <c r="B229">
        <v>61.41</v>
      </c>
      <c r="C229">
        <v>82.51</v>
      </c>
      <c r="E229">
        <f t="shared" si="6"/>
        <v>1.1148021494870541</v>
      </c>
      <c r="F229">
        <f t="shared" si="7"/>
        <v>1.3435922488194108</v>
      </c>
    </row>
    <row r="230" spans="1:6" x14ac:dyDescent="0.2">
      <c r="A230">
        <v>98.89</v>
      </c>
      <c r="B230">
        <v>103.3</v>
      </c>
      <c r="C230">
        <v>97.18</v>
      </c>
      <c r="E230">
        <f t="shared" si="6"/>
        <v>0.95730880929332041</v>
      </c>
      <c r="F230">
        <f t="shared" si="7"/>
        <v>0.94075508228460802</v>
      </c>
    </row>
    <row r="231" spans="1:6" x14ac:dyDescent="0.2">
      <c r="A231">
        <v>82.06</v>
      </c>
      <c r="B231">
        <v>76.83</v>
      </c>
      <c r="C231">
        <v>91.03</v>
      </c>
      <c r="E231">
        <f t="shared" si="6"/>
        <v>1.0680723675647534</v>
      </c>
      <c r="F231">
        <f t="shared" si="7"/>
        <v>1.1848236366002864</v>
      </c>
    </row>
    <row r="232" spans="1:6" x14ac:dyDescent="0.2">
      <c r="A232">
        <v>121.76</v>
      </c>
      <c r="B232">
        <v>118.43</v>
      </c>
      <c r="C232">
        <v>160.9</v>
      </c>
      <c r="E232">
        <f t="shared" si="6"/>
        <v>1.0281178755382927</v>
      </c>
      <c r="F232">
        <f t="shared" si="7"/>
        <v>1.3586084606940809</v>
      </c>
    </row>
    <row r="233" spans="1:6" x14ac:dyDescent="0.2">
      <c r="A233">
        <v>91.41</v>
      </c>
      <c r="B233">
        <v>74.64</v>
      </c>
      <c r="C233">
        <v>89</v>
      </c>
      <c r="E233">
        <f t="shared" si="6"/>
        <v>1.2246784565916398</v>
      </c>
      <c r="F233">
        <f t="shared" si="7"/>
        <v>1.192390139335477</v>
      </c>
    </row>
    <row r="234" spans="1:6" x14ac:dyDescent="0.2">
      <c r="A234">
        <v>142.63</v>
      </c>
      <c r="B234">
        <v>120.43</v>
      </c>
      <c r="C234">
        <v>133.47</v>
      </c>
      <c r="E234">
        <f t="shared" si="6"/>
        <v>1.1843394503030806</v>
      </c>
      <c r="F234">
        <f t="shared" si="7"/>
        <v>1.1082786681059535</v>
      </c>
    </row>
    <row r="235" spans="1:6" x14ac:dyDescent="0.2">
      <c r="A235">
        <v>189.08</v>
      </c>
      <c r="B235">
        <v>148.35</v>
      </c>
      <c r="C235">
        <v>125.35</v>
      </c>
      <c r="E235">
        <f t="shared" si="6"/>
        <v>1.2745534209639369</v>
      </c>
      <c r="F235">
        <f t="shared" si="7"/>
        <v>0.84496124031007747</v>
      </c>
    </row>
    <row r="236" spans="1:6" x14ac:dyDescent="0.2">
      <c r="A236">
        <v>143.07</v>
      </c>
      <c r="B236">
        <v>114.05</v>
      </c>
      <c r="C236">
        <v>125.48</v>
      </c>
      <c r="E236">
        <f t="shared" si="6"/>
        <v>1.2544498027181061</v>
      </c>
      <c r="F236">
        <f t="shared" si="7"/>
        <v>1.1002192021043402</v>
      </c>
    </row>
    <row r="237" spans="1:6" x14ac:dyDescent="0.2">
      <c r="A237">
        <v>87.54</v>
      </c>
      <c r="B237">
        <v>72.34</v>
      </c>
      <c r="C237">
        <v>112.25</v>
      </c>
      <c r="E237">
        <f t="shared" si="6"/>
        <v>1.2101188830522533</v>
      </c>
      <c r="F237">
        <f t="shared" si="7"/>
        <v>1.5517003041194359</v>
      </c>
    </row>
    <row r="238" spans="1:6" x14ac:dyDescent="0.2">
      <c r="A238">
        <v>52.31</v>
      </c>
      <c r="B238">
        <v>39.6</v>
      </c>
      <c r="C238">
        <v>67.989999999999995</v>
      </c>
      <c r="E238">
        <f t="shared" si="6"/>
        <v>1.3209595959595959</v>
      </c>
      <c r="F238">
        <f t="shared" si="7"/>
        <v>1.7169191919191917</v>
      </c>
    </row>
    <row r="239" spans="1:6" x14ac:dyDescent="0.2">
      <c r="A239">
        <v>55.57</v>
      </c>
      <c r="B239">
        <v>42.2</v>
      </c>
      <c r="C239">
        <v>55.1</v>
      </c>
      <c r="E239">
        <f t="shared" si="6"/>
        <v>1.3168246445497629</v>
      </c>
      <c r="F239">
        <f t="shared" si="7"/>
        <v>1.3056872037914691</v>
      </c>
    </row>
    <row r="240" spans="1:6" x14ac:dyDescent="0.2">
      <c r="A240">
        <v>146.94999999999999</v>
      </c>
      <c r="B240">
        <v>119.94</v>
      </c>
      <c r="C240">
        <v>102.4</v>
      </c>
      <c r="E240">
        <f t="shared" si="6"/>
        <v>1.2251959312989829</v>
      </c>
      <c r="F240">
        <f t="shared" si="7"/>
        <v>0.85376021344005337</v>
      </c>
    </row>
    <row r="241" spans="1:6" x14ac:dyDescent="0.2">
      <c r="A241">
        <v>72.95</v>
      </c>
      <c r="B241">
        <v>60.21</v>
      </c>
      <c r="C241">
        <v>75.180000000000007</v>
      </c>
      <c r="E241">
        <f t="shared" si="6"/>
        <v>1.2115927586779605</v>
      </c>
      <c r="F241">
        <f t="shared" si="7"/>
        <v>1.2486297957149977</v>
      </c>
    </row>
    <row r="242" spans="1:6" x14ac:dyDescent="0.2">
      <c r="A242">
        <v>111.21</v>
      </c>
      <c r="B242">
        <v>94.36</v>
      </c>
      <c r="C242">
        <v>120.06</v>
      </c>
      <c r="E242">
        <f t="shared" si="6"/>
        <v>1.1785714285714286</v>
      </c>
      <c r="F242">
        <f t="shared" si="7"/>
        <v>1.2723611699872828</v>
      </c>
    </row>
    <row r="243" spans="1:6" x14ac:dyDescent="0.2">
      <c r="A243">
        <v>59.2</v>
      </c>
      <c r="B243">
        <v>50.4</v>
      </c>
      <c r="C243">
        <v>108.16</v>
      </c>
      <c r="E243">
        <f t="shared" si="6"/>
        <v>1.1746031746031746</v>
      </c>
      <c r="F243">
        <f t="shared" si="7"/>
        <v>2.146031746031746</v>
      </c>
    </row>
    <row r="244" spans="1:6" x14ac:dyDescent="0.2">
      <c r="A244">
        <v>99.23</v>
      </c>
      <c r="B244">
        <v>98.62</v>
      </c>
      <c r="C244">
        <v>74.55</v>
      </c>
      <c r="E244">
        <f t="shared" si="6"/>
        <v>1.0061853579395661</v>
      </c>
      <c r="F244">
        <f t="shared" si="7"/>
        <v>0.75593185966335419</v>
      </c>
    </row>
    <row r="245" spans="1:6" x14ac:dyDescent="0.2">
      <c r="A245">
        <v>48.54</v>
      </c>
      <c r="B245">
        <v>42.62</v>
      </c>
      <c r="C245">
        <v>71.06</v>
      </c>
      <c r="E245">
        <f t="shared" si="6"/>
        <v>1.1389019239793525</v>
      </c>
      <c r="F245">
        <f t="shared" si="7"/>
        <v>1.6672923510089162</v>
      </c>
    </row>
    <row r="246" spans="1:6" x14ac:dyDescent="0.2">
      <c r="A246">
        <v>72.64</v>
      </c>
      <c r="B246">
        <v>62.53</v>
      </c>
      <c r="C246">
        <v>88.55</v>
      </c>
      <c r="E246">
        <f t="shared" si="6"/>
        <v>1.1616823924516233</v>
      </c>
      <c r="F246">
        <f t="shared" si="7"/>
        <v>1.4161202622741083</v>
      </c>
    </row>
    <row r="247" spans="1:6" x14ac:dyDescent="0.2">
      <c r="A247">
        <v>75.069999999999993</v>
      </c>
      <c r="B247">
        <v>60.22</v>
      </c>
      <c r="C247">
        <v>63.88</v>
      </c>
      <c r="E247">
        <f t="shared" si="6"/>
        <v>1.2465958153437395</v>
      </c>
      <c r="F247">
        <f t="shared" si="7"/>
        <v>1.0607771504483561</v>
      </c>
    </row>
    <row r="248" spans="1:6" x14ac:dyDescent="0.2">
      <c r="A248">
        <v>79.819999999999993</v>
      </c>
      <c r="B248">
        <v>88.99</v>
      </c>
      <c r="C248">
        <v>66.17</v>
      </c>
      <c r="E248">
        <f t="shared" si="6"/>
        <v>0.89695471401281035</v>
      </c>
      <c r="F248">
        <f t="shared" si="7"/>
        <v>0.7435666928868413</v>
      </c>
    </row>
    <row r="249" spans="1:6" x14ac:dyDescent="0.2">
      <c r="A249">
        <v>114.71</v>
      </c>
      <c r="B249">
        <v>90.52</v>
      </c>
      <c r="C249">
        <v>248.21</v>
      </c>
      <c r="E249">
        <f t="shared" si="6"/>
        <v>1.2672337604949182</v>
      </c>
      <c r="F249">
        <f t="shared" si="7"/>
        <v>2.7420459566946533</v>
      </c>
    </row>
    <row r="250" spans="1:6" x14ac:dyDescent="0.2">
      <c r="A250">
        <v>177.45</v>
      </c>
      <c r="B250">
        <v>161.46</v>
      </c>
      <c r="C250">
        <v>192.63</v>
      </c>
      <c r="E250">
        <f t="shared" si="6"/>
        <v>1.0990338164251205</v>
      </c>
      <c r="F250">
        <f t="shared" si="7"/>
        <v>1.1930509104422147</v>
      </c>
    </row>
    <row r="251" spans="1:6" x14ac:dyDescent="0.2">
      <c r="A251">
        <v>91.6</v>
      </c>
      <c r="B251">
        <v>93.44</v>
      </c>
      <c r="C251">
        <v>129.1</v>
      </c>
      <c r="E251">
        <f t="shared" si="6"/>
        <v>0.9803082191780822</v>
      </c>
      <c r="F251">
        <f t="shared" si="7"/>
        <v>1.3816352739726028</v>
      </c>
    </row>
    <row r="252" spans="1:6" x14ac:dyDescent="0.2">
      <c r="A252">
        <v>86.55</v>
      </c>
      <c r="B252">
        <v>78.45</v>
      </c>
      <c r="C252">
        <v>117.78</v>
      </c>
      <c r="E252">
        <f t="shared" si="6"/>
        <v>1.1032504780114722</v>
      </c>
      <c r="F252">
        <f t="shared" si="7"/>
        <v>1.5013384321223708</v>
      </c>
    </row>
    <row r="253" spans="1:6" x14ac:dyDescent="0.2">
      <c r="A253">
        <v>67.34</v>
      </c>
      <c r="B253">
        <v>54.71</v>
      </c>
      <c r="C253">
        <v>107.21</v>
      </c>
      <c r="E253">
        <f t="shared" si="6"/>
        <v>1.2308535916651435</v>
      </c>
      <c r="F253">
        <f t="shared" si="7"/>
        <v>1.9596051910071284</v>
      </c>
    </row>
    <row r="254" spans="1:6" x14ac:dyDescent="0.2">
      <c r="A254">
        <v>109.38</v>
      </c>
      <c r="B254">
        <v>79.38</v>
      </c>
      <c r="C254">
        <v>164.21</v>
      </c>
      <c r="E254">
        <f t="shared" si="6"/>
        <v>1.3779289493575209</v>
      </c>
      <c r="F254">
        <f t="shared" si="7"/>
        <v>2.0686570924666166</v>
      </c>
    </row>
    <row r="255" spans="1:6" x14ac:dyDescent="0.2">
      <c r="A255">
        <v>56.98</v>
      </c>
      <c r="B255">
        <v>57.64</v>
      </c>
      <c r="C255">
        <v>63.72</v>
      </c>
      <c r="E255">
        <f t="shared" si="6"/>
        <v>0.98854961832061061</v>
      </c>
      <c r="F255">
        <f t="shared" si="7"/>
        <v>1.1054823039555863</v>
      </c>
    </row>
    <row r="256" spans="1:6" x14ac:dyDescent="0.2">
      <c r="A256">
        <v>151.52000000000001</v>
      </c>
      <c r="B256">
        <v>107.68</v>
      </c>
      <c r="C256">
        <v>246.08</v>
      </c>
      <c r="E256">
        <f t="shared" si="6"/>
        <v>1.4071322436849927</v>
      </c>
      <c r="F256">
        <f t="shared" si="7"/>
        <v>2.2852897473997027</v>
      </c>
    </row>
    <row r="257" spans="1:6" x14ac:dyDescent="0.2">
      <c r="A257">
        <v>116.16</v>
      </c>
      <c r="B257">
        <v>97.28</v>
      </c>
      <c r="C257">
        <v>169.11</v>
      </c>
      <c r="E257">
        <f t="shared" si="6"/>
        <v>1.194078947368421</v>
      </c>
      <c r="F257">
        <f t="shared" si="7"/>
        <v>1.7383840460526316</v>
      </c>
    </row>
    <row r="258" spans="1:6" x14ac:dyDescent="0.2">
      <c r="A258">
        <v>68.2</v>
      </c>
      <c r="B258">
        <v>39.200000000000003</v>
      </c>
      <c r="C258">
        <v>90.95</v>
      </c>
      <c r="E258">
        <f t="shared" ref="E258:E321" si="8">A258/B258</f>
        <v>1.7397959183673468</v>
      </c>
      <c r="F258">
        <f t="shared" ref="F258:F321" si="9">C258/B258</f>
        <v>2.3201530612244898</v>
      </c>
    </row>
    <row r="259" spans="1:6" x14ac:dyDescent="0.2">
      <c r="A259">
        <v>72.88</v>
      </c>
      <c r="B259">
        <v>70.42</v>
      </c>
      <c r="C259">
        <v>80.8</v>
      </c>
      <c r="E259">
        <f t="shared" si="8"/>
        <v>1.0349332575972734</v>
      </c>
      <c r="F259">
        <f t="shared" si="9"/>
        <v>1.1474013064470321</v>
      </c>
    </row>
    <row r="260" spans="1:6" x14ac:dyDescent="0.2">
      <c r="A260">
        <v>78.12</v>
      </c>
      <c r="B260">
        <v>83.81</v>
      </c>
      <c r="C260">
        <v>155.88</v>
      </c>
      <c r="E260">
        <f t="shared" si="8"/>
        <v>0.93210834029352108</v>
      </c>
      <c r="F260">
        <f t="shared" si="9"/>
        <v>1.8599212504474405</v>
      </c>
    </row>
    <row r="261" spans="1:6" x14ac:dyDescent="0.2">
      <c r="A261">
        <v>208.83</v>
      </c>
      <c r="B261">
        <v>179.81</v>
      </c>
      <c r="C261">
        <v>230.82</v>
      </c>
      <c r="E261">
        <f t="shared" si="8"/>
        <v>1.1613925810577832</v>
      </c>
      <c r="F261">
        <f t="shared" si="9"/>
        <v>1.2836883376897836</v>
      </c>
    </row>
    <row r="262" spans="1:6" x14ac:dyDescent="0.2">
      <c r="A262">
        <v>66.86</v>
      </c>
      <c r="B262">
        <v>54.26</v>
      </c>
      <c r="C262">
        <v>94.53</v>
      </c>
      <c r="E262">
        <f t="shared" si="8"/>
        <v>1.2322152598599336</v>
      </c>
      <c r="F262">
        <f t="shared" si="9"/>
        <v>1.7421673424253594</v>
      </c>
    </row>
    <row r="263" spans="1:6" x14ac:dyDescent="0.2">
      <c r="A263">
        <v>64.77</v>
      </c>
      <c r="B263">
        <v>55.96</v>
      </c>
      <c r="C263">
        <v>94.25</v>
      </c>
      <c r="E263">
        <f t="shared" si="8"/>
        <v>1.157433881343817</v>
      </c>
      <c r="F263">
        <f t="shared" si="9"/>
        <v>1.6842387419585418</v>
      </c>
    </row>
    <row r="264" spans="1:6" x14ac:dyDescent="0.2">
      <c r="A264">
        <v>85.14</v>
      </c>
      <c r="B264">
        <v>86.99</v>
      </c>
      <c r="C264">
        <v>113.24</v>
      </c>
      <c r="E264">
        <f t="shared" si="8"/>
        <v>0.97873318772272677</v>
      </c>
      <c r="F264">
        <f t="shared" si="9"/>
        <v>1.3017588228532015</v>
      </c>
    </row>
    <row r="265" spans="1:6" x14ac:dyDescent="0.2">
      <c r="A265">
        <v>67.05</v>
      </c>
      <c r="B265">
        <v>62.63</v>
      </c>
      <c r="C265">
        <v>67.28</v>
      </c>
      <c r="E265">
        <f t="shared" si="8"/>
        <v>1.0705732077279257</v>
      </c>
      <c r="F265">
        <f t="shared" si="9"/>
        <v>1.0742455692160306</v>
      </c>
    </row>
    <row r="266" spans="1:6" x14ac:dyDescent="0.2">
      <c r="A266">
        <v>160.80000000000001</v>
      </c>
      <c r="B266">
        <v>142.04</v>
      </c>
      <c r="C266">
        <v>162.24</v>
      </c>
      <c r="E266">
        <f t="shared" si="8"/>
        <v>1.1320754716981134</v>
      </c>
      <c r="F266">
        <f t="shared" si="9"/>
        <v>1.1422134609969024</v>
      </c>
    </row>
    <row r="267" spans="1:6" x14ac:dyDescent="0.2">
      <c r="A267">
        <v>123.05</v>
      </c>
      <c r="B267">
        <v>115.35</v>
      </c>
      <c r="C267">
        <v>128.19</v>
      </c>
      <c r="E267">
        <f t="shared" si="8"/>
        <v>1.0667533593411358</v>
      </c>
      <c r="F267">
        <f t="shared" si="9"/>
        <v>1.1113133940182054</v>
      </c>
    </row>
    <row r="268" spans="1:6" x14ac:dyDescent="0.2">
      <c r="A268">
        <v>75.489999999999995</v>
      </c>
      <c r="B268">
        <v>69.44</v>
      </c>
      <c r="C268">
        <v>121.39</v>
      </c>
      <c r="E268">
        <f t="shared" si="8"/>
        <v>1.0871255760368663</v>
      </c>
      <c r="F268">
        <f t="shared" si="9"/>
        <v>1.7481278801843319</v>
      </c>
    </row>
    <row r="269" spans="1:6" x14ac:dyDescent="0.2">
      <c r="A269">
        <v>99.53</v>
      </c>
      <c r="B269">
        <v>112.27</v>
      </c>
      <c r="C269">
        <v>125.15</v>
      </c>
      <c r="E269">
        <f t="shared" si="8"/>
        <v>0.88652355927674364</v>
      </c>
      <c r="F269">
        <f t="shared" si="9"/>
        <v>1.1147234345773582</v>
      </c>
    </row>
    <row r="270" spans="1:6" x14ac:dyDescent="0.2">
      <c r="A270">
        <v>74.84</v>
      </c>
      <c r="B270">
        <v>67.23</v>
      </c>
      <c r="C270">
        <v>163.69</v>
      </c>
      <c r="E270">
        <f t="shared" si="8"/>
        <v>1.1131935147999406</v>
      </c>
      <c r="F270">
        <f t="shared" si="9"/>
        <v>2.4347761416034506</v>
      </c>
    </row>
    <row r="271" spans="1:6" x14ac:dyDescent="0.2">
      <c r="A271">
        <v>78.099999999999994</v>
      </c>
      <c r="B271">
        <v>70.16</v>
      </c>
      <c r="C271">
        <v>68.33</v>
      </c>
      <c r="E271">
        <f t="shared" si="8"/>
        <v>1.1131698973774231</v>
      </c>
      <c r="F271">
        <f t="shared" si="9"/>
        <v>0.97391676168757124</v>
      </c>
    </row>
    <row r="272" spans="1:6" x14ac:dyDescent="0.2">
      <c r="A272">
        <v>151.75</v>
      </c>
      <c r="B272">
        <v>135.44999999999999</v>
      </c>
      <c r="C272">
        <v>138.9</v>
      </c>
      <c r="E272">
        <f t="shared" si="8"/>
        <v>1.1203396087117019</v>
      </c>
      <c r="F272">
        <f t="shared" si="9"/>
        <v>1.0254706533776303</v>
      </c>
    </row>
    <row r="273" spans="1:6" x14ac:dyDescent="0.2">
      <c r="A273">
        <v>132.77000000000001</v>
      </c>
      <c r="B273">
        <v>122.95</v>
      </c>
      <c r="C273">
        <v>176.83</v>
      </c>
      <c r="E273">
        <f t="shared" si="8"/>
        <v>1.0798698657991055</v>
      </c>
      <c r="F273">
        <f t="shared" si="9"/>
        <v>1.4382269215128101</v>
      </c>
    </row>
    <row r="274" spans="1:6" x14ac:dyDescent="0.2">
      <c r="A274">
        <v>90.24</v>
      </c>
      <c r="B274">
        <v>93.83</v>
      </c>
      <c r="C274">
        <v>86.93</v>
      </c>
      <c r="E274">
        <f t="shared" si="8"/>
        <v>0.9617393157838644</v>
      </c>
      <c r="F274">
        <f t="shared" si="9"/>
        <v>0.92646275178514348</v>
      </c>
    </row>
    <row r="275" spans="1:6" x14ac:dyDescent="0.2">
      <c r="A275">
        <v>123.45</v>
      </c>
      <c r="B275">
        <v>113.5</v>
      </c>
      <c r="C275">
        <v>96.54</v>
      </c>
      <c r="E275">
        <f t="shared" si="8"/>
        <v>1.0876651982378855</v>
      </c>
      <c r="F275">
        <f t="shared" si="9"/>
        <v>0.85057268722466961</v>
      </c>
    </row>
    <row r="276" spans="1:6" x14ac:dyDescent="0.2">
      <c r="A276">
        <v>82.73</v>
      </c>
      <c r="B276">
        <v>73.14</v>
      </c>
      <c r="C276">
        <v>98.69</v>
      </c>
      <c r="E276">
        <f t="shared" si="8"/>
        <v>1.1311184030626196</v>
      </c>
      <c r="F276">
        <f t="shared" si="9"/>
        <v>1.3493300519551545</v>
      </c>
    </row>
    <row r="277" spans="1:6" x14ac:dyDescent="0.2">
      <c r="A277">
        <v>64.12</v>
      </c>
      <c r="B277">
        <v>55.93</v>
      </c>
      <c r="C277">
        <v>90</v>
      </c>
      <c r="E277">
        <f t="shared" si="8"/>
        <v>1.146433041301627</v>
      </c>
      <c r="F277">
        <f t="shared" si="9"/>
        <v>1.6091543000178794</v>
      </c>
    </row>
    <row r="278" spans="1:6" x14ac:dyDescent="0.2">
      <c r="A278">
        <v>88.17</v>
      </c>
      <c r="B278">
        <v>57.74</v>
      </c>
      <c r="C278">
        <v>89.38</v>
      </c>
      <c r="E278">
        <f t="shared" si="8"/>
        <v>1.5270176653966054</v>
      </c>
      <c r="F278">
        <f t="shared" si="9"/>
        <v>1.5479736750952544</v>
      </c>
    </row>
    <row r="279" spans="1:6" x14ac:dyDescent="0.2">
      <c r="A279">
        <v>79.39</v>
      </c>
      <c r="B279">
        <v>80.16</v>
      </c>
      <c r="C279">
        <v>89.58</v>
      </c>
      <c r="E279">
        <f t="shared" si="8"/>
        <v>0.99039421157684637</v>
      </c>
      <c r="F279">
        <f t="shared" si="9"/>
        <v>1.1175149700598803</v>
      </c>
    </row>
    <row r="280" spans="1:6" x14ac:dyDescent="0.2">
      <c r="A280">
        <v>91.71</v>
      </c>
      <c r="B280">
        <v>79.459999999999994</v>
      </c>
      <c r="C280">
        <v>95.91</v>
      </c>
      <c r="E280">
        <f t="shared" si="8"/>
        <v>1.1541656179209665</v>
      </c>
      <c r="F280">
        <f t="shared" si="9"/>
        <v>1.2070224012081552</v>
      </c>
    </row>
    <row r="281" spans="1:6" x14ac:dyDescent="0.2">
      <c r="A281">
        <v>63.79</v>
      </c>
      <c r="B281">
        <v>61.98</v>
      </c>
      <c r="C281">
        <v>97.5</v>
      </c>
      <c r="E281">
        <f t="shared" si="8"/>
        <v>1.0292029686995805</v>
      </c>
      <c r="F281">
        <f t="shared" si="9"/>
        <v>1.5730880929332043</v>
      </c>
    </row>
    <row r="282" spans="1:6" x14ac:dyDescent="0.2">
      <c r="A282">
        <v>71.489999999999995</v>
      </c>
      <c r="B282">
        <v>72.37</v>
      </c>
      <c r="C282">
        <v>75.78</v>
      </c>
      <c r="E282">
        <f t="shared" si="8"/>
        <v>0.98784026530330238</v>
      </c>
      <c r="F282">
        <f t="shared" si="9"/>
        <v>1.0471189719497029</v>
      </c>
    </row>
    <row r="283" spans="1:6" x14ac:dyDescent="0.2">
      <c r="A283">
        <v>88.38</v>
      </c>
      <c r="B283">
        <v>73.05</v>
      </c>
      <c r="C283">
        <v>116.05</v>
      </c>
      <c r="E283">
        <f t="shared" si="8"/>
        <v>1.2098562628336755</v>
      </c>
      <c r="F283">
        <f t="shared" si="9"/>
        <v>1.5886379192334017</v>
      </c>
    </row>
    <row r="284" spans="1:6" x14ac:dyDescent="0.2">
      <c r="A284">
        <v>98.72</v>
      </c>
      <c r="B284">
        <v>79.92</v>
      </c>
      <c r="C284">
        <v>171.83</v>
      </c>
      <c r="E284">
        <f t="shared" si="8"/>
        <v>1.2352352352352352</v>
      </c>
      <c r="F284">
        <f t="shared" si="9"/>
        <v>2.150025025025025</v>
      </c>
    </row>
    <row r="285" spans="1:6" x14ac:dyDescent="0.2">
      <c r="A285">
        <v>105.19</v>
      </c>
      <c r="B285">
        <v>101.2</v>
      </c>
      <c r="C285">
        <v>147.06</v>
      </c>
      <c r="E285">
        <f t="shared" si="8"/>
        <v>1.0394268774703557</v>
      </c>
      <c r="F285">
        <f t="shared" si="9"/>
        <v>1.4531620553359683</v>
      </c>
    </row>
    <row r="286" spans="1:6" x14ac:dyDescent="0.2">
      <c r="A286">
        <v>71.540000000000006</v>
      </c>
      <c r="B286">
        <v>64.66</v>
      </c>
      <c r="C286">
        <v>83.6</v>
      </c>
      <c r="E286">
        <f t="shared" si="8"/>
        <v>1.106402721930096</v>
      </c>
      <c r="F286">
        <f t="shared" si="9"/>
        <v>1.2929167955459326</v>
      </c>
    </row>
    <row r="287" spans="1:6" x14ac:dyDescent="0.2">
      <c r="A287">
        <v>66.13</v>
      </c>
      <c r="B287">
        <v>58.84</v>
      </c>
      <c r="C287">
        <v>109.05</v>
      </c>
      <c r="E287">
        <f t="shared" si="8"/>
        <v>1.1238953093133921</v>
      </c>
      <c r="F287">
        <f t="shared" si="9"/>
        <v>1.8533310673011556</v>
      </c>
    </row>
    <row r="288" spans="1:6" x14ac:dyDescent="0.2">
      <c r="A288">
        <v>45.83</v>
      </c>
      <c r="B288">
        <v>41.75</v>
      </c>
      <c r="C288">
        <v>48.69</v>
      </c>
      <c r="E288">
        <f t="shared" si="8"/>
        <v>1.0977245508982036</v>
      </c>
      <c r="F288">
        <f t="shared" si="9"/>
        <v>1.1662275449101795</v>
      </c>
    </row>
    <row r="289" spans="1:6" x14ac:dyDescent="0.2">
      <c r="A289">
        <v>81.239999999999995</v>
      </c>
      <c r="B289">
        <v>85.95</v>
      </c>
      <c r="C289">
        <v>71.48</v>
      </c>
      <c r="E289">
        <f t="shared" si="8"/>
        <v>0.94520069808027918</v>
      </c>
      <c r="F289">
        <f t="shared" si="9"/>
        <v>0.83164630599185574</v>
      </c>
    </row>
    <row r="290" spans="1:6" x14ac:dyDescent="0.2">
      <c r="A290">
        <v>123.7</v>
      </c>
      <c r="B290">
        <v>110.21</v>
      </c>
      <c r="C290">
        <v>133.12</v>
      </c>
      <c r="E290">
        <f t="shared" si="8"/>
        <v>1.1224026857816896</v>
      </c>
      <c r="F290">
        <f t="shared" si="9"/>
        <v>1.2078758733327286</v>
      </c>
    </row>
    <row r="291" spans="1:6" x14ac:dyDescent="0.2">
      <c r="A291">
        <v>55.14</v>
      </c>
      <c r="B291">
        <v>45.95</v>
      </c>
      <c r="C291">
        <v>68.209999999999994</v>
      </c>
      <c r="E291">
        <f t="shared" si="8"/>
        <v>1.2</v>
      </c>
      <c r="F291">
        <f t="shared" si="9"/>
        <v>1.4844396082698583</v>
      </c>
    </row>
    <row r="292" spans="1:6" x14ac:dyDescent="0.2">
      <c r="A292">
        <v>97.8</v>
      </c>
      <c r="B292">
        <v>110.73</v>
      </c>
      <c r="C292">
        <v>131.56</v>
      </c>
      <c r="E292">
        <f t="shared" si="8"/>
        <v>0.88322947710647515</v>
      </c>
      <c r="F292">
        <f t="shared" si="9"/>
        <v>1.1881152352569313</v>
      </c>
    </row>
    <row r="293" spans="1:6" x14ac:dyDescent="0.2">
      <c r="A293">
        <v>85.06</v>
      </c>
      <c r="B293">
        <v>73.22</v>
      </c>
      <c r="C293">
        <v>107.83</v>
      </c>
      <c r="E293">
        <f t="shared" si="8"/>
        <v>1.1617044523354276</v>
      </c>
      <c r="F293">
        <f t="shared" si="9"/>
        <v>1.4726850587271236</v>
      </c>
    </row>
    <row r="294" spans="1:6" x14ac:dyDescent="0.2">
      <c r="A294">
        <v>115.98</v>
      </c>
      <c r="B294">
        <v>107.48</v>
      </c>
      <c r="C294">
        <v>125.3</v>
      </c>
      <c r="E294">
        <f t="shared" si="8"/>
        <v>1.0790844808336435</v>
      </c>
      <c r="F294">
        <f t="shared" si="9"/>
        <v>1.1657982880535913</v>
      </c>
    </row>
    <row r="295" spans="1:6" x14ac:dyDescent="0.2">
      <c r="A295">
        <v>80.69</v>
      </c>
      <c r="B295">
        <v>88.79</v>
      </c>
      <c r="C295">
        <v>94.12</v>
      </c>
      <c r="E295">
        <f t="shared" si="8"/>
        <v>0.90877351053046507</v>
      </c>
      <c r="F295">
        <f t="shared" si="9"/>
        <v>1.0600292825768667</v>
      </c>
    </row>
    <row r="296" spans="1:6" x14ac:dyDescent="0.2">
      <c r="A296">
        <v>113.12</v>
      </c>
      <c r="B296">
        <v>99.27</v>
      </c>
      <c r="C296">
        <v>153.11000000000001</v>
      </c>
      <c r="E296">
        <f t="shared" si="8"/>
        <v>1.1395184849400626</v>
      </c>
      <c r="F296">
        <f t="shared" si="9"/>
        <v>1.5423592223229579</v>
      </c>
    </row>
    <row r="297" spans="1:6" x14ac:dyDescent="0.2">
      <c r="A297">
        <v>126.06</v>
      </c>
      <c r="B297">
        <v>121.68</v>
      </c>
      <c r="C297">
        <v>138.04</v>
      </c>
      <c r="E297">
        <f t="shared" si="8"/>
        <v>1.0359960552268244</v>
      </c>
      <c r="F297">
        <f t="shared" si="9"/>
        <v>1.1344510190664034</v>
      </c>
    </row>
    <row r="298" spans="1:6" x14ac:dyDescent="0.2">
      <c r="A298">
        <v>53.13</v>
      </c>
      <c r="B298">
        <v>40.93</v>
      </c>
      <c r="C298">
        <v>65.150000000000006</v>
      </c>
      <c r="E298">
        <f t="shared" si="8"/>
        <v>1.2980698753970195</v>
      </c>
      <c r="F298">
        <f t="shared" si="9"/>
        <v>1.5917419985340828</v>
      </c>
    </row>
    <row r="299" spans="1:6" x14ac:dyDescent="0.2">
      <c r="A299">
        <v>100.06</v>
      </c>
      <c r="B299">
        <v>108.34</v>
      </c>
      <c r="C299">
        <v>117.9</v>
      </c>
      <c r="E299">
        <f t="shared" si="8"/>
        <v>0.92357393391175924</v>
      </c>
      <c r="F299">
        <f t="shared" si="9"/>
        <v>1.0882407236477756</v>
      </c>
    </row>
    <row r="300" spans="1:6" x14ac:dyDescent="0.2">
      <c r="A300">
        <v>43.89</v>
      </c>
      <c r="B300">
        <v>39.19</v>
      </c>
      <c r="C300">
        <v>75.540000000000006</v>
      </c>
      <c r="E300">
        <f t="shared" si="8"/>
        <v>1.1199285532023475</v>
      </c>
      <c r="F300">
        <f t="shared" si="9"/>
        <v>1.9275325338096456</v>
      </c>
    </row>
    <row r="301" spans="1:6" x14ac:dyDescent="0.2">
      <c r="A301">
        <v>75.709999999999994</v>
      </c>
      <c r="B301">
        <v>56.62</v>
      </c>
      <c r="C301">
        <v>77</v>
      </c>
      <c r="E301">
        <f t="shared" si="8"/>
        <v>1.337160014129283</v>
      </c>
      <c r="F301">
        <f t="shared" si="9"/>
        <v>1.3599434828682444</v>
      </c>
    </row>
    <row r="302" spans="1:6" x14ac:dyDescent="0.2">
      <c r="A302">
        <v>194.46</v>
      </c>
      <c r="B302">
        <v>139.61000000000001</v>
      </c>
      <c r="C302">
        <v>160.77000000000001</v>
      </c>
      <c r="E302">
        <f t="shared" si="8"/>
        <v>1.3928801661772079</v>
      </c>
      <c r="F302">
        <f t="shared" si="9"/>
        <v>1.1515650741350905</v>
      </c>
    </row>
    <row r="303" spans="1:6" x14ac:dyDescent="0.2">
      <c r="A303">
        <v>78.650000000000006</v>
      </c>
      <c r="B303">
        <v>64.55</v>
      </c>
      <c r="C303">
        <v>102.99</v>
      </c>
      <c r="E303">
        <f t="shared" si="8"/>
        <v>1.2184353214562356</v>
      </c>
      <c r="F303">
        <f t="shared" si="9"/>
        <v>1.5955073586367157</v>
      </c>
    </row>
    <row r="304" spans="1:6" x14ac:dyDescent="0.2">
      <c r="A304">
        <v>51.01</v>
      </c>
      <c r="B304">
        <v>48.82</v>
      </c>
      <c r="C304">
        <v>68.72</v>
      </c>
      <c r="E304">
        <f t="shared" si="8"/>
        <v>1.0448586644817697</v>
      </c>
      <c r="F304">
        <f t="shared" si="9"/>
        <v>1.407619827939369</v>
      </c>
    </row>
    <row r="305" spans="1:6" x14ac:dyDescent="0.2">
      <c r="A305">
        <v>85.04</v>
      </c>
      <c r="B305">
        <v>63.89</v>
      </c>
      <c r="C305">
        <v>137.66999999999999</v>
      </c>
      <c r="E305">
        <f t="shared" si="8"/>
        <v>1.3310377210831117</v>
      </c>
      <c r="F305">
        <f t="shared" si="9"/>
        <v>2.1547973078729061</v>
      </c>
    </row>
    <row r="306" spans="1:6" x14ac:dyDescent="0.2">
      <c r="A306">
        <v>81.349999999999994</v>
      </c>
      <c r="B306">
        <v>96.36</v>
      </c>
      <c r="C306">
        <v>96.4</v>
      </c>
      <c r="E306">
        <f t="shared" si="8"/>
        <v>0.84422997094229968</v>
      </c>
      <c r="F306">
        <f t="shared" si="9"/>
        <v>1.0004151100041512</v>
      </c>
    </row>
    <row r="307" spans="1:6" x14ac:dyDescent="0.2">
      <c r="A307">
        <v>78.39</v>
      </c>
      <c r="B307">
        <v>76.08</v>
      </c>
      <c r="C307">
        <v>89.1</v>
      </c>
      <c r="E307">
        <f t="shared" si="8"/>
        <v>1.0303627760252365</v>
      </c>
      <c r="F307">
        <f t="shared" si="9"/>
        <v>1.1711356466876972</v>
      </c>
    </row>
    <row r="308" spans="1:6" x14ac:dyDescent="0.2">
      <c r="A308">
        <v>67.56</v>
      </c>
      <c r="B308">
        <v>69.64</v>
      </c>
      <c r="C308">
        <v>69.83</v>
      </c>
      <c r="E308">
        <f t="shared" si="8"/>
        <v>0.97013210798391736</v>
      </c>
      <c r="F308">
        <f t="shared" si="9"/>
        <v>1.0027283170591614</v>
      </c>
    </row>
    <row r="309" spans="1:6" x14ac:dyDescent="0.2">
      <c r="A309">
        <v>84.62</v>
      </c>
      <c r="B309">
        <v>70.83</v>
      </c>
      <c r="C309">
        <v>105.56</v>
      </c>
      <c r="E309">
        <f t="shared" si="8"/>
        <v>1.1946915148948187</v>
      </c>
      <c r="F309">
        <f t="shared" si="9"/>
        <v>1.4903289566567839</v>
      </c>
    </row>
    <row r="310" spans="1:6" x14ac:dyDescent="0.2">
      <c r="A310">
        <v>83.28</v>
      </c>
      <c r="B310">
        <v>46.84</v>
      </c>
      <c r="C310">
        <v>99.13</v>
      </c>
      <c r="E310">
        <f t="shared" si="8"/>
        <v>1.7779675491033304</v>
      </c>
      <c r="F310">
        <f t="shared" si="9"/>
        <v>2.1163535439795043</v>
      </c>
    </row>
    <row r="311" spans="1:6" x14ac:dyDescent="0.2">
      <c r="A311">
        <v>84.71</v>
      </c>
      <c r="B311">
        <v>78.44</v>
      </c>
      <c r="C311">
        <v>155.66</v>
      </c>
      <c r="E311">
        <f t="shared" si="8"/>
        <v>1.0799337072921977</v>
      </c>
      <c r="F311">
        <f t="shared" si="9"/>
        <v>1.9844467108618051</v>
      </c>
    </row>
    <row r="312" spans="1:6" x14ac:dyDescent="0.2">
      <c r="A312">
        <v>132.44</v>
      </c>
      <c r="B312">
        <v>156.30000000000001</v>
      </c>
      <c r="C312">
        <v>130.12</v>
      </c>
      <c r="E312">
        <f t="shared" si="8"/>
        <v>0.84734484964811252</v>
      </c>
      <c r="F312">
        <f t="shared" si="9"/>
        <v>0.83250159948816371</v>
      </c>
    </row>
    <row r="313" spans="1:6" x14ac:dyDescent="0.2">
      <c r="A313">
        <v>183</v>
      </c>
      <c r="B313">
        <v>189.28</v>
      </c>
      <c r="C313">
        <v>201.93</v>
      </c>
      <c r="E313">
        <f t="shared" si="8"/>
        <v>0.96682163989856296</v>
      </c>
      <c r="F313">
        <f t="shared" si="9"/>
        <v>1.0668322062552833</v>
      </c>
    </row>
    <row r="314" spans="1:6" x14ac:dyDescent="0.2">
      <c r="A314">
        <v>97.43</v>
      </c>
      <c r="B314">
        <v>95.88</v>
      </c>
      <c r="C314">
        <v>167.06</v>
      </c>
      <c r="E314">
        <f t="shared" si="8"/>
        <v>1.0161660408844391</v>
      </c>
      <c r="F314">
        <f t="shared" si="9"/>
        <v>1.7423863162286193</v>
      </c>
    </row>
    <row r="315" spans="1:6" x14ac:dyDescent="0.2">
      <c r="A315">
        <v>52.8</v>
      </c>
      <c r="B315">
        <v>57.7</v>
      </c>
      <c r="C315">
        <v>49.51</v>
      </c>
      <c r="E315">
        <f t="shared" si="8"/>
        <v>0.91507798960138642</v>
      </c>
      <c r="F315">
        <f t="shared" si="9"/>
        <v>0.85805892547660301</v>
      </c>
    </row>
    <row r="316" spans="1:6" x14ac:dyDescent="0.2">
      <c r="A316">
        <v>97.42</v>
      </c>
      <c r="B316">
        <v>96.7</v>
      </c>
      <c r="C316">
        <v>137.83000000000001</v>
      </c>
      <c r="E316">
        <f t="shared" si="8"/>
        <v>1.0074457083764219</v>
      </c>
      <c r="F316">
        <f t="shared" si="9"/>
        <v>1.4253360910031025</v>
      </c>
    </row>
    <row r="317" spans="1:6" x14ac:dyDescent="0.2">
      <c r="A317">
        <v>148.05000000000001</v>
      </c>
      <c r="B317">
        <v>110.94</v>
      </c>
      <c r="C317">
        <v>139.94999999999999</v>
      </c>
      <c r="E317">
        <f t="shared" si="8"/>
        <v>1.3345051379123851</v>
      </c>
      <c r="F317">
        <f t="shared" si="9"/>
        <v>1.2614926987560844</v>
      </c>
    </row>
    <row r="318" spans="1:6" x14ac:dyDescent="0.2">
      <c r="A318">
        <v>83.23</v>
      </c>
      <c r="B318">
        <v>79.84</v>
      </c>
      <c r="C318">
        <v>71.91</v>
      </c>
      <c r="E318">
        <f t="shared" si="8"/>
        <v>1.0424599198396793</v>
      </c>
      <c r="F318">
        <f t="shared" si="9"/>
        <v>0.90067635270541069</v>
      </c>
    </row>
    <row r="319" spans="1:6" x14ac:dyDescent="0.2">
      <c r="A319">
        <v>77.44</v>
      </c>
      <c r="B319">
        <v>92.53</v>
      </c>
      <c r="C319">
        <v>68.34</v>
      </c>
      <c r="E319">
        <f t="shared" si="8"/>
        <v>0.83691775640332866</v>
      </c>
      <c r="F319">
        <f t="shared" si="9"/>
        <v>0.7385712741813466</v>
      </c>
    </row>
    <row r="320" spans="1:6" x14ac:dyDescent="0.2">
      <c r="A320">
        <v>53.06</v>
      </c>
      <c r="B320">
        <v>48.88</v>
      </c>
      <c r="C320">
        <v>50.5</v>
      </c>
      <c r="E320">
        <f t="shared" si="8"/>
        <v>1.0855155482815058</v>
      </c>
      <c r="F320">
        <f t="shared" si="9"/>
        <v>1.0331423895253682</v>
      </c>
    </row>
    <row r="321" spans="1:6" x14ac:dyDescent="0.2">
      <c r="A321">
        <v>213.93</v>
      </c>
      <c r="B321">
        <v>137.72</v>
      </c>
      <c r="C321">
        <v>326.26</v>
      </c>
      <c r="E321">
        <f t="shared" si="8"/>
        <v>1.5533691548068544</v>
      </c>
      <c r="F321">
        <f t="shared" si="9"/>
        <v>2.3690095846645365</v>
      </c>
    </row>
    <row r="322" spans="1:6" x14ac:dyDescent="0.2">
      <c r="A322">
        <v>102.21</v>
      </c>
      <c r="B322">
        <v>93.78</v>
      </c>
      <c r="C322">
        <v>125.33</v>
      </c>
      <c r="E322">
        <f t="shared" ref="E322:E385" si="10">A322/B322</f>
        <v>1.0898912348048624</v>
      </c>
      <c r="F322">
        <f t="shared" ref="F322:F385" si="11">C322/B322</f>
        <v>1.3364256771166561</v>
      </c>
    </row>
    <row r="323" spans="1:6" x14ac:dyDescent="0.2">
      <c r="A323">
        <v>174.83</v>
      </c>
      <c r="B323">
        <v>148.22999999999999</v>
      </c>
      <c r="C323">
        <v>166.9</v>
      </c>
      <c r="E323">
        <f t="shared" si="10"/>
        <v>1.1794508534034946</v>
      </c>
      <c r="F323">
        <f t="shared" si="11"/>
        <v>1.1259529110166635</v>
      </c>
    </row>
    <row r="324" spans="1:6" x14ac:dyDescent="0.2">
      <c r="A324">
        <v>178.07</v>
      </c>
      <c r="B324">
        <v>133.97</v>
      </c>
      <c r="C324">
        <v>238.61</v>
      </c>
      <c r="E324">
        <f t="shared" si="10"/>
        <v>1.3291781742181086</v>
      </c>
      <c r="F324">
        <f t="shared" si="11"/>
        <v>1.7810703888930359</v>
      </c>
    </row>
    <row r="325" spans="1:6" x14ac:dyDescent="0.2">
      <c r="A325">
        <v>59.09</v>
      </c>
      <c r="B325">
        <v>55.94</v>
      </c>
      <c r="C325">
        <v>111.12</v>
      </c>
      <c r="E325">
        <f t="shared" si="10"/>
        <v>1.0563103324991063</v>
      </c>
      <c r="F325">
        <f t="shared" si="11"/>
        <v>1.9864140150160887</v>
      </c>
    </row>
    <row r="326" spans="1:6" x14ac:dyDescent="0.2">
      <c r="A326">
        <v>48.72</v>
      </c>
      <c r="B326">
        <v>36.57</v>
      </c>
      <c r="C326">
        <v>67.33</v>
      </c>
      <c r="E326">
        <f t="shared" si="10"/>
        <v>1.3322395406070549</v>
      </c>
      <c r="F326">
        <f t="shared" si="11"/>
        <v>1.8411266065080667</v>
      </c>
    </row>
    <row r="327" spans="1:6" x14ac:dyDescent="0.2">
      <c r="A327">
        <v>82.26</v>
      </c>
      <c r="B327">
        <v>65.06</v>
      </c>
      <c r="C327">
        <v>109.4</v>
      </c>
      <c r="E327">
        <f t="shared" si="10"/>
        <v>1.2643713495235167</v>
      </c>
      <c r="F327">
        <f t="shared" si="11"/>
        <v>1.6815247463879497</v>
      </c>
    </row>
    <row r="328" spans="1:6" x14ac:dyDescent="0.2">
      <c r="A328">
        <v>101</v>
      </c>
      <c r="B328">
        <v>98.37</v>
      </c>
      <c r="C328">
        <v>192.55</v>
      </c>
      <c r="E328">
        <f t="shared" si="10"/>
        <v>1.0267357934329571</v>
      </c>
      <c r="F328">
        <f t="shared" si="11"/>
        <v>1.95740571312392</v>
      </c>
    </row>
    <row r="329" spans="1:6" x14ac:dyDescent="0.2">
      <c r="A329">
        <v>126.1</v>
      </c>
      <c r="B329">
        <v>128.55000000000001</v>
      </c>
      <c r="C329">
        <v>134.22999999999999</v>
      </c>
      <c r="E329">
        <f t="shared" si="10"/>
        <v>0.98094126798910919</v>
      </c>
      <c r="F329">
        <f t="shared" si="11"/>
        <v>1.0441851419681056</v>
      </c>
    </row>
    <row r="330" spans="1:6" x14ac:dyDescent="0.2">
      <c r="A330">
        <v>170.5</v>
      </c>
      <c r="B330">
        <v>111.17</v>
      </c>
      <c r="C330">
        <v>188.03</v>
      </c>
      <c r="E330">
        <f t="shared" si="10"/>
        <v>1.5336871458127193</v>
      </c>
      <c r="F330">
        <f t="shared" si="11"/>
        <v>1.6913735720068364</v>
      </c>
    </row>
    <row r="331" spans="1:6" x14ac:dyDescent="0.2">
      <c r="A331">
        <v>127.89</v>
      </c>
      <c r="B331">
        <v>103.47</v>
      </c>
      <c r="C331">
        <v>140.94999999999999</v>
      </c>
      <c r="E331">
        <f t="shared" si="10"/>
        <v>1.2360104378080603</v>
      </c>
      <c r="F331">
        <f t="shared" si="11"/>
        <v>1.3622305982410359</v>
      </c>
    </row>
    <row r="332" spans="1:6" x14ac:dyDescent="0.2">
      <c r="A332">
        <v>85.34</v>
      </c>
      <c r="B332">
        <v>83.93</v>
      </c>
      <c r="C332">
        <v>79.86</v>
      </c>
      <c r="E332">
        <f t="shared" si="10"/>
        <v>1.0167997140474205</v>
      </c>
      <c r="F332">
        <f t="shared" si="11"/>
        <v>0.95150720838794223</v>
      </c>
    </row>
    <row r="333" spans="1:6" x14ac:dyDescent="0.2">
      <c r="A333">
        <v>62.91</v>
      </c>
      <c r="B333">
        <v>59.61</v>
      </c>
      <c r="C333">
        <v>81.92</v>
      </c>
      <c r="E333">
        <f t="shared" si="10"/>
        <v>1.0553598389531957</v>
      </c>
      <c r="F333">
        <f t="shared" si="11"/>
        <v>1.3742660627411509</v>
      </c>
    </row>
    <row r="334" spans="1:6" x14ac:dyDescent="0.2">
      <c r="A334">
        <v>75.72</v>
      </c>
      <c r="B334">
        <v>70.099999999999994</v>
      </c>
      <c r="C334">
        <v>106.12</v>
      </c>
      <c r="E334">
        <f t="shared" si="10"/>
        <v>1.0801711840228245</v>
      </c>
      <c r="F334">
        <f t="shared" si="11"/>
        <v>1.513837375178317</v>
      </c>
    </row>
    <row r="335" spans="1:6" x14ac:dyDescent="0.2">
      <c r="A335">
        <v>88.25</v>
      </c>
      <c r="B335">
        <v>64.400000000000006</v>
      </c>
      <c r="C335">
        <v>101.72</v>
      </c>
      <c r="E335">
        <f t="shared" si="10"/>
        <v>1.3703416149068322</v>
      </c>
      <c r="F335">
        <f t="shared" si="11"/>
        <v>1.5795031055900619</v>
      </c>
    </row>
    <row r="336" spans="1:6" x14ac:dyDescent="0.2">
      <c r="A336">
        <v>68.52</v>
      </c>
      <c r="B336">
        <v>57.11</v>
      </c>
      <c r="C336">
        <v>82</v>
      </c>
      <c r="E336">
        <f t="shared" si="10"/>
        <v>1.1997898791805288</v>
      </c>
      <c r="F336">
        <f t="shared" si="11"/>
        <v>1.435825599719839</v>
      </c>
    </row>
    <row r="337" spans="1:6" x14ac:dyDescent="0.2">
      <c r="A337">
        <v>72.540000000000006</v>
      </c>
      <c r="B337">
        <v>61.38</v>
      </c>
      <c r="C337">
        <v>84.37</v>
      </c>
      <c r="E337">
        <f t="shared" si="10"/>
        <v>1.1818181818181819</v>
      </c>
      <c r="F337">
        <f t="shared" si="11"/>
        <v>1.3745519713261649</v>
      </c>
    </row>
    <row r="338" spans="1:6" x14ac:dyDescent="0.2">
      <c r="A338">
        <v>96.5</v>
      </c>
      <c r="B338">
        <v>99.7</v>
      </c>
      <c r="C338">
        <v>95.9</v>
      </c>
      <c r="E338">
        <f t="shared" si="10"/>
        <v>0.96790371113340012</v>
      </c>
      <c r="F338">
        <f t="shared" si="11"/>
        <v>0.96188565697091277</v>
      </c>
    </row>
    <row r="339" spans="1:6" x14ac:dyDescent="0.2">
      <c r="A339">
        <v>54.31</v>
      </c>
      <c r="B339">
        <v>57.08</v>
      </c>
      <c r="C339">
        <v>65.400000000000006</v>
      </c>
      <c r="E339">
        <f t="shared" si="10"/>
        <v>0.95147161878065878</v>
      </c>
      <c r="F339">
        <f t="shared" si="11"/>
        <v>1.1457603363700071</v>
      </c>
    </row>
    <row r="340" spans="1:6" x14ac:dyDescent="0.2">
      <c r="A340">
        <v>95.36</v>
      </c>
      <c r="B340">
        <v>104.54</v>
      </c>
      <c r="C340">
        <v>151.63999999999999</v>
      </c>
      <c r="E340">
        <f t="shared" si="10"/>
        <v>0.91218672278553659</v>
      </c>
      <c r="F340">
        <f t="shared" si="11"/>
        <v>1.4505452458389132</v>
      </c>
    </row>
    <row r="341" spans="1:6" x14ac:dyDescent="0.2">
      <c r="A341">
        <v>70.8</v>
      </c>
      <c r="B341">
        <v>70.959999999999994</v>
      </c>
      <c r="C341">
        <v>159.41</v>
      </c>
      <c r="E341">
        <f t="shared" si="10"/>
        <v>0.99774520856820748</v>
      </c>
      <c r="F341">
        <f t="shared" si="11"/>
        <v>2.2464768883878241</v>
      </c>
    </row>
    <row r="342" spans="1:6" x14ac:dyDescent="0.2">
      <c r="A342">
        <v>82.17</v>
      </c>
      <c r="B342">
        <v>75.34</v>
      </c>
      <c r="C342">
        <v>130.4</v>
      </c>
      <c r="E342">
        <f t="shared" si="10"/>
        <v>1.0906556941863552</v>
      </c>
      <c r="F342">
        <f t="shared" si="11"/>
        <v>1.7308202813910274</v>
      </c>
    </row>
    <row r="343" spans="1:6" x14ac:dyDescent="0.2">
      <c r="A343">
        <v>122.49</v>
      </c>
      <c r="B343">
        <v>89.11</v>
      </c>
      <c r="C343">
        <v>142.06</v>
      </c>
      <c r="E343">
        <f t="shared" si="10"/>
        <v>1.3745931994164515</v>
      </c>
      <c r="F343">
        <f t="shared" si="11"/>
        <v>1.5942094041072832</v>
      </c>
    </row>
    <row r="344" spans="1:6" x14ac:dyDescent="0.2">
      <c r="A344">
        <v>144.41</v>
      </c>
      <c r="B344">
        <v>114.89</v>
      </c>
      <c r="C344">
        <v>127.15</v>
      </c>
      <c r="E344">
        <f t="shared" si="10"/>
        <v>1.2569414222299591</v>
      </c>
      <c r="F344">
        <f t="shared" si="11"/>
        <v>1.106710766820437</v>
      </c>
    </row>
    <row r="345" spans="1:6" x14ac:dyDescent="0.2">
      <c r="A345">
        <v>122.69</v>
      </c>
      <c r="B345">
        <v>74.66</v>
      </c>
      <c r="C345">
        <v>127.24</v>
      </c>
      <c r="E345">
        <f t="shared" si="10"/>
        <v>1.6433163675328155</v>
      </c>
      <c r="F345">
        <f t="shared" si="11"/>
        <v>1.7042593088668632</v>
      </c>
    </row>
    <row r="346" spans="1:6" x14ac:dyDescent="0.2">
      <c r="A346">
        <v>149.61000000000001</v>
      </c>
      <c r="B346">
        <v>187.19</v>
      </c>
      <c r="C346">
        <v>186.9</v>
      </c>
      <c r="E346">
        <f t="shared" si="10"/>
        <v>0.79924141246861491</v>
      </c>
      <c r="F346">
        <f t="shared" si="11"/>
        <v>0.99845077194294574</v>
      </c>
    </row>
    <row r="347" spans="1:6" x14ac:dyDescent="0.2">
      <c r="A347">
        <v>130.9</v>
      </c>
      <c r="B347">
        <v>95.51</v>
      </c>
      <c r="C347">
        <v>123.29</v>
      </c>
      <c r="E347">
        <f t="shared" si="10"/>
        <v>1.3705371165323004</v>
      </c>
      <c r="F347">
        <f t="shared" si="11"/>
        <v>1.2908595958538374</v>
      </c>
    </row>
    <row r="348" spans="1:6" x14ac:dyDescent="0.2">
      <c r="A348">
        <v>91.31</v>
      </c>
      <c r="B348">
        <v>104.54</v>
      </c>
      <c r="C348">
        <v>101.42</v>
      </c>
      <c r="E348">
        <f t="shared" si="10"/>
        <v>0.87344557107327336</v>
      </c>
      <c r="F348">
        <f t="shared" si="11"/>
        <v>0.97015496460684902</v>
      </c>
    </row>
    <row r="349" spans="1:6" x14ac:dyDescent="0.2">
      <c r="A349">
        <v>85.99</v>
      </c>
      <c r="B349">
        <v>76.37</v>
      </c>
      <c r="C349">
        <v>71.34</v>
      </c>
      <c r="E349">
        <f t="shared" si="10"/>
        <v>1.125965693335079</v>
      </c>
      <c r="F349">
        <f t="shared" si="11"/>
        <v>0.93413644101086812</v>
      </c>
    </row>
    <row r="350" spans="1:6" x14ac:dyDescent="0.2">
      <c r="A350">
        <v>83.34</v>
      </c>
      <c r="B350">
        <v>80.92</v>
      </c>
      <c r="C350">
        <v>76.67</v>
      </c>
      <c r="E350">
        <f t="shared" si="10"/>
        <v>1.0299060800790905</v>
      </c>
      <c r="F350">
        <f t="shared" si="11"/>
        <v>0.94747899159663862</v>
      </c>
    </row>
    <row r="351" spans="1:6" x14ac:dyDescent="0.2">
      <c r="A351">
        <v>109.59</v>
      </c>
      <c r="B351">
        <v>81.91</v>
      </c>
      <c r="C351">
        <v>141.4</v>
      </c>
      <c r="E351">
        <f t="shared" si="10"/>
        <v>1.3379318764497621</v>
      </c>
      <c r="F351">
        <f t="shared" si="11"/>
        <v>1.7262849468929313</v>
      </c>
    </row>
    <row r="352" spans="1:6" x14ac:dyDescent="0.2">
      <c r="A352">
        <v>103.14</v>
      </c>
      <c r="B352">
        <v>81.88</v>
      </c>
      <c r="C352">
        <v>130.91999999999999</v>
      </c>
      <c r="E352">
        <f t="shared" si="10"/>
        <v>1.2596482657547632</v>
      </c>
      <c r="F352">
        <f t="shared" si="11"/>
        <v>1.5989252564728871</v>
      </c>
    </row>
    <row r="353" spans="1:6" x14ac:dyDescent="0.2">
      <c r="A353">
        <v>65.069999999999993</v>
      </c>
      <c r="B353">
        <v>68.78</v>
      </c>
      <c r="C353">
        <v>85.4</v>
      </c>
      <c r="E353">
        <f t="shared" si="10"/>
        <v>0.94605990113405047</v>
      </c>
      <c r="F353">
        <f t="shared" si="11"/>
        <v>1.2416400116312882</v>
      </c>
    </row>
    <row r="354" spans="1:6" x14ac:dyDescent="0.2">
      <c r="A354">
        <v>93.88</v>
      </c>
      <c r="B354">
        <v>78.510000000000005</v>
      </c>
      <c r="C354">
        <v>159.16</v>
      </c>
      <c r="E354">
        <f t="shared" si="10"/>
        <v>1.195771239332569</v>
      </c>
      <c r="F354">
        <f t="shared" si="11"/>
        <v>2.0272576741816328</v>
      </c>
    </row>
    <row r="355" spans="1:6" x14ac:dyDescent="0.2">
      <c r="A355">
        <v>115.3</v>
      </c>
      <c r="B355">
        <v>83.42</v>
      </c>
      <c r="C355">
        <v>161.94</v>
      </c>
      <c r="E355">
        <f t="shared" si="10"/>
        <v>1.382162550947015</v>
      </c>
      <c r="F355">
        <f t="shared" si="11"/>
        <v>1.9412610884679933</v>
      </c>
    </row>
    <row r="356" spans="1:6" x14ac:dyDescent="0.2">
      <c r="A356">
        <v>74.52</v>
      </c>
      <c r="B356">
        <v>68.13</v>
      </c>
      <c r="C356">
        <v>97.2</v>
      </c>
      <c r="E356">
        <f t="shared" si="10"/>
        <v>1.0937912813738442</v>
      </c>
      <c r="F356">
        <f t="shared" si="11"/>
        <v>1.4266842800528403</v>
      </c>
    </row>
    <row r="357" spans="1:6" x14ac:dyDescent="0.2">
      <c r="A357">
        <v>240.45</v>
      </c>
      <c r="B357">
        <v>192.39</v>
      </c>
      <c r="C357">
        <v>205.65</v>
      </c>
      <c r="E357">
        <f t="shared" si="10"/>
        <v>1.2498050834242944</v>
      </c>
      <c r="F357">
        <f t="shared" si="11"/>
        <v>1.0689225011694996</v>
      </c>
    </row>
    <row r="358" spans="1:6" x14ac:dyDescent="0.2">
      <c r="A358">
        <v>93.39</v>
      </c>
      <c r="B358">
        <v>70.2</v>
      </c>
      <c r="C358">
        <v>79.3</v>
      </c>
      <c r="E358">
        <f t="shared" si="10"/>
        <v>1.3303418803418803</v>
      </c>
      <c r="F358">
        <f t="shared" si="11"/>
        <v>1.1296296296296295</v>
      </c>
    </row>
    <row r="359" spans="1:6" x14ac:dyDescent="0.2">
      <c r="A359">
        <v>74.790000000000006</v>
      </c>
      <c r="B359">
        <v>56.46</v>
      </c>
      <c r="C359">
        <v>120.28</v>
      </c>
      <c r="E359">
        <f t="shared" si="10"/>
        <v>1.3246546227417642</v>
      </c>
      <c r="F359">
        <f t="shared" si="11"/>
        <v>2.1303577754162237</v>
      </c>
    </row>
    <row r="360" spans="1:6" x14ac:dyDescent="0.2">
      <c r="A360">
        <v>38.99</v>
      </c>
      <c r="B360">
        <v>37.96</v>
      </c>
      <c r="C360">
        <v>48.56</v>
      </c>
      <c r="E360">
        <f t="shared" si="10"/>
        <v>1.0271338250790305</v>
      </c>
      <c r="F360">
        <f t="shared" si="11"/>
        <v>1.2792413066385668</v>
      </c>
    </row>
    <row r="361" spans="1:6" x14ac:dyDescent="0.2">
      <c r="A361">
        <v>81.59</v>
      </c>
      <c r="B361">
        <v>70.97</v>
      </c>
      <c r="C361">
        <v>180.11</v>
      </c>
      <c r="E361">
        <f t="shared" si="10"/>
        <v>1.1496406932506693</v>
      </c>
      <c r="F361">
        <f t="shared" si="11"/>
        <v>2.5378328871354094</v>
      </c>
    </row>
    <row r="362" spans="1:6" x14ac:dyDescent="0.2">
      <c r="A362">
        <v>107.64</v>
      </c>
      <c r="B362">
        <v>115.67</v>
      </c>
      <c r="C362">
        <v>170.13</v>
      </c>
      <c r="E362">
        <f t="shared" si="10"/>
        <v>0.93057836949943806</v>
      </c>
      <c r="F362">
        <f t="shared" si="11"/>
        <v>1.4708221665081698</v>
      </c>
    </row>
    <row r="363" spans="1:6" x14ac:dyDescent="0.2">
      <c r="A363">
        <v>170.35</v>
      </c>
      <c r="B363">
        <v>129.29</v>
      </c>
      <c r="C363">
        <v>250.36</v>
      </c>
      <c r="E363">
        <f t="shared" si="10"/>
        <v>1.3175806326862094</v>
      </c>
      <c r="F363">
        <f t="shared" si="11"/>
        <v>1.9364219970608711</v>
      </c>
    </row>
    <row r="364" spans="1:6" x14ac:dyDescent="0.2">
      <c r="A364">
        <v>91.78</v>
      </c>
      <c r="B364">
        <v>88.83</v>
      </c>
      <c r="C364">
        <v>111.73</v>
      </c>
      <c r="E364">
        <f t="shared" si="10"/>
        <v>1.0332095012946076</v>
      </c>
      <c r="F364">
        <f t="shared" si="11"/>
        <v>1.2577957897106833</v>
      </c>
    </row>
    <row r="365" spans="1:6" x14ac:dyDescent="0.2">
      <c r="A365">
        <v>114.73</v>
      </c>
      <c r="B365">
        <v>111.36</v>
      </c>
      <c r="C365">
        <v>109.49</v>
      </c>
      <c r="E365">
        <f t="shared" si="10"/>
        <v>1.0302622126436782</v>
      </c>
      <c r="F365">
        <f t="shared" si="11"/>
        <v>0.98320761494252873</v>
      </c>
    </row>
    <row r="366" spans="1:6" x14ac:dyDescent="0.2">
      <c r="A366">
        <v>116.12</v>
      </c>
      <c r="B366">
        <v>83.39</v>
      </c>
      <c r="C366">
        <v>210.78</v>
      </c>
      <c r="E366">
        <f t="shared" si="10"/>
        <v>1.3924931046888116</v>
      </c>
      <c r="F366">
        <f t="shared" si="11"/>
        <v>2.5276412039812928</v>
      </c>
    </row>
    <row r="367" spans="1:6" x14ac:dyDescent="0.2">
      <c r="A367">
        <v>105.92</v>
      </c>
      <c r="B367">
        <v>57.16</v>
      </c>
      <c r="C367">
        <v>154.65</v>
      </c>
      <c r="E367">
        <f t="shared" si="10"/>
        <v>1.8530440867739679</v>
      </c>
      <c r="F367">
        <f t="shared" si="11"/>
        <v>2.7055633310006999</v>
      </c>
    </row>
    <row r="368" spans="1:6" x14ac:dyDescent="0.2">
      <c r="A368">
        <v>102.7</v>
      </c>
      <c r="B368">
        <v>89</v>
      </c>
      <c r="C368">
        <v>105.09</v>
      </c>
      <c r="E368">
        <f t="shared" si="10"/>
        <v>1.1539325842696631</v>
      </c>
      <c r="F368">
        <f t="shared" si="11"/>
        <v>1.1807865168539327</v>
      </c>
    </row>
    <row r="369" spans="1:6" x14ac:dyDescent="0.2">
      <c r="A369">
        <v>89.13</v>
      </c>
      <c r="B369">
        <v>81.22</v>
      </c>
      <c r="C369">
        <v>171.31</v>
      </c>
      <c r="E369">
        <f t="shared" si="10"/>
        <v>1.0973898054666338</v>
      </c>
      <c r="F369">
        <f t="shared" si="11"/>
        <v>2.1092095542969713</v>
      </c>
    </row>
    <row r="370" spans="1:6" x14ac:dyDescent="0.2">
      <c r="A370">
        <v>106.1</v>
      </c>
      <c r="B370">
        <v>92.41</v>
      </c>
      <c r="C370">
        <v>198.7</v>
      </c>
      <c r="E370">
        <f t="shared" si="10"/>
        <v>1.1481441402445622</v>
      </c>
      <c r="F370">
        <f t="shared" si="11"/>
        <v>2.1502001947841141</v>
      </c>
    </row>
    <row r="371" spans="1:6" x14ac:dyDescent="0.2">
      <c r="A371">
        <v>61.66</v>
      </c>
      <c r="B371">
        <v>55.33</v>
      </c>
      <c r="C371">
        <v>89.47</v>
      </c>
      <c r="E371">
        <f t="shared" si="10"/>
        <v>1.1144044821977228</v>
      </c>
      <c r="F371">
        <f t="shared" si="11"/>
        <v>1.6170251219953009</v>
      </c>
    </row>
    <row r="372" spans="1:6" x14ac:dyDescent="0.2">
      <c r="A372">
        <v>206.22</v>
      </c>
      <c r="B372">
        <v>119.74</v>
      </c>
      <c r="C372">
        <v>265.95999999999998</v>
      </c>
      <c r="E372">
        <f t="shared" si="10"/>
        <v>1.7222315015867713</v>
      </c>
      <c r="F372">
        <f t="shared" si="11"/>
        <v>2.2211458159345248</v>
      </c>
    </row>
    <row r="373" spans="1:6" x14ac:dyDescent="0.2">
      <c r="A373">
        <v>94.7</v>
      </c>
      <c r="B373">
        <v>104.51</v>
      </c>
      <c r="C373">
        <v>98.81</v>
      </c>
      <c r="E373">
        <f t="shared" si="10"/>
        <v>0.90613338436513247</v>
      </c>
      <c r="F373">
        <f t="shared" si="11"/>
        <v>0.94545976461582626</v>
      </c>
    </row>
    <row r="374" spans="1:6" x14ac:dyDescent="0.2">
      <c r="A374">
        <v>137.66999999999999</v>
      </c>
      <c r="B374">
        <v>84.39</v>
      </c>
      <c r="C374">
        <v>159.54</v>
      </c>
      <c r="E374">
        <f t="shared" si="10"/>
        <v>1.6313544258798434</v>
      </c>
      <c r="F374">
        <f t="shared" si="11"/>
        <v>1.8905083540703873</v>
      </c>
    </row>
    <row r="375" spans="1:6" x14ac:dyDescent="0.2">
      <c r="A375">
        <v>47.55</v>
      </c>
      <c r="B375">
        <v>44.51</v>
      </c>
      <c r="C375">
        <v>50.41</v>
      </c>
      <c r="E375">
        <f t="shared" si="10"/>
        <v>1.0682992585935744</v>
      </c>
      <c r="F375">
        <f t="shared" si="11"/>
        <v>1.1325544821388451</v>
      </c>
    </row>
    <row r="376" spans="1:6" x14ac:dyDescent="0.2">
      <c r="A376">
        <v>120.18</v>
      </c>
      <c r="B376">
        <v>89.12</v>
      </c>
      <c r="C376">
        <v>145.1</v>
      </c>
      <c r="E376">
        <f t="shared" si="10"/>
        <v>1.3485188509874326</v>
      </c>
      <c r="F376">
        <f t="shared" si="11"/>
        <v>1.628141831238779</v>
      </c>
    </row>
    <row r="377" spans="1:6" x14ac:dyDescent="0.2">
      <c r="A377">
        <v>93.7</v>
      </c>
      <c r="B377">
        <v>87.94</v>
      </c>
      <c r="C377">
        <v>114.03</v>
      </c>
      <c r="E377">
        <f t="shared" si="10"/>
        <v>1.0654992040027291</v>
      </c>
      <c r="F377">
        <f t="shared" si="11"/>
        <v>1.2966795542415284</v>
      </c>
    </row>
    <row r="378" spans="1:6" x14ac:dyDescent="0.2">
      <c r="A378">
        <v>102.01</v>
      </c>
      <c r="B378">
        <v>82.03</v>
      </c>
      <c r="C378">
        <v>136.49</v>
      </c>
      <c r="E378">
        <f t="shared" si="10"/>
        <v>1.243569425819822</v>
      </c>
      <c r="F378">
        <f t="shared" si="11"/>
        <v>1.6639034499573329</v>
      </c>
    </row>
    <row r="379" spans="1:6" x14ac:dyDescent="0.2">
      <c r="A379">
        <v>79.650000000000006</v>
      </c>
      <c r="B379">
        <v>55.93</v>
      </c>
      <c r="C379">
        <v>94.9</v>
      </c>
      <c r="E379">
        <f t="shared" si="10"/>
        <v>1.4241015555158234</v>
      </c>
      <c r="F379">
        <f t="shared" si="11"/>
        <v>1.6967638119077419</v>
      </c>
    </row>
    <row r="380" spans="1:6" x14ac:dyDescent="0.2">
      <c r="A380">
        <v>71.95</v>
      </c>
      <c r="B380">
        <v>63.23</v>
      </c>
      <c r="C380">
        <v>65.95</v>
      </c>
      <c r="E380">
        <f t="shared" si="10"/>
        <v>1.1379092203068164</v>
      </c>
      <c r="F380">
        <f t="shared" si="11"/>
        <v>1.0430175549580896</v>
      </c>
    </row>
    <row r="381" spans="1:6" x14ac:dyDescent="0.2">
      <c r="A381">
        <v>60.01</v>
      </c>
      <c r="B381">
        <v>51.99</v>
      </c>
      <c r="C381">
        <v>48.44</v>
      </c>
      <c r="E381">
        <f t="shared" si="10"/>
        <v>1.1542604346989804</v>
      </c>
      <c r="F381">
        <f t="shared" si="11"/>
        <v>0.931717638007309</v>
      </c>
    </row>
    <row r="382" spans="1:6" x14ac:dyDescent="0.2">
      <c r="A382">
        <v>74.400000000000006</v>
      </c>
      <c r="B382">
        <v>58.27</v>
      </c>
      <c r="C382">
        <v>102.02</v>
      </c>
      <c r="E382">
        <f t="shared" si="10"/>
        <v>1.2768148275270295</v>
      </c>
      <c r="F382">
        <f t="shared" si="11"/>
        <v>1.7508151707568216</v>
      </c>
    </row>
    <row r="383" spans="1:6" x14ac:dyDescent="0.2">
      <c r="A383">
        <v>77.459999999999994</v>
      </c>
      <c r="B383">
        <v>69.59</v>
      </c>
      <c r="C383">
        <v>98.76</v>
      </c>
      <c r="E383">
        <f t="shared" si="10"/>
        <v>1.1130909613450206</v>
      </c>
      <c r="F383">
        <f t="shared" si="11"/>
        <v>1.4191694208938066</v>
      </c>
    </row>
    <row r="384" spans="1:6" x14ac:dyDescent="0.2">
      <c r="A384">
        <v>98.02</v>
      </c>
      <c r="B384">
        <v>94.63</v>
      </c>
      <c r="C384">
        <v>131.37</v>
      </c>
      <c r="E384">
        <f t="shared" si="10"/>
        <v>1.0358237345450703</v>
      </c>
      <c r="F384">
        <f t="shared" si="11"/>
        <v>1.3882489696713516</v>
      </c>
    </row>
    <row r="385" spans="1:6" x14ac:dyDescent="0.2">
      <c r="A385">
        <v>127.58</v>
      </c>
      <c r="B385">
        <v>110.63</v>
      </c>
      <c r="C385">
        <v>344.27</v>
      </c>
      <c r="E385">
        <f t="shared" si="10"/>
        <v>1.1532134140829793</v>
      </c>
      <c r="F385">
        <f t="shared" si="11"/>
        <v>3.1119045466871555</v>
      </c>
    </row>
    <row r="386" spans="1:6" x14ac:dyDescent="0.2">
      <c r="A386">
        <v>96.68</v>
      </c>
      <c r="B386">
        <v>90.62</v>
      </c>
      <c r="C386">
        <v>166.37</v>
      </c>
      <c r="E386">
        <f t="shared" ref="E386:E449" si="12">A386/B386</f>
        <v>1.066872655043037</v>
      </c>
      <c r="F386">
        <f t="shared" ref="F386:F449" si="13">C386/B386</f>
        <v>1.8359081880379606</v>
      </c>
    </row>
    <row r="387" spans="1:6" x14ac:dyDescent="0.2">
      <c r="A387">
        <v>131.41999999999999</v>
      </c>
      <c r="B387">
        <v>105.73</v>
      </c>
      <c r="C387">
        <v>112.69</v>
      </c>
      <c r="E387">
        <f t="shared" si="12"/>
        <v>1.2429773952520569</v>
      </c>
      <c r="F387">
        <f t="shared" si="13"/>
        <v>1.0658280525867776</v>
      </c>
    </row>
    <row r="388" spans="1:6" x14ac:dyDescent="0.2">
      <c r="A388">
        <v>79.12</v>
      </c>
      <c r="B388">
        <v>90.04</v>
      </c>
      <c r="C388">
        <v>69.67</v>
      </c>
      <c r="E388">
        <f t="shared" si="12"/>
        <v>0.87872056863616166</v>
      </c>
      <c r="F388">
        <f t="shared" si="13"/>
        <v>0.7737672145713016</v>
      </c>
    </row>
    <row r="389" spans="1:6" x14ac:dyDescent="0.2">
      <c r="A389">
        <v>57.51</v>
      </c>
      <c r="B389">
        <v>53.66</v>
      </c>
      <c r="C389">
        <v>73.38</v>
      </c>
      <c r="E389">
        <f t="shared" si="12"/>
        <v>1.0717480432351845</v>
      </c>
      <c r="F389">
        <f t="shared" si="13"/>
        <v>1.3674990682072308</v>
      </c>
    </row>
    <row r="390" spans="1:6" x14ac:dyDescent="0.2">
      <c r="A390">
        <v>106.49</v>
      </c>
      <c r="B390">
        <v>102.38</v>
      </c>
      <c r="C390">
        <v>130.63999999999999</v>
      </c>
      <c r="E390">
        <f t="shared" si="12"/>
        <v>1.0401445594842742</v>
      </c>
      <c r="F390">
        <f t="shared" si="13"/>
        <v>1.2760304747020901</v>
      </c>
    </row>
    <row r="391" spans="1:6" x14ac:dyDescent="0.2">
      <c r="A391">
        <v>116.56</v>
      </c>
      <c r="B391">
        <v>94.48</v>
      </c>
      <c r="C391">
        <v>127.12</v>
      </c>
      <c r="E391">
        <f t="shared" si="12"/>
        <v>1.2337002540220152</v>
      </c>
      <c r="F391">
        <f t="shared" si="13"/>
        <v>1.3454699407281965</v>
      </c>
    </row>
    <row r="392" spans="1:6" x14ac:dyDescent="0.2">
      <c r="A392">
        <v>156.99</v>
      </c>
      <c r="B392">
        <v>128.6</v>
      </c>
      <c r="C392">
        <v>172.98</v>
      </c>
      <c r="E392">
        <f t="shared" si="12"/>
        <v>1.2207620528771386</v>
      </c>
      <c r="F392">
        <f t="shared" si="13"/>
        <v>1.3451010886469674</v>
      </c>
    </row>
    <row r="393" spans="1:6" x14ac:dyDescent="0.2">
      <c r="A393">
        <v>176.23</v>
      </c>
      <c r="B393">
        <v>125.4</v>
      </c>
      <c r="C393">
        <v>260.60000000000002</v>
      </c>
      <c r="E393">
        <f t="shared" si="12"/>
        <v>1.4053429027113236</v>
      </c>
      <c r="F393">
        <f t="shared" si="13"/>
        <v>2.0781499202551834</v>
      </c>
    </row>
    <row r="394" spans="1:6" x14ac:dyDescent="0.2">
      <c r="A394">
        <v>65.7</v>
      </c>
      <c r="B394">
        <v>58.26</v>
      </c>
      <c r="C394">
        <v>88.11</v>
      </c>
      <c r="E394">
        <f t="shared" si="12"/>
        <v>1.1277033985581875</v>
      </c>
      <c r="F394">
        <f t="shared" si="13"/>
        <v>1.5123583934088569</v>
      </c>
    </row>
    <row r="395" spans="1:6" x14ac:dyDescent="0.2">
      <c r="A395">
        <v>184.12</v>
      </c>
      <c r="B395">
        <v>162.34</v>
      </c>
      <c r="C395">
        <v>156.12</v>
      </c>
      <c r="E395">
        <f t="shared" si="12"/>
        <v>1.1341628680547</v>
      </c>
      <c r="F395">
        <f t="shared" si="13"/>
        <v>0.96168535173093506</v>
      </c>
    </row>
    <row r="396" spans="1:6" x14ac:dyDescent="0.2">
      <c r="A396">
        <v>59.52</v>
      </c>
      <c r="B396">
        <v>83.39</v>
      </c>
      <c r="C396">
        <v>58.24</v>
      </c>
      <c r="E396">
        <f t="shared" si="12"/>
        <v>0.71375464684014878</v>
      </c>
      <c r="F396">
        <f t="shared" si="13"/>
        <v>0.69840508454251116</v>
      </c>
    </row>
    <row r="397" spans="1:6" x14ac:dyDescent="0.2">
      <c r="A397">
        <v>52.19</v>
      </c>
      <c r="B397">
        <v>45.44</v>
      </c>
      <c r="C397">
        <v>62.16</v>
      </c>
      <c r="E397">
        <f t="shared" si="12"/>
        <v>1.1485475352112675</v>
      </c>
      <c r="F397">
        <f t="shared" si="13"/>
        <v>1.3679577464788732</v>
      </c>
    </row>
    <row r="398" spans="1:6" x14ac:dyDescent="0.2">
      <c r="A398">
        <v>97.14</v>
      </c>
      <c r="B398">
        <v>93.88</v>
      </c>
      <c r="C398">
        <v>150.4</v>
      </c>
      <c r="E398">
        <f t="shared" si="12"/>
        <v>1.0347251810822327</v>
      </c>
      <c r="F398">
        <f t="shared" si="13"/>
        <v>1.6020451640391991</v>
      </c>
    </row>
    <row r="399" spans="1:6" x14ac:dyDescent="0.2">
      <c r="A399">
        <v>125.36</v>
      </c>
      <c r="B399">
        <v>97.67</v>
      </c>
      <c r="C399">
        <v>207.43</v>
      </c>
      <c r="E399">
        <f t="shared" si="12"/>
        <v>1.283505682399918</v>
      </c>
      <c r="F399">
        <f t="shared" si="13"/>
        <v>2.1237841711886967</v>
      </c>
    </row>
    <row r="400" spans="1:6" x14ac:dyDescent="0.2">
      <c r="A400">
        <v>143.77000000000001</v>
      </c>
      <c r="B400">
        <v>102.34</v>
      </c>
      <c r="C400">
        <v>217.34</v>
      </c>
      <c r="E400">
        <f t="shared" si="12"/>
        <v>1.404827047097909</v>
      </c>
      <c r="F400">
        <f t="shared" si="13"/>
        <v>2.1237052960719169</v>
      </c>
    </row>
    <row r="401" spans="1:6" x14ac:dyDescent="0.2">
      <c r="A401">
        <v>114.11</v>
      </c>
      <c r="B401">
        <v>104.35</v>
      </c>
      <c r="C401">
        <v>118.48</v>
      </c>
      <c r="E401">
        <f t="shared" si="12"/>
        <v>1.0935313847628174</v>
      </c>
      <c r="F401">
        <f t="shared" si="13"/>
        <v>1.1354096789650217</v>
      </c>
    </row>
    <row r="402" spans="1:6" x14ac:dyDescent="0.2">
      <c r="A402">
        <v>40.090000000000003</v>
      </c>
      <c r="B402">
        <v>43.55</v>
      </c>
      <c r="C402">
        <v>36.57</v>
      </c>
      <c r="E402">
        <f t="shared" si="12"/>
        <v>0.92055109070034458</v>
      </c>
      <c r="F402">
        <f t="shared" si="13"/>
        <v>0.83972445464982781</v>
      </c>
    </row>
    <row r="403" spans="1:6" x14ac:dyDescent="0.2">
      <c r="A403">
        <v>140.86000000000001</v>
      </c>
      <c r="B403">
        <v>91.59</v>
      </c>
      <c r="C403">
        <v>116.23</v>
      </c>
      <c r="E403">
        <f t="shared" si="12"/>
        <v>1.5379408232339775</v>
      </c>
      <c r="F403">
        <f t="shared" si="13"/>
        <v>1.2690250027295555</v>
      </c>
    </row>
    <row r="404" spans="1:6" x14ac:dyDescent="0.2">
      <c r="A404">
        <v>104.53</v>
      </c>
      <c r="B404">
        <v>100.27</v>
      </c>
      <c r="C404">
        <v>200.24</v>
      </c>
      <c r="E404">
        <f t="shared" si="12"/>
        <v>1.0424852897177621</v>
      </c>
      <c r="F404">
        <f t="shared" si="13"/>
        <v>1.9970080781888901</v>
      </c>
    </row>
    <row r="405" spans="1:6" x14ac:dyDescent="0.2">
      <c r="A405">
        <v>344.38</v>
      </c>
      <c r="B405">
        <v>200.89</v>
      </c>
      <c r="C405">
        <v>624.21</v>
      </c>
      <c r="E405">
        <f t="shared" si="12"/>
        <v>1.7142714918612176</v>
      </c>
      <c r="F405">
        <f t="shared" si="13"/>
        <v>3.1072228582806516</v>
      </c>
    </row>
    <row r="406" spans="1:6" x14ac:dyDescent="0.2">
      <c r="A406">
        <v>238.71</v>
      </c>
      <c r="B406">
        <v>146.11000000000001</v>
      </c>
      <c r="C406">
        <v>330.75</v>
      </c>
      <c r="E406">
        <f t="shared" si="12"/>
        <v>1.6337690780918486</v>
      </c>
      <c r="F406">
        <f t="shared" si="13"/>
        <v>2.2637054274176989</v>
      </c>
    </row>
    <row r="407" spans="1:6" x14ac:dyDescent="0.2">
      <c r="A407">
        <v>78.260000000000005</v>
      </c>
      <c r="B407">
        <v>63.25</v>
      </c>
      <c r="C407">
        <v>81.11</v>
      </c>
      <c r="E407">
        <f t="shared" si="12"/>
        <v>1.2373122529644269</v>
      </c>
      <c r="F407">
        <f t="shared" si="13"/>
        <v>1.2823715415019763</v>
      </c>
    </row>
    <row r="408" spans="1:6" x14ac:dyDescent="0.2">
      <c r="A408">
        <v>85.44</v>
      </c>
      <c r="B408">
        <v>81</v>
      </c>
      <c r="C408">
        <v>127.66</v>
      </c>
      <c r="E408">
        <f t="shared" si="12"/>
        <v>1.0548148148148149</v>
      </c>
      <c r="F408">
        <f t="shared" si="13"/>
        <v>1.5760493827160493</v>
      </c>
    </row>
    <row r="409" spans="1:6" x14ac:dyDescent="0.2">
      <c r="A409">
        <v>95.81</v>
      </c>
      <c r="B409">
        <v>49.36</v>
      </c>
      <c r="C409">
        <v>116.98</v>
      </c>
      <c r="E409">
        <f t="shared" si="12"/>
        <v>1.9410453808752026</v>
      </c>
      <c r="F409">
        <f t="shared" si="13"/>
        <v>2.369935170178282</v>
      </c>
    </row>
    <row r="410" spans="1:6" x14ac:dyDescent="0.2">
      <c r="A410">
        <v>105.99</v>
      </c>
      <c r="B410">
        <v>83.45</v>
      </c>
      <c r="C410">
        <v>139.96</v>
      </c>
      <c r="E410">
        <f t="shared" si="12"/>
        <v>1.2701018573996403</v>
      </c>
      <c r="F410">
        <f t="shared" si="13"/>
        <v>1.6771719592570402</v>
      </c>
    </row>
    <row r="411" spans="1:6" x14ac:dyDescent="0.2">
      <c r="A411">
        <v>120.09</v>
      </c>
      <c r="B411">
        <v>135.74</v>
      </c>
      <c r="C411">
        <v>106.64</v>
      </c>
      <c r="E411">
        <f t="shared" si="12"/>
        <v>0.88470605569471039</v>
      </c>
      <c r="F411">
        <f t="shared" si="13"/>
        <v>0.78561956681891842</v>
      </c>
    </row>
    <row r="412" spans="1:6" x14ac:dyDescent="0.2">
      <c r="A412">
        <v>217.91</v>
      </c>
      <c r="B412">
        <v>112.29</v>
      </c>
      <c r="C412">
        <v>164.29</v>
      </c>
      <c r="E412">
        <f t="shared" si="12"/>
        <v>1.9406002315433253</v>
      </c>
      <c r="F412">
        <f t="shared" si="13"/>
        <v>1.4630866506367439</v>
      </c>
    </row>
    <row r="413" spans="1:6" x14ac:dyDescent="0.2">
      <c r="A413">
        <v>114.89</v>
      </c>
      <c r="B413">
        <v>88.89</v>
      </c>
      <c r="C413">
        <v>97.79</v>
      </c>
      <c r="E413">
        <f t="shared" si="12"/>
        <v>1.2924963437957027</v>
      </c>
      <c r="F413">
        <f t="shared" si="13"/>
        <v>1.1001237484531443</v>
      </c>
    </row>
    <row r="414" spans="1:6" x14ac:dyDescent="0.2">
      <c r="A414">
        <v>172.94</v>
      </c>
      <c r="B414">
        <v>129.93</v>
      </c>
      <c r="C414">
        <v>163.09</v>
      </c>
      <c r="E414">
        <f t="shared" si="12"/>
        <v>1.3310243977526359</v>
      </c>
      <c r="F414">
        <f t="shared" si="13"/>
        <v>1.255214346186408</v>
      </c>
    </row>
    <row r="415" spans="1:6" x14ac:dyDescent="0.2">
      <c r="A415">
        <v>139.72999999999999</v>
      </c>
      <c r="B415">
        <v>116.37</v>
      </c>
      <c r="C415">
        <v>194.38</v>
      </c>
      <c r="E415">
        <f t="shared" si="12"/>
        <v>1.2007390220847296</v>
      </c>
      <c r="F415">
        <f t="shared" si="13"/>
        <v>1.6703617770903152</v>
      </c>
    </row>
    <row r="416" spans="1:6" x14ac:dyDescent="0.2">
      <c r="A416">
        <v>105.13</v>
      </c>
      <c r="B416">
        <v>92.52</v>
      </c>
      <c r="C416">
        <v>100.66</v>
      </c>
      <c r="E416">
        <f t="shared" si="12"/>
        <v>1.1362948551664505</v>
      </c>
      <c r="F416">
        <f t="shared" si="13"/>
        <v>1.0879809770860354</v>
      </c>
    </row>
    <row r="417" spans="1:6" x14ac:dyDescent="0.2">
      <c r="A417">
        <v>128.91</v>
      </c>
      <c r="B417">
        <v>147.1</v>
      </c>
      <c r="C417">
        <v>218.67</v>
      </c>
      <c r="E417">
        <f t="shared" si="12"/>
        <v>0.87634262406526175</v>
      </c>
      <c r="F417">
        <f t="shared" si="13"/>
        <v>1.4865397688647179</v>
      </c>
    </row>
    <row r="418" spans="1:6" x14ac:dyDescent="0.2">
      <c r="A418">
        <v>99.15</v>
      </c>
      <c r="B418">
        <v>94.06</v>
      </c>
      <c r="C418">
        <v>175.12</v>
      </c>
      <c r="E418">
        <f t="shared" si="12"/>
        <v>1.0541143950669785</v>
      </c>
      <c r="F418">
        <f t="shared" si="13"/>
        <v>1.8617903465872847</v>
      </c>
    </row>
    <row r="419" spans="1:6" x14ac:dyDescent="0.2">
      <c r="A419">
        <v>71.95</v>
      </c>
      <c r="B419">
        <v>76.34</v>
      </c>
      <c r="C419">
        <v>76.95</v>
      </c>
      <c r="E419">
        <f t="shared" si="12"/>
        <v>0.94249410531831279</v>
      </c>
      <c r="F419">
        <f t="shared" si="13"/>
        <v>1.0079905685093005</v>
      </c>
    </row>
    <row r="420" spans="1:6" x14ac:dyDescent="0.2">
      <c r="A420">
        <v>95.2</v>
      </c>
      <c r="B420">
        <v>83.49</v>
      </c>
      <c r="C420">
        <v>95.33</v>
      </c>
      <c r="E420">
        <f t="shared" si="12"/>
        <v>1.140256318121931</v>
      </c>
      <c r="F420">
        <f t="shared" si="13"/>
        <v>1.1418133908252486</v>
      </c>
    </row>
    <row r="421" spans="1:6" x14ac:dyDescent="0.2">
      <c r="A421">
        <v>143.08000000000001</v>
      </c>
      <c r="B421">
        <v>114.83</v>
      </c>
      <c r="C421">
        <v>137.83000000000001</v>
      </c>
      <c r="E421">
        <f t="shared" si="12"/>
        <v>1.2460158495166769</v>
      </c>
      <c r="F421">
        <f t="shared" si="13"/>
        <v>1.2002960898719848</v>
      </c>
    </row>
    <row r="422" spans="1:6" x14ac:dyDescent="0.2">
      <c r="A422">
        <v>196.09</v>
      </c>
      <c r="B422">
        <v>136.69</v>
      </c>
      <c r="C422">
        <v>241.1</v>
      </c>
      <c r="E422">
        <f t="shared" si="12"/>
        <v>1.4345599531787256</v>
      </c>
      <c r="F422">
        <f t="shared" si="13"/>
        <v>1.7638451971614602</v>
      </c>
    </row>
    <row r="423" spans="1:6" x14ac:dyDescent="0.2">
      <c r="A423">
        <v>80.45</v>
      </c>
      <c r="B423">
        <v>64.2</v>
      </c>
      <c r="C423">
        <v>84.34</v>
      </c>
      <c r="E423">
        <f t="shared" si="12"/>
        <v>1.2531152647975077</v>
      </c>
      <c r="F423">
        <f t="shared" si="13"/>
        <v>1.3137071651090342</v>
      </c>
    </row>
    <row r="424" spans="1:6" x14ac:dyDescent="0.2">
      <c r="A424">
        <v>58.57</v>
      </c>
      <c r="B424">
        <v>47.8</v>
      </c>
      <c r="C424">
        <v>86.32</v>
      </c>
      <c r="E424">
        <f t="shared" si="12"/>
        <v>1.2253138075313807</v>
      </c>
      <c r="F424">
        <f t="shared" si="13"/>
        <v>1.8058577405857741</v>
      </c>
    </row>
    <row r="425" spans="1:6" x14ac:dyDescent="0.2">
      <c r="A425">
        <v>115.44</v>
      </c>
      <c r="B425">
        <v>101.31</v>
      </c>
      <c r="C425">
        <v>275.36</v>
      </c>
      <c r="E425">
        <f t="shared" si="12"/>
        <v>1.1394729049452177</v>
      </c>
      <c r="F425">
        <f t="shared" si="13"/>
        <v>2.7179942749975323</v>
      </c>
    </row>
    <row r="426" spans="1:6" x14ac:dyDescent="0.2">
      <c r="A426">
        <v>153.62</v>
      </c>
      <c r="B426">
        <v>102.36</v>
      </c>
      <c r="C426">
        <v>133.43</v>
      </c>
      <c r="E426">
        <f t="shared" si="12"/>
        <v>1.5007815552950372</v>
      </c>
      <c r="F426">
        <f t="shared" si="13"/>
        <v>1.303536537710043</v>
      </c>
    </row>
    <row r="427" spans="1:6" x14ac:dyDescent="0.2">
      <c r="A427">
        <v>88.03</v>
      </c>
      <c r="B427">
        <v>67.28</v>
      </c>
      <c r="C427">
        <v>183.24</v>
      </c>
      <c r="E427">
        <f t="shared" si="12"/>
        <v>1.3084126040428061</v>
      </c>
      <c r="F427">
        <f t="shared" si="13"/>
        <v>2.7235434007134365</v>
      </c>
    </row>
    <row r="428" spans="1:6" x14ac:dyDescent="0.2">
      <c r="A428">
        <v>112.57</v>
      </c>
      <c r="B428">
        <v>90.31</v>
      </c>
      <c r="C428">
        <v>110.94</v>
      </c>
      <c r="E428">
        <f t="shared" si="12"/>
        <v>1.2464843317462073</v>
      </c>
      <c r="F428">
        <f t="shared" si="13"/>
        <v>1.2284353892149262</v>
      </c>
    </row>
    <row r="429" spans="1:6" x14ac:dyDescent="0.2">
      <c r="A429">
        <v>108.92</v>
      </c>
      <c r="B429">
        <v>90.82</v>
      </c>
      <c r="C429">
        <v>114.67</v>
      </c>
      <c r="E429">
        <f t="shared" si="12"/>
        <v>1.1992953094032153</v>
      </c>
      <c r="F429">
        <f t="shared" si="13"/>
        <v>1.2626073552081041</v>
      </c>
    </row>
    <row r="430" spans="1:6" x14ac:dyDescent="0.2">
      <c r="A430">
        <v>55.9</v>
      </c>
      <c r="B430">
        <v>53.59</v>
      </c>
      <c r="C430">
        <v>102.29</v>
      </c>
      <c r="E430">
        <f t="shared" si="12"/>
        <v>1.0431050569136031</v>
      </c>
      <c r="F430">
        <f t="shared" si="13"/>
        <v>1.9087516327673073</v>
      </c>
    </row>
    <row r="431" spans="1:6" x14ac:dyDescent="0.2">
      <c r="A431">
        <v>92.64</v>
      </c>
      <c r="B431">
        <v>70.95</v>
      </c>
      <c r="C431">
        <v>132.87</v>
      </c>
      <c r="E431">
        <f t="shared" si="12"/>
        <v>1.305708245243129</v>
      </c>
      <c r="F431">
        <f t="shared" si="13"/>
        <v>1.8727272727272728</v>
      </c>
    </row>
    <row r="432" spans="1:6" x14ac:dyDescent="0.2">
      <c r="A432">
        <v>70.38</v>
      </c>
      <c r="B432">
        <v>63.97</v>
      </c>
      <c r="C432">
        <v>96.18</v>
      </c>
      <c r="E432">
        <f t="shared" si="12"/>
        <v>1.1002032202594967</v>
      </c>
      <c r="F432">
        <f t="shared" si="13"/>
        <v>1.5035172737220575</v>
      </c>
    </row>
    <row r="433" spans="1:6" x14ac:dyDescent="0.2">
      <c r="A433">
        <v>96.68</v>
      </c>
      <c r="B433">
        <v>87.84</v>
      </c>
      <c r="C433">
        <v>166.37</v>
      </c>
      <c r="E433">
        <f t="shared" si="12"/>
        <v>1.1006375227686704</v>
      </c>
      <c r="F433">
        <f t="shared" si="13"/>
        <v>1.894011839708561</v>
      </c>
    </row>
    <row r="434" spans="1:6" x14ac:dyDescent="0.2">
      <c r="A434">
        <v>105.46</v>
      </c>
      <c r="B434">
        <v>85.21</v>
      </c>
      <c r="C434">
        <v>129.79</v>
      </c>
      <c r="E434">
        <f t="shared" si="12"/>
        <v>1.2376481633611078</v>
      </c>
      <c r="F434">
        <f t="shared" si="13"/>
        <v>1.5231780307475649</v>
      </c>
    </row>
    <row r="435" spans="1:6" x14ac:dyDescent="0.2">
      <c r="A435">
        <v>155.1</v>
      </c>
      <c r="B435">
        <v>185.31</v>
      </c>
      <c r="C435">
        <v>197.38</v>
      </c>
      <c r="E435">
        <f t="shared" si="12"/>
        <v>0.83697587825805408</v>
      </c>
      <c r="F435">
        <f t="shared" si="13"/>
        <v>1.0651340996168581</v>
      </c>
    </row>
    <row r="436" spans="1:6" x14ac:dyDescent="0.2">
      <c r="A436">
        <v>51.49</v>
      </c>
      <c r="B436">
        <v>40.9</v>
      </c>
      <c r="C436">
        <v>52.73</v>
      </c>
      <c r="E436">
        <f t="shared" si="12"/>
        <v>1.2589242053789731</v>
      </c>
      <c r="F436">
        <f t="shared" si="13"/>
        <v>1.2892420537897311</v>
      </c>
    </row>
    <row r="437" spans="1:6" x14ac:dyDescent="0.2">
      <c r="A437">
        <v>159.72</v>
      </c>
      <c r="B437">
        <v>178.15</v>
      </c>
      <c r="C437">
        <v>199.49</v>
      </c>
      <c r="E437">
        <f t="shared" si="12"/>
        <v>0.89654785293292161</v>
      </c>
      <c r="F437">
        <f t="shared" si="13"/>
        <v>1.1197866966039853</v>
      </c>
    </row>
    <row r="438" spans="1:6" x14ac:dyDescent="0.2">
      <c r="A438">
        <v>122.29</v>
      </c>
      <c r="B438">
        <v>115.19</v>
      </c>
      <c r="C438">
        <v>128.43</v>
      </c>
      <c r="E438">
        <f t="shared" si="12"/>
        <v>1.0616372949040715</v>
      </c>
      <c r="F438">
        <f t="shared" si="13"/>
        <v>1.1149405330323814</v>
      </c>
    </row>
    <row r="439" spans="1:6" x14ac:dyDescent="0.2">
      <c r="A439">
        <v>86.01</v>
      </c>
      <c r="B439">
        <v>79.48</v>
      </c>
      <c r="C439">
        <v>138.55000000000001</v>
      </c>
      <c r="E439">
        <f t="shared" si="12"/>
        <v>1.0821590337191747</v>
      </c>
      <c r="F439">
        <f t="shared" si="13"/>
        <v>1.7432058379466533</v>
      </c>
    </row>
    <row r="440" spans="1:6" x14ac:dyDescent="0.2">
      <c r="A440">
        <v>101.98</v>
      </c>
      <c r="B440">
        <v>94.36</v>
      </c>
      <c r="C440">
        <v>149.72999999999999</v>
      </c>
      <c r="E440">
        <f t="shared" si="12"/>
        <v>1.0807545570156847</v>
      </c>
      <c r="F440">
        <f t="shared" si="13"/>
        <v>1.5867952522255191</v>
      </c>
    </row>
    <row r="441" spans="1:6" x14ac:dyDescent="0.2">
      <c r="A441">
        <v>146.81</v>
      </c>
      <c r="B441">
        <v>109.82</v>
      </c>
      <c r="C441">
        <v>149.88999999999999</v>
      </c>
      <c r="E441">
        <f t="shared" si="12"/>
        <v>1.336823893644145</v>
      </c>
      <c r="F441">
        <f t="shared" si="13"/>
        <v>1.3648697869240576</v>
      </c>
    </row>
    <row r="442" spans="1:6" x14ac:dyDescent="0.2">
      <c r="A442">
        <v>134.19999999999999</v>
      </c>
      <c r="B442">
        <v>98.92</v>
      </c>
      <c r="C442">
        <v>180.14</v>
      </c>
      <c r="E442">
        <f t="shared" si="12"/>
        <v>1.3566518398706024</v>
      </c>
      <c r="F442">
        <f t="shared" si="13"/>
        <v>1.8210675293166194</v>
      </c>
    </row>
    <row r="443" spans="1:6" x14ac:dyDescent="0.2">
      <c r="A443">
        <v>96.61</v>
      </c>
      <c r="B443">
        <v>89.97</v>
      </c>
      <c r="C443">
        <v>154.76</v>
      </c>
      <c r="E443">
        <f t="shared" si="12"/>
        <v>1.0738023785706348</v>
      </c>
      <c r="F443">
        <f t="shared" si="13"/>
        <v>1.7201289318661774</v>
      </c>
    </row>
    <row r="444" spans="1:6" x14ac:dyDescent="0.2">
      <c r="A444">
        <v>121.73</v>
      </c>
      <c r="B444">
        <v>107.86</v>
      </c>
      <c r="C444">
        <v>93.07</v>
      </c>
      <c r="E444">
        <f t="shared" si="12"/>
        <v>1.1285926200630447</v>
      </c>
      <c r="F444">
        <f t="shared" si="13"/>
        <v>0.86287780456146856</v>
      </c>
    </row>
    <row r="445" spans="1:6" x14ac:dyDescent="0.2">
      <c r="A445">
        <v>114.97</v>
      </c>
      <c r="B445">
        <v>102.33</v>
      </c>
      <c r="C445">
        <v>202.39</v>
      </c>
      <c r="E445">
        <f t="shared" si="12"/>
        <v>1.123521938825369</v>
      </c>
      <c r="F445">
        <f t="shared" si="13"/>
        <v>1.9778168669989249</v>
      </c>
    </row>
    <row r="446" spans="1:6" x14ac:dyDescent="0.2">
      <c r="A446">
        <v>171.23</v>
      </c>
      <c r="B446">
        <v>124.26</v>
      </c>
      <c r="C446">
        <v>152.79</v>
      </c>
      <c r="E446">
        <f t="shared" si="12"/>
        <v>1.3779977466602285</v>
      </c>
      <c r="F446">
        <f t="shared" si="13"/>
        <v>1.2295992274263638</v>
      </c>
    </row>
    <row r="447" spans="1:6" x14ac:dyDescent="0.2">
      <c r="A447">
        <v>136.12</v>
      </c>
      <c r="B447">
        <v>121.87</v>
      </c>
      <c r="C447">
        <v>197.76</v>
      </c>
      <c r="E447">
        <f t="shared" si="12"/>
        <v>1.11692787396406</v>
      </c>
      <c r="F447">
        <f t="shared" si="13"/>
        <v>1.622712726675966</v>
      </c>
    </row>
    <row r="448" spans="1:6" x14ac:dyDescent="0.2">
      <c r="A448">
        <v>78.91</v>
      </c>
      <c r="B448">
        <v>64.61</v>
      </c>
      <c r="C448">
        <v>91.65</v>
      </c>
      <c r="E448">
        <f t="shared" si="12"/>
        <v>1.2213279678068409</v>
      </c>
      <c r="F448">
        <f t="shared" si="13"/>
        <v>1.4185110663983904</v>
      </c>
    </row>
    <row r="449" spans="1:6" x14ac:dyDescent="0.2">
      <c r="A449">
        <v>116.46</v>
      </c>
      <c r="B449">
        <v>143.26</v>
      </c>
      <c r="C449">
        <v>110.24</v>
      </c>
      <c r="E449">
        <f t="shared" si="12"/>
        <v>0.81292754432500347</v>
      </c>
      <c r="F449">
        <f t="shared" si="13"/>
        <v>0.76950998185117969</v>
      </c>
    </row>
    <row r="450" spans="1:6" x14ac:dyDescent="0.2">
      <c r="A450">
        <v>137.4</v>
      </c>
      <c r="B450">
        <v>122.17</v>
      </c>
      <c r="C450">
        <v>235.89</v>
      </c>
      <c r="E450">
        <f t="shared" ref="E450:E513" si="14">A450/B450</f>
        <v>1.1246623557338136</v>
      </c>
      <c r="F450">
        <f t="shared" ref="F450:F513" si="15">C450/B450</f>
        <v>1.9308340836539246</v>
      </c>
    </row>
    <row r="451" spans="1:6" x14ac:dyDescent="0.2">
      <c r="A451">
        <v>59.6</v>
      </c>
      <c r="B451">
        <v>66.09</v>
      </c>
      <c r="C451">
        <v>57.69</v>
      </c>
      <c r="E451">
        <f t="shared" si="14"/>
        <v>0.90180057497352095</v>
      </c>
      <c r="F451">
        <f t="shared" si="15"/>
        <v>0.87290059010440302</v>
      </c>
    </row>
    <row r="452" spans="1:6" x14ac:dyDescent="0.2">
      <c r="A452">
        <v>66.790000000000006</v>
      </c>
      <c r="B452">
        <v>51.05</v>
      </c>
      <c r="C452">
        <v>92.89</v>
      </c>
      <c r="E452">
        <f t="shared" si="14"/>
        <v>1.3083251714005879</v>
      </c>
      <c r="F452">
        <f t="shared" si="15"/>
        <v>1.8195886385896181</v>
      </c>
    </row>
    <row r="453" spans="1:6" x14ac:dyDescent="0.2">
      <c r="A453">
        <v>100.74</v>
      </c>
      <c r="B453">
        <v>76.12</v>
      </c>
      <c r="C453">
        <v>141.38999999999999</v>
      </c>
      <c r="E453">
        <f t="shared" si="14"/>
        <v>1.3234366789280083</v>
      </c>
      <c r="F453">
        <f t="shared" si="15"/>
        <v>1.8574619022595897</v>
      </c>
    </row>
    <row r="454" spans="1:6" x14ac:dyDescent="0.2">
      <c r="A454">
        <v>62.61</v>
      </c>
      <c r="B454">
        <v>66.02</v>
      </c>
      <c r="C454">
        <v>83.72</v>
      </c>
      <c r="E454">
        <f t="shared" si="14"/>
        <v>0.9483489851560134</v>
      </c>
      <c r="F454">
        <f t="shared" si="15"/>
        <v>1.2681005755831567</v>
      </c>
    </row>
    <row r="455" spans="1:6" x14ac:dyDescent="0.2">
      <c r="A455">
        <v>82.16</v>
      </c>
      <c r="B455">
        <v>67.39</v>
      </c>
      <c r="C455">
        <v>86.79</v>
      </c>
      <c r="E455">
        <f t="shared" si="14"/>
        <v>1.2191719839738833</v>
      </c>
      <c r="F455">
        <f t="shared" si="15"/>
        <v>1.2878765395459268</v>
      </c>
    </row>
    <row r="456" spans="1:6" x14ac:dyDescent="0.2">
      <c r="A456">
        <v>131.74</v>
      </c>
      <c r="B456">
        <v>111.21</v>
      </c>
      <c r="C456">
        <v>150.97999999999999</v>
      </c>
      <c r="E456">
        <f t="shared" si="14"/>
        <v>1.1846057009261759</v>
      </c>
      <c r="F456">
        <f t="shared" si="15"/>
        <v>1.3576117255642477</v>
      </c>
    </row>
    <row r="457" spans="1:6" x14ac:dyDescent="0.2">
      <c r="A457">
        <v>105.51</v>
      </c>
      <c r="B457">
        <v>89.16</v>
      </c>
      <c r="C457">
        <v>79.599999999999994</v>
      </c>
      <c r="E457">
        <f t="shared" si="14"/>
        <v>1.1833781965006731</v>
      </c>
      <c r="F457">
        <f t="shared" si="15"/>
        <v>0.8927770300583221</v>
      </c>
    </row>
    <row r="458" spans="1:6" x14ac:dyDescent="0.2">
      <c r="A458">
        <v>71.900000000000006</v>
      </c>
      <c r="B458">
        <v>60.05</v>
      </c>
      <c r="C458">
        <v>121.17</v>
      </c>
      <c r="E458">
        <f t="shared" si="14"/>
        <v>1.1973355537052457</v>
      </c>
      <c r="F458">
        <f t="shared" si="15"/>
        <v>2.01781848459617</v>
      </c>
    </row>
    <row r="459" spans="1:6" x14ac:dyDescent="0.2">
      <c r="A459">
        <v>41.01</v>
      </c>
      <c r="B459">
        <v>35.65</v>
      </c>
      <c r="C459">
        <v>57.8</v>
      </c>
      <c r="E459">
        <f t="shared" si="14"/>
        <v>1.150350631136045</v>
      </c>
      <c r="F459">
        <f t="shared" si="15"/>
        <v>1.6213183730715288</v>
      </c>
    </row>
    <row r="460" spans="1:6" x14ac:dyDescent="0.2">
      <c r="A460">
        <v>78.39</v>
      </c>
      <c r="B460">
        <v>69.489999999999995</v>
      </c>
      <c r="C460">
        <v>157.33000000000001</v>
      </c>
      <c r="E460">
        <f t="shared" si="14"/>
        <v>1.128075982155706</v>
      </c>
      <c r="F460">
        <f t="shared" si="15"/>
        <v>2.264066772197439</v>
      </c>
    </row>
    <row r="461" spans="1:6" x14ac:dyDescent="0.2">
      <c r="A461">
        <v>85.38</v>
      </c>
      <c r="B461">
        <v>73.8</v>
      </c>
      <c r="C461">
        <v>105.04</v>
      </c>
      <c r="E461">
        <f t="shared" si="14"/>
        <v>1.1569105691056911</v>
      </c>
      <c r="F461">
        <f t="shared" si="15"/>
        <v>1.4233062330623307</v>
      </c>
    </row>
    <row r="462" spans="1:6" x14ac:dyDescent="0.2">
      <c r="A462">
        <v>98.84</v>
      </c>
      <c r="B462">
        <v>102.43</v>
      </c>
      <c r="C462">
        <v>117.63</v>
      </c>
      <c r="E462">
        <f t="shared" si="14"/>
        <v>0.96495167431416573</v>
      </c>
      <c r="F462">
        <f t="shared" si="15"/>
        <v>1.1483940251879332</v>
      </c>
    </row>
    <row r="463" spans="1:6" x14ac:dyDescent="0.2">
      <c r="A463">
        <v>149.21</v>
      </c>
      <c r="B463">
        <v>127.54</v>
      </c>
      <c r="C463">
        <v>162.75</v>
      </c>
      <c r="E463">
        <f t="shared" si="14"/>
        <v>1.1699074800062725</v>
      </c>
      <c r="F463">
        <f t="shared" si="15"/>
        <v>1.2760702524698133</v>
      </c>
    </row>
    <row r="464" spans="1:6" x14ac:dyDescent="0.2">
      <c r="A464">
        <v>105</v>
      </c>
      <c r="B464">
        <v>97.38</v>
      </c>
      <c r="C464">
        <v>262.8</v>
      </c>
      <c r="E464">
        <f t="shared" si="14"/>
        <v>1.0782501540357363</v>
      </c>
      <c r="F464">
        <f t="shared" si="15"/>
        <v>2.6987060998151575</v>
      </c>
    </row>
    <row r="465" spans="1:6" x14ac:dyDescent="0.2">
      <c r="A465">
        <v>159.80000000000001</v>
      </c>
      <c r="B465">
        <v>140.65</v>
      </c>
      <c r="C465">
        <v>168.11</v>
      </c>
      <c r="E465">
        <f t="shared" si="14"/>
        <v>1.1361535726981871</v>
      </c>
      <c r="F465">
        <f t="shared" si="15"/>
        <v>1.1952364024173481</v>
      </c>
    </row>
    <row r="466" spans="1:6" x14ac:dyDescent="0.2">
      <c r="A466">
        <v>71.37</v>
      </c>
      <c r="B466">
        <v>72</v>
      </c>
      <c r="C466">
        <v>152.69999999999999</v>
      </c>
      <c r="E466">
        <f t="shared" si="14"/>
        <v>0.99125000000000008</v>
      </c>
      <c r="F466">
        <f t="shared" si="15"/>
        <v>2.1208333333333331</v>
      </c>
    </row>
    <row r="467" spans="1:6" x14ac:dyDescent="0.2">
      <c r="A467">
        <v>158.77000000000001</v>
      </c>
      <c r="B467">
        <v>113.53</v>
      </c>
      <c r="C467">
        <v>177.4</v>
      </c>
      <c r="E467">
        <f t="shared" si="14"/>
        <v>1.3984849819430989</v>
      </c>
      <c r="F467">
        <f t="shared" si="15"/>
        <v>1.5625825772923456</v>
      </c>
    </row>
    <row r="468" spans="1:6" x14ac:dyDescent="0.2">
      <c r="A468">
        <v>145.66</v>
      </c>
      <c r="B468">
        <v>111.78</v>
      </c>
      <c r="C468">
        <v>131.80000000000001</v>
      </c>
      <c r="E468">
        <f t="shared" si="14"/>
        <v>1.3030953658972981</v>
      </c>
      <c r="F468">
        <f t="shared" si="15"/>
        <v>1.1791018071211308</v>
      </c>
    </row>
    <row r="469" spans="1:6" x14ac:dyDescent="0.2">
      <c r="A469">
        <v>84.04</v>
      </c>
      <c r="B469">
        <v>77.94</v>
      </c>
      <c r="C469">
        <v>135.56</v>
      </c>
      <c r="E469">
        <f t="shared" si="14"/>
        <v>1.0782653323069029</v>
      </c>
      <c r="F469">
        <f t="shared" si="15"/>
        <v>1.7392866307415962</v>
      </c>
    </row>
    <row r="470" spans="1:6" x14ac:dyDescent="0.2">
      <c r="A470">
        <v>81.739999999999995</v>
      </c>
      <c r="B470">
        <v>71.67</v>
      </c>
      <c r="C470">
        <v>102.8</v>
      </c>
      <c r="E470">
        <f t="shared" si="14"/>
        <v>1.140505092786382</v>
      </c>
      <c r="F470">
        <f t="shared" si="15"/>
        <v>1.434351890609739</v>
      </c>
    </row>
    <row r="471" spans="1:6" x14ac:dyDescent="0.2">
      <c r="A471">
        <v>104.6</v>
      </c>
      <c r="B471">
        <v>89.04</v>
      </c>
      <c r="C471">
        <v>145.16999999999999</v>
      </c>
      <c r="E471">
        <f t="shared" si="14"/>
        <v>1.1747529200359388</v>
      </c>
      <c r="F471">
        <f t="shared" si="15"/>
        <v>1.6303908355795145</v>
      </c>
    </row>
    <row r="472" spans="1:6" x14ac:dyDescent="0.2">
      <c r="A472">
        <v>80.849999999999994</v>
      </c>
      <c r="B472">
        <v>63.28</v>
      </c>
      <c r="C472">
        <v>114.38</v>
      </c>
      <c r="E472">
        <f t="shared" si="14"/>
        <v>1.277654867256637</v>
      </c>
      <c r="F472">
        <f t="shared" si="15"/>
        <v>1.8075221238938053</v>
      </c>
    </row>
    <row r="473" spans="1:6" x14ac:dyDescent="0.2">
      <c r="A473">
        <v>44.7</v>
      </c>
      <c r="B473">
        <v>65.67</v>
      </c>
      <c r="C473">
        <v>200.58</v>
      </c>
      <c r="E473">
        <f t="shared" si="14"/>
        <v>0.68067610781178622</v>
      </c>
      <c r="F473">
        <f t="shared" si="15"/>
        <v>3.0543627227044312</v>
      </c>
    </row>
    <row r="474" spans="1:6" x14ac:dyDescent="0.2">
      <c r="A474">
        <v>130.34</v>
      </c>
      <c r="B474">
        <v>91.42</v>
      </c>
      <c r="C474">
        <v>193.5</v>
      </c>
      <c r="E474">
        <f t="shared" si="14"/>
        <v>1.4257274119448697</v>
      </c>
      <c r="F474">
        <f t="shared" si="15"/>
        <v>2.1166046816889081</v>
      </c>
    </row>
    <row r="475" spans="1:6" x14ac:dyDescent="0.2">
      <c r="A475">
        <v>64.89</v>
      </c>
      <c r="B475">
        <v>61.34</v>
      </c>
      <c r="C475">
        <v>78.47</v>
      </c>
      <c r="E475">
        <f t="shared" si="14"/>
        <v>1.0578741441147701</v>
      </c>
      <c r="F475">
        <f t="shared" si="15"/>
        <v>1.2792631235735246</v>
      </c>
    </row>
    <row r="476" spans="1:6" x14ac:dyDescent="0.2">
      <c r="A476">
        <v>56.47</v>
      </c>
      <c r="B476">
        <v>61.97</v>
      </c>
      <c r="C476">
        <v>57.9</v>
      </c>
      <c r="E476">
        <f t="shared" si="14"/>
        <v>0.9112473777634339</v>
      </c>
      <c r="F476">
        <f t="shared" si="15"/>
        <v>0.9343230595449411</v>
      </c>
    </row>
    <row r="477" spans="1:6" x14ac:dyDescent="0.2">
      <c r="A477">
        <v>134.49</v>
      </c>
      <c r="B477">
        <v>131.18</v>
      </c>
      <c r="C477">
        <v>147.37</v>
      </c>
      <c r="E477">
        <f t="shared" si="14"/>
        <v>1.0252325049550237</v>
      </c>
      <c r="F477">
        <f t="shared" si="15"/>
        <v>1.1234182039945113</v>
      </c>
    </row>
    <row r="478" spans="1:6" x14ac:dyDescent="0.2">
      <c r="A478">
        <v>100.59</v>
      </c>
      <c r="B478">
        <v>78.489999999999995</v>
      </c>
      <c r="C478">
        <v>129.31</v>
      </c>
      <c r="E478">
        <f t="shared" si="14"/>
        <v>1.2815645305134413</v>
      </c>
      <c r="F478">
        <f t="shared" si="15"/>
        <v>1.6474710154159766</v>
      </c>
    </row>
    <row r="479" spans="1:6" x14ac:dyDescent="0.2">
      <c r="A479">
        <v>66.73</v>
      </c>
      <c r="B479">
        <v>48.34</v>
      </c>
      <c r="C479">
        <v>79.53</v>
      </c>
      <c r="E479">
        <f t="shared" si="14"/>
        <v>1.3804302854778652</v>
      </c>
      <c r="F479">
        <f t="shared" si="15"/>
        <v>1.6452213487794787</v>
      </c>
    </row>
    <row r="480" spans="1:6" x14ac:dyDescent="0.2">
      <c r="A480">
        <v>65.239999999999995</v>
      </c>
      <c r="B480">
        <v>67.400000000000006</v>
      </c>
      <c r="C480">
        <v>85.39</v>
      </c>
      <c r="E480">
        <f t="shared" si="14"/>
        <v>0.96795252225519268</v>
      </c>
      <c r="F480">
        <f t="shared" si="15"/>
        <v>1.266913946587537</v>
      </c>
    </row>
    <row r="481" spans="1:6" x14ac:dyDescent="0.2">
      <c r="A481">
        <v>84.36</v>
      </c>
      <c r="B481">
        <v>72.349999999999994</v>
      </c>
      <c r="C481">
        <v>199.19</v>
      </c>
      <c r="E481">
        <f t="shared" si="14"/>
        <v>1.1659986178299933</v>
      </c>
      <c r="F481">
        <f t="shared" si="15"/>
        <v>2.7531444367657225</v>
      </c>
    </row>
    <row r="482" spans="1:6" x14ac:dyDescent="0.2">
      <c r="A482">
        <v>101.37</v>
      </c>
      <c r="B482">
        <v>76.83</v>
      </c>
      <c r="C482">
        <v>142.74</v>
      </c>
      <c r="E482">
        <f t="shared" si="14"/>
        <v>1.3194064818430302</v>
      </c>
      <c r="F482">
        <f t="shared" si="15"/>
        <v>1.8578680203045688</v>
      </c>
    </row>
    <row r="483" spans="1:6" x14ac:dyDescent="0.2">
      <c r="A483">
        <v>164.48</v>
      </c>
      <c r="B483">
        <v>134.02000000000001</v>
      </c>
      <c r="C483">
        <v>150.4</v>
      </c>
      <c r="E483">
        <f t="shared" si="14"/>
        <v>1.2272795105208176</v>
      </c>
      <c r="F483">
        <f t="shared" si="15"/>
        <v>1.1222205640949112</v>
      </c>
    </row>
    <row r="484" spans="1:6" x14ac:dyDescent="0.2">
      <c r="A484">
        <v>91.35</v>
      </c>
      <c r="B484">
        <v>69.44</v>
      </c>
      <c r="C484">
        <v>125.66</v>
      </c>
      <c r="E484">
        <f t="shared" si="14"/>
        <v>1.315524193548387</v>
      </c>
      <c r="F484">
        <f t="shared" si="15"/>
        <v>1.8096198156682028</v>
      </c>
    </row>
    <row r="485" spans="1:6" x14ac:dyDescent="0.2">
      <c r="A485">
        <v>86.68</v>
      </c>
      <c r="B485">
        <v>74.59</v>
      </c>
      <c r="C485">
        <v>94.6</v>
      </c>
      <c r="E485">
        <f t="shared" si="14"/>
        <v>1.1620860705188363</v>
      </c>
      <c r="F485">
        <f t="shared" si="15"/>
        <v>1.2682665236626893</v>
      </c>
    </row>
    <row r="486" spans="1:6" x14ac:dyDescent="0.2">
      <c r="A486">
        <v>86.15</v>
      </c>
      <c r="B486">
        <v>78.989999999999995</v>
      </c>
      <c r="C486">
        <v>87.3</v>
      </c>
      <c r="E486">
        <f t="shared" si="14"/>
        <v>1.0906443853652363</v>
      </c>
      <c r="F486">
        <f t="shared" si="15"/>
        <v>1.1052031902772503</v>
      </c>
    </row>
    <row r="487" spans="1:6" x14ac:dyDescent="0.2">
      <c r="A487">
        <v>109.82</v>
      </c>
      <c r="B487">
        <v>96.56</v>
      </c>
      <c r="C487">
        <v>124.62</v>
      </c>
      <c r="E487">
        <f t="shared" si="14"/>
        <v>1.1373239436619718</v>
      </c>
      <c r="F487">
        <f t="shared" si="15"/>
        <v>1.2905965202982601</v>
      </c>
    </row>
    <row r="488" spans="1:6" x14ac:dyDescent="0.2">
      <c r="A488">
        <v>65.790000000000006</v>
      </c>
      <c r="B488">
        <v>56.01</v>
      </c>
      <c r="C488">
        <v>69.12</v>
      </c>
      <c r="E488">
        <f t="shared" si="14"/>
        <v>1.1746116764863419</v>
      </c>
      <c r="F488">
        <f t="shared" si="15"/>
        <v>1.2340653454740227</v>
      </c>
    </row>
    <row r="489" spans="1:6" x14ac:dyDescent="0.2">
      <c r="A489">
        <v>189.53</v>
      </c>
      <c r="B489">
        <v>128.02000000000001</v>
      </c>
      <c r="C489">
        <v>261.45</v>
      </c>
      <c r="E489">
        <f t="shared" si="14"/>
        <v>1.4804718012810498</v>
      </c>
      <c r="F489">
        <f t="shared" si="15"/>
        <v>2.0422590220278081</v>
      </c>
    </row>
    <row r="490" spans="1:6" x14ac:dyDescent="0.2">
      <c r="A490">
        <v>148.9</v>
      </c>
      <c r="B490">
        <v>152.1</v>
      </c>
      <c r="C490">
        <v>127.7</v>
      </c>
      <c r="E490">
        <f t="shared" si="14"/>
        <v>0.97896120973044054</v>
      </c>
      <c r="F490">
        <f t="shared" si="15"/>
        <v>0.83957922419460884</v>
      </c>
    </row>
    <row r="491" spans="1:6" x14ac:dyDescent="0.2">
      <c r="A491">
        <v>78.930000000000007</v>
      </c>
      <c r="B491">
        <v>73.86</v>
      </c>
      <c r="C491">
        <v>119.31</v>
      </c>
      <c r="E491">
        <f t="shared" si="14"/>
        <v>1.068643379366369</v>
      </c>
      <c r="F491">
        <f t="shared" si="15"/>
        <v>1.615353371242892</v>
      </c>
    </row>
    <row r="492" spans="1:6" x14ac:dyDescent="0.2">
      <c r="A492">
        <v>98.64</v>
      </c>
      <c r="B492">
        <v>67.13</v>
      </c>
      <c r="C492">
        <v>131.79</v>
      </c>
      <c r="E492">
        <f t="shared" si="14"/>
        <v>1.4693877551020409</v>
      </c>
      <c r="F492">
        <f t="shared" si="15"/>
        <v>1.9632057202443021</v>
      </c>
    </row>
    <row r="493" spans="1:6" x14ac:dyDescent="0.2">
      <c r="A493">
        <v>75.569999999999993</v>
      </c>
      <c r="B493">
        <v>81.81</v>
      </c>
      <c r="C493">
        <v>116.44</v>
      </c>
      <c r="E493">
        <f t="shared" si="14"/>
        <v>0.92372570590392367</v>
      </c>
      <c r="F493">
        <f t="shared" si="15"/>
        <v>1.4232978853440899</v>
      </c>
    </row>
    <row r="494" spans="1:6" x14ac:dyDescent="0.2">
      <c r="A494">
        <v>106.04</v>
      </c>
      <c r="B494">
        <v>103.55</v>
      </c>
      <c r="C494">
        <v>126.85</v>
      </c>
      <c r="E494">
        <f t="shared" si="14"/>
        <v>1.0240463544181555</v>
      </c>
      <c r="F494">
        <f t="shared" si="15"/>
        <v>1.2250120714630612</v>
      </c>
    </row>
    <row r="495" spans="1:6" x14ac:dyDescent="0.2">
      <c r="A495">
        <v>59.32</v>
      </c>
      <c r="B495">
        <v>58.97</v>
      </c>
      <c r="C495">
        <v>94.15</v>
      </c>
      <c r="E495">
        <f t="shared" si="14"/>
        <v>1.0059352212989656</v>
      </c>
      <c r="F495">
        <f t="shared" si="15"/>
        <v>1.5965745294217399</v>
      </c>
    </row>
    <row r="496" spans="1:6" x14ac:dyDescent="0.2">
      <c r="A496">
        <v>75.17</v>
      </c>
      <c r="B496">
        <v>63.37</v>
      </c>
      <c r="C496">
        <v>113.57</v>
      </c>
      <c r="E496">
        <f t="shared" si="14"/>
        <v>1.186207984850876</v>
      </c>
      <c r="F496">
        <f t="shared" si="15"/>
        <v>1.7921729525011836</v>
      </c>
    </row>
    <row r="497" spans="1:6" x14ac:dyDescent="0.2">
      <c r="A497">
        <v>94.21</v>
      </c>
      <c r="B497">
        <v>93.6</v>
      </c>
      <c r="C497">
        <v>84.87</v>
      </c>
      <c r="E497">
        <f t="shared" si="14"/>
        <v>1.006517094017094</v>
      </c>
      <c r="F497">
        <f t="shared" si="15"/>
        <v>0.90673076923076934</v>
      </c>
    </row>
    <row r="498" spans="1:6" x14ac:dyDescent="0.2">
      <c r="A498">
        <v>119.03</v>
      </c>
      <c r="B498">
        <v>133.47999999999999</v>
      </c>
      <c r="C498">
        <v>146.1</v>
      </c>
      <c r="E498">
        <f t="shared" si="14"/>
        <v>0.89174408151033868</v>
      </c>
      <c r="F498">
        <f t="shared" si="15"/>
        <v>1.0945459994006592</v>
      </c>
    </row>
    <row r="499" spans="1:6" x14ac:dyDescent="0.2">
      <c r="A499">
        <v>109.25</v>
      </c>
      <c r="B499">
        <v>78.02</v>
      </c>
      <c r="C499">
        <v>98.39</v>
      </c>
      <c r="E499">
        <f t="shared" si="14"/>
        <v>1.4002819789797489</v>
      </c>
      <c r="F499">
        <f t="shared" si="15"/>
        <v>1.2610869007946681</v>
      </c>
    </row>
    <row r="500" spans="1:6" x14ac:dyDescent="0.2">
      <c r="A500">
        <v>68.44</v>
      </c>
      <c r="B500">
        <v>53.06</v>
      </c>
      <c r="C500">
        <v>73.66</v>
      </c>
      <c r="E500">
        <f t="shared" si="14"/>
        <v>1.2898605352431209</v>
      </c>
      <c r="F500">
        <f t="shared" si="15"/>
        <v>1.3882397286091217</v>
      </c>
    </row>
    <row r="501" spans="1:6" x14ac:dyDescent="0.2">
      <c r="A501">
        <v>48.17</v>
      </c>
      <c r="B501">
        <v>43.55</v>
      </c>
      <c r="C501">
        <v>86.27</v>
      </c>
      <c r="E501">
        <f t="shared" si="14"/>
        <v>1.1060849598163032</v>
      </c>
      <c r="F501">
        <f t="shared" si="15"/>
        <v>1.9809414466130884</v>
      </c>
    </row>
    <row r="502" spans="1:6" x14ac:dyDescent="0.2">
      <c r="A502">
        <v>102.2</v>
      </c>
      <c r="B502">
        <v>88.85</v>
      </c>
      <c r="C502">
        <v>141.80000000000001</v>
      </c>
      <c r="E502">
        <f t="shared" si="14"/>
        <v>1.1502532357906585</v>
      </c>
      <c r="F502">
        <f t="shared" si="15"/>
        <v>1.5959482273494656</v>
      </c>
    </row>
    <row r="503" spans="1:6" x14ac:dyDescent="0.2">
      <c r="A503">
        <v>133.75</v>
      </c>
      <c r="B503">
        <v>108.97</v>
      </c>
      <c r="C503">
        <v>103.82</v>
      </c>
      <c r="E503">
        <f t="shared" si="14"/>
        <v>1.2274020372579608</v>
      </c>
      <c r="F503">
        <f t="shared" si="15"/>
        <v>0.95273928604202984</v>
      </c>
    </row>
    <row r="504" spans="1:6" x14ac:dyDescent="0.2">
      <c r="A504">
        <v>37.979999999999997</v>
      </c>
      <c r="B504">
        <v>37.94</v>
      </c>
      <c r="C504">
        <v>46.04</v>
      </c>
      <c r="E504">
        <f t="shared" si="14"/>
        <v>1.0010542962572482</v>
      </c>
      <c r="F504">
        <f t="shared" si="15"/>
        <v>1.2134949920927782</v>
      </c>
    </row>
    <row r="505" spans="1:6" x14ac:dyDescent="0.2">
      <c r="A505">
        <v>55.69</v>
      </c>
      <c r="B505">
        <v>70.28</v>
      </c>
      <c r="C505">
        <v>86.3</v>
      </c>
      <c r="E505">
        <f t="shared" si="14"/>
        <v>0.79240182128628345</v>
      </c>
      <c r="F505">
        <f t="shared" si="15"/>
        <v>1.2279453614114968</v>
      </c>
    </row>
    <row r="506" spans="1:6" x14ac:dyDescent="0.2">
      <c r="A506">
        <v>76.63</v>
      </c>
      <c r="B506">
        <v>84.41</v>
      </c>
      <c r="C506">
        <v>92.24</v>
      </c>
      <c r="E506">
        <f t="shared" si="14"/>
        <v>0.90783082573154839</v>
      </c>
      <c r="F506">
        <f t="shared" si="15"/>
        <v>1.0927615211467836</v>
      </c>
    </row>
    <row r="507" spans="1:6" x14ac:dyDescent="0.2">
      <c r="A507">
        <v>129.94999999999999</v>
      </c>
      <c r="B507">
        <v>79.260000000000005</v>
      </c>
      <c r="C507">
        <v>106.8</v>
      </c>
      <c r="E507">
        <f t="shared" si="14"/>
        <v>1.6395407519555889</v>
      </c>
      <c r="F507">
        <f t="shared" si="15"/>
        <v>1.3474640423921271</v>
      </c>
    </row>
    <row r="508" spans="1:6" x14ac:dyDescent="0.2">
      <c r="A508">
        <v>82.4</v>
      </c>
      <c r="B508">
        <v>68.64</v>
      </c>
      <c r="C508">
        <v>149.27000000000001</v>
      </c>
      <c r="E508">
        <f t="shared" si="14"/>
        <v>1.2004662004662006</v>
      </c>
      <c r="F508">
        <f t="shared" si="15"/>
        <v>2.1746794871794872</v>
      </c>
    </row>
    <row r="509" spans="1:6" x14ac:dyDescent="0.2">
      <c r="A509">
        <v>100.53</v>
      </c>
      <c r="B509">
        <v>93.45</v>
      </c>
      <c r="C509">
        <v>124.17</v>
      </c>
      <c r="E509">
        <f t="shared" si="14"/>
        <v>1.0757624398073835</v>
      </c>
      <c r="F509">
        <f t="shared" si="15"/>
        <v>1.3287319422150883</v>
      </c>
    </row>
    <row r="510" spans="1:6" x14ac:dyDescent="0.2">
      <c r="A510">
        <v>74.349999999999994</v>
      </c>
      <c r="B510">
        <v>43.61</v>
      </c>
      <c r="C510">
        <v>73.31</v>
      </c>
      <c r="E510">
        <f t="shared" si="14"/>
        <v>1.7048842008713596</v>
      </c>
      <c r="F510">
        <f t="shared" si="15"/>
        <v>1.6810364595276313</v>
      </c>
    </row>
    <row r="511" spans="1:6" x14ac:dyDescent="0.2">
      <c r="A511">
        <v>145.79</v>
      </c>
      <c r="B511">
        <v>174.57</v>
      </c>
      <c r="C511">
        <v>215.02</v>
      </c>
      <c r="E511">
        <f t="shared" si="14"/>
        <v>0.835137767084837</v>
      </c>
      <c r="F511">
        <f t="shared" si="15"/>
        <v>1.2317122071375382</v>
      </c>
    </row>
    <row r="512" spans="1:6" x14ac:dyDescent="0.2">
      <c r="A512">
        <v>73.08</v>
      </c>
      <c r="B512">
        <v>69.5</v>
      </c>
      <c r="C512">
        <v>70.8</v>
      </c>
      <c r="E512">
        <f t="shared" si="14"/>
        <v>1.0515107913669064</v>
      </c>
      <c r="F512">
        <f t="shared" si="15"/>
        <v>1.0187050359712231</v>
      </c>
    </row>
    <row r="513" spans="1:6" x14ac:dyDescent="0.2">
      <c r="A513">
        <v>82.04</v>
      </c>
      <c r="B513">
        <v>61.39</v>
      </c>
      <c r="C513">
        <v>65.58</v>
      </c>
      <c r="E513">
        <f t="shared" si="14"/>
        <v>1.3363740022805017</v>
      </c>
      <c r="F513">
        <f t="shared" si="15"/>
        <v>1.068252158331976</v>
      </c>
    </row>
    <row r="514" spans="1:6" x14ac:dyDescent="0.2">
      <c r="A514">
        <v>117.31</v>
      </c>
      <c r="B514">
        <v>97.6</v>
      </c>
      <c r="C514">
        <v>147.16999999999999</v>
      </c>
      <c r="E514">
        <f t="shared" ref="E514:E577" si="16">A514/B514</f>
        <v>1.2019467213114754</v>
      </c>
      <c r="F514">
        <f t="shared" ref="F514:F577" si="17">C514/B514</f>
        <v>1.5078893442622952</v>
      </c>
    </row>
    <row r="515" spans="1:6" x14ac:dyDescent="0.2">
      <c r="A515">
        <v>97.34</v>
      </c>
      <c r="B515">
        <v>100.86</v>
      </c>
      <c r="C515">
        <v>88.96</v>
      </c>
      <c r="E515">
        <f t="shared" si="16"/>
        <v>0.96510013880626611</v>
      </c>
      <c r="F515">
        <f t="shared" si="17"/>
        <v>0.88201467380527454</v>
      </c>
    </row>
    <row r="516" spans="1:6" x14ac:dyDescent="0.2">
      <c r="A516">
        <v>103.86</v>
      </c>
      <c r="B516">
        <v>105.15</v>
      </c>
      <c r="C516">
        <v>91.28</v>
      </c>
      <c r="E516">
        <f t="shared" si="16"/>
        <v>0.98773181169757485</v>
      </c>
      <c r="F516">
        <f t="shared" si="17"/>
        <v>0.86809320019020442</v>
      </c>
    </row>
    <row r="517" spans="1:6" x14ac:dyDescent="0.2">
      <c r="A517">
        <v>117.53</v>
      </c>
      <c r="B517">
        <v>92.41</v>
      </c>
      <c r="C517">
        <v>172.32</v>
      </c>
      <c r="E517">
        <f t="shared" si="16"/>
        <v>1.2718320528081377</v>
      </c>
      <c r="F517">
        <f t="shared" si="17"/>
        <v>1.8647332539768424</v>
      </c>
    </row>
    <row r="518" spans="1:6" x14ac:dyDescent="0.2">
      <c r="A518">
        <v>105.62</v>
      </c>
      <c r="B518">
        <v>99.35</v>
      </c>
      <c r="C518">
        <v>113.26</v>
      </c>
      <c r="E518">
        <f t="shared" si="16"/>
        <v>1.0631102164066433</v>
      </c>
      <c r="F518">
        <f t="shared" si="17"/>
        <v>1.1400100654252643</v>
      </c>
    </row>
    <row r="519" spans="1:6" x14ac:dyDescent="0.2">
      <c r="A519">
        <v>40.729999999999997</v>
      </c>
      <c r="B519">
        <v>32.08</v>
      </c>
      <c r="C519">
        <v>75.05</v>
      </c>
      <c r="E519">
        <f t="shared" si="16"/>
        <v>1.2696384039900248</v>
      </c>
      <c r="F519">
        <f t="shared" si="17"/>
        <v>2.3394638403990027</v>
      </c>
    </row>
    <row r="520" spans="1:6" x14ac:dyDescent="0.2">
      <c r="A520">
        <v>124.11</v>
      </c>
      <c r="B520">
        <v>109.48</v>
      </c>
      <c r="C520">
        <v>141.86000000000001</v>
      </c>
      <c r="E520">
        <f t="shared" si="16"/>
        <v>1.1336317135549872</v>
      </c>
      <c r="F520">
        <f t="shared" si="17"/>
        <v>1.2957617829740593</v>
      </c>
    </row>
    <row r="521" spans="1:6" x14ac:dyDescent="0.2">
      <c r="A521">
        <v>97.56</v>
      </c>
      <c r="B521">
        <v>83.52</v>
      </c>
      <c r="C521">
        <v>167.8</v>
      </c>
      <c r="E521">
        <f t="shared" si="16"/>
        <v>1.1681034482758621</v>
      </c>
      <c r="F521">
        <f t="shared" si="17"/>
        <v>2.0090996168582378</v>
      </c>
    </row>
    <row r="522" spans="1:6" x14ac:dyDescent="0.2">
      <c r="A522">
        <v>202.84</v>
      </c>
      <c r="B522">
        <v>173.42</v>
      </c>
      <c r="C522">
        <v>237.04</v>
      </c>
      <c r="E522">
        <f t="shared" si="16"/>
        <v>1.1696459462576405</v>
      </c>
      <c r="F522">
        <f t="shared" si="17"/>
        <v>1.3668550340214509</v>
      </c>
    </row>
    <row r="523" spans="1:6" x14ac:dyDescent="0.2">
      <c r="A523">
        <v>103.09</v>
      </c>
      <c r="B523">
        <v>90.59</v>
      </c>
      <c r="C523">
        <v>134.51</v>
      </c>
      <c r="E523">
        <f t="shared" si="16"/>
        <v>1.1379843249806822</v>
      </c>
      <c r="F523">
        <f t="shared" si="17"/>
        <v>1.4848217242521249</v>
      </c>
    </row>
    <row r="524" spans="1:6" x14ac:dyDescent="0.2">
      <c r="A524">
        <v>110.65</v>
      </c>
      <c r="B524">
        <v>110.3</v>
      </c>
      <c r="C524">
        <v>144.66</v>
      </c>
      <c r="E524">
        <f t="shared" si="16"/>
        <v>1.0031731640979149</v>
      </c>
      <c r="F524">
        <f t="shared" si="17"/>
        <v>1.3115140525838622</v>
      </c>
    </row>
    <row r="525" spans="1:6" x14ac:dyDescent="0.2">
      <c r="A525">
        <v>148.94</v>
      </c>
      <c r="B525">
        <v>119.53</v>
      </c>
      <c r="C525">
        <v>113.68</v>
      </c>
      <c r="E525">
        <f t="shared" si="16"/>
        <v>1.2460470174851501</v>
      </c>
      <c r="F525">
        <f t="shared" si="17"/>
        <v>0.95105831172090693</v>
      </c>
    </row>
    <row r="526" spans="1:6" x14ac:dyDescent="0.2">
      <c r="A526">
        <v>135.38999999999999</v>
      </c>
      <c r="B526">
        <v>96.01</v>
      </c>
      <c r="C526">
        <v>146.19999999999999</v>
      </c>
      <c r="E526">
        <f t="shared" si="16"/>
        <v>1.4101656077491926</v>
      </c>
      <c r="F526">
        <f t="shared" si="17"/>
        <v>1.522758046036871</v>
      </c>
    </row>
    <row r="527" spans="1:6" x14ac:dyDescent="0.2">
      <c r="A527">
        <v>163.56</v>
      </c>
      <c r="B527">
        <v>124.23</v>
      </c>
      <c r="C527">
        <v>202.75</v>
      </c>
      <c r="E527">
        <f t="shared" si="16"/>
        <v>1.3165901956049264</v>
      </c>
      <c r="F527">
        <f t="shared" si="17"/>
        <v>1.6320534492473637</v>
      </c>
    </row>
    <row r="528" spans="1:6" x14ac:dyDescent="0.2">
      <c r="A528">
        <v>158.02000000000001</v>
      </c>
      <c r="B528">
        <v>136.91999999999999</v>
      </c>
      <c r="C528">
        <v>158.71</v>
      </c>
      <c r="E528">
        <f t="shared" si="16"/>
        <v>1.1541045866199242</v>
      </c>
      <c r="F528">
        <f t="shared" si="17"/>
        <v>1.1591440257084431</v>
      </c>
    </row>
    <row r="529" spans="1:6" x14ac:dyDescent="0.2">
      <c r="A529">
        <v>81.569999999999993</v>
      </c>
      <c r="B529">
        <v>76.12</v>
      </c>
      <c r="C529">
        <v>155.51</v>
      </c>
      <c r="E529">
        <f t="shared" si="16"/>
        <v>1.0715974776668418</v>
      </c>
      <c r="F529">
        <f t="shared" si="17"/>
        <v>2.0429584866001047</v>
      </c>
    </row>
    <row r="530" spans="1:6" x14ac:dyDescent="0.2">
      <c r="A530">
        <v>171.69</v>
      </c>
      <c r="B530">
        <v>114.34</v>
      </c>
      <c r="C530">
        <v>298.51</v>
      </c>
      <c r="E530">
        <f t="shared" si="16"/>
        <v>1.5015742522301907</v>
      </c>
      <c r="F530">
        <f t="shared" si="17"/>
        <v>2.6107224068567429</v>
      </c>
    </row>
    <row r="531" spans="1:6" x14ac:dyDescent="0.2">
      <c r="A531">
        <v>81.239999999999995</v>
      </c>
      <c r="B531">
        <v>69.73</v>
      </c>
      <c r="C531">
        <v>68.430000000000007</v>
      </c>
      <c r="E531">
        <f t="shared" si="16"/>
        <v>1.1650652516850708</v>
      </c>
      <c r="F531">
        <f t="shared" si="17"/>
        <v>0.98135666140828914</v>
      </c>
    </row>
    <row r="532" spans="1:6" x14ac:dyDescent="0.2">
      <c r="A532">
        <v>108.07</v>
      </c>
      <c r="B532">
        <v>92.46</v>
      </c>
      <c r="C532">
        <v>90.8</v>
      </c>
      <c r="E532">
        <f t="shared" si="16"/>
        <v>1.1688297642223664</v>
      </c>
      <c r="F532">
        <f t="shared" si="17"/>
        <v>0.98204629028769197</v>
      </c>
    </row>
    <row r="533" spans="1:6" x14ac:dyDescent="0.2">
      <c r="A533">
        <v>95.72</v>
      </c>
      <c r="B533">
        <v>80.12</v>
      </c>
      <c r="C533">
        <v>162.44999999999999</v>
      </c>
      <c r="E533">
        <f t="shared" si="16"/>
        <v>1.1947079380928607</v>
      </c>
      <c r="F533">
        <f t="shared" si="17"/>
        <v>2.0275836245631549</v>
      </c>
    </row>
    <row r="534" spans="1:6" x14ac:dyDescent="0.2">
      <c r="A534">
        <v>169.53</v>
      </c>
      <c r="B534">
        <v>146.51</v>
      </c>
      <c r="C534">
        <v>363.87</v>
      </c>
      <c r="E534">
        <f t="shared" si="16"/>
        <v>1.1571223807248652</v>
      </c>
      <c r="F534">
        <f t="shared" si="17"/>
        <v>2.4835847382431235</v>
      </c>
    </row>
    <row r="535" spans="1:6" x14ac:dyDescent="0.2">
      <c r="A535">
        <v>93.02</v>
      </c>
      <c r="B535">
        <v>91.5</v>
      </c>
      <c r="C535">
        <v>150.61000000000001</v>
      </c>
      <c r="E535">
        <f t="shared" si="16"/>
        <v>1.0166120218579235</v>
      </c>
      <c r="F535">
        <f t="shared" si="17"/>
        <v>1.6460109289617488</v>
      </c>
    </row>
    <row r="536" spans="1:6" x14ac:dyDescent="0.2">
      <c r="A536">
        <v>104.11</v>
      </c>
      <c r="B536">
        <v>75.3</v>
      </c>
      <c r="C536">
        <v>184.53</v>
      </c>
      <c r="E536">
        <f t="shared" si="16"/>
        <v>1.3826029216467464</v>
      </c>
      <c r="F536">
        <f t="shared" si="17"/>
        <v>2.4505976095617532</v>
      </c>
    </row>
    <row r="537" spans="1:6" x14ac:dyDescent="0.2">
      <c r="A537">
        <v>90.28</v>
      </c>
      <c r="B537">
        <v>73.06</v>
      </c>
      <c r="C537">
        <v>110.51</v>
      </c>
      <c r="E537">
        <f t="shared" si="16"/>
        <v>1.235696687653983</v>
      </c>
      <c r="F537">
        <f t="shared" si="17"/>
        <v>1.5125923898165892</v>
      </c>
    </row>
    <row r="538" spans="1:6" x14ac:dyDescent="0.2">
      <c r="A538">
        <v>86.74</v>
      </c>
      <c r="B538">
        <v>103.5</v>
      </c>
      <c r="C538">
        <v>110.81</v>
      </c>
      <c r="E538">
        <f t="shared" si="16"/>
        <v>0.83806763285024155</v>
      </c>
      <c r="F538">
        <f t="shared" si="17"/>
        <v>1.0706280193236715</v>
      </c>
    </row>
    <row r="539" spans="1:6" x14ac:dyDescent="0.2">
      <c r="A539">
        <v>114.51</v>
      </c>
      <c r="B539">
        <v>98.86</v>
      </c>
      <c r="C539">
        <v>119.58</v>
      </c>
      <c r="E539">
        <f t="shared" si="16"/>
        <v>1.1583046732753388</v>
      </c>
      <c r="F539">
        <f t="shared" si="17"/>
        <v>1.2095893182277968</v>
      </c>
    </row>
    <row r="540" spans="1:6" x14ac:dyDescent="0.2">
      <c r="A540">
        <v>147.74</v>
      </c>
      <c r="B540">
        <v>106.77</v>
      </c>
      <c r="C540">
        <v>80.400000000000006</v>
      </c>
      <c r="E540">
        <f t="shared" si="16"/>
        <v>1.3837220192938093</v>
      </c>
      <c r="F540">
        <f t="shared" si="17"/>
        <v>0.75302051137960113</v>
      </c>
    </row>
    <row r="541" spans="1:6" x14ac:dyDescent="0.2">
      <c r="A541">
        <v>152.91999999999999</v>
      </c>
      <c r="B541">
        <v>133.61000000000001</v>
      </c>
      <c r="C541">
        <v>186.57</v>
      </c>
      <c r="E541">
        <f t="shared" si="16"/>
        <v>1.1445251103959282</v>
      </c>
      <c r="F541">
        <f t="shared" si="17"/>
        <v>1.3963775166529449</v>
      </c>
    </row>
    <row r="542" spans="1:6" x14ac:dyDescent="0.2">
      <c r="A542">
        <v>191.12</v>
      </c>
      <c r="B542">
        <v>149.85</v>
      </c>
      <c r="C542">
        <v>187.34</v>
      </c>
      <c r="E542">
        <f t="shared" si="16"/>
        <v>1.2754087420754088</v>
      </c>
      <c r="F542">
        <f t="shared" si="17"/>
        <v>1.2501835168501836</v>
      </c>
    </row>
    <row r="543" spans="1:6" x14ac:dyDescent="0.2">
      <c r="A543">
        <v>120.97</v>
      </c>
      <c r="B543">
        <v>92.56</v>
      </c>
      <c r="C543">
        <v>101.1</v>
      </c>
      <c r="E543">
        <f t="shared" si="16"/>
        <v>1.3069360414866031</v>
      </c>
      <c r="F543">
        <f t="shared" si="17"/>
        <v>1.0922644770959378</v>
      </c>
    </row>
    <row r="544" spans="1:6" x14ac:dyDescent="0.2">
      <c r="A544">
        <v>138.54</v>
      </c>
      <c r="B544">
        <v>114.83</v>
      </c>
      <c r="C544">
        <v>121.54</v>
      </c>
      <c r="E544">
        <f t="shared" si="16"/>
        <v>1.2064791430810764</v>
      </c>
      <c r="F544">
        <f t="shared" si="17"/>
        <v>1.05843420708874</v>
      </c>
    </row>
    <row r="545" spans="1:6" x14ac:dyDescent="0.2">
      <c r="A545">
        <v>180.69</v>
      </c>
      <c r="B545">
        <v>171.27</v>
      </c>
      <c r="C545">
        <v>161.65</v>
      </c>
      <c r="E545">
        <f t="shared" si="16"/>
        <v>1.0550008758101244</v>
      </c>
      <c r="F545">
        <f t="shared" si="17"/>
        <v>0.94383137735738887</v>
      </c>
    </row>
    <row r="546" spans="1:6" x14ac:dyDescent="0.2">
      <c r="A546">
        <v>113.26</v>
      </c>
      <c r="B546">
        <v>106.37</v>
      </c>
      <c r="C546">
        <v>127.53</v>
      </c>
      <c r="E546">
        <f t="shared" si="16"/>
        <v>1.0647739024160947</v>
      </c>
      <c r="F546">
        <f t="shared" si="17"/>
        <v>1.1989282692488483</v>
      </c>
    </row>
    <row r="547" spans="1:6" x14ac:dyDescent="0.2">
      <c r="A547">
        <v>88.84</v>
      </c>
      <c r="B547">
        <v>78.72</v>
      </c>
      <c r="C547">
        <v>108.82</v>
      </c>
      <c r="E547">
        <f t="shared" si="16"/>
        <v>1.1285569105691058</v>
      </c>
      <c r="F547">
        <f t="shared" si="17"/>
        <v>1.3823678861788617</v>
      </c>
    </row>
    <row r="548" spans="1:6" x14ac:dyDescent="0.2">
      <c r="A548">
        <v>196.4</v>
      </c>
      <c r="B548">
        <v>184.27</v>
      </c>
      <c r="C548">
        <v>226.38</v>
      </c>
      <c r="E548">
        <f t="shared" si="16"/>
        <v>1.0658273186085634</v>
      </c>
      <c r="F548">
        <f t="shared" si="17"/>
        <v>1.2285233624572638</v>
      </c>
    </row>
    <row r="549" spans="1:6" x14ac:dyDescent="0.2">
      <c r="A549">
        <v>81.760000000000005</v>
      </c>
      <c r="B549">
        <v>84.4</v>
      </c>
      <c r="C549">
        <v>143.47999999999999</v>
      </c>
      <c r="E549">
        <f t="shared" si="16"/>
        <v>0.96872037914691944</v>
      </c>
      <c r="F549">
        <f t="shared" si="17"/>
        <v>1.6999999999999997</v>
      </c>
    </row>
    <row r="550" spans="1:6" x14ac:dyDescent="0.2">
      <c r="A550">
        <v>123.21</v>
      </c>
      <c r="B550">
        <v>97.51</v>
      </c>
      <c r="C550">
        <v>129.72</v>
      </c>
      <c r="E550">
        <f t="shared" si="16"/>
        <v>1.2635627115167674</v>
      </c>
      <c r="F550">
        <f t="shared" si="17"/>
        <v>1.3303250948620653</v>
      </c>
    </row>
    <row r="551" spans="1:6" x14ac:dyDescent="0.2">
      <c r="A551">
        <v>108.26</v>
      </c>
      <c r="B551">
        <v>97.29</v>
      </c>
      <c r="C551">
        <v>140.9</v>
      </c>
      <c r="E551">
        <f t="shared" si="16"/>
        <v>1.1127556788981396</v>
      </c>
      <c r="F551">
        <f t="shared" si="17"/>
        <v>1.4482475074519479</v>
      </c>
    </row>
    <row r="552" spans="1:6" x14ac:dyDescent="0.2">
      <c r="A552">
        <v>81.89</v>
      </c>
      <c r="B552">
        <v>68.069999999999993</v>
      </c>
      <c r="C552">
        <v>128.6</v>
      </c>
      <c r="E552">
        <f t="shared" si="16"/>
        <v>1.2030262964595271</v>
      </c>
      <c r="F552">
        <f t="shared" si="17"/>
        <v>1.8892316732775085</v>
      </c>
    </row>
    <row r="553" spans="1:6" x14ac:dyDescent="0.2">
      <c r="A553">
        <v>60.56</v>
      </c>
      <c r="B553">
        <v>53.65</v>
      </c>
      <c r="C553">
        <v>66.400000000000006</v>
      </c>
      <c r="E553">
        <f t="shared" si="16"/>
        <v>1.1287977632805219</v>
      </c>
      <c r="F553">
        <f t="shared" si="17"/>
        <v>1.2376514445479965</v>
      </c>
    </row>
    <row r="554" spans="1:6" x14ac:dyDescent="0.2">
      <c r="A554">
        <v>86.19</v>
      </c>
      <c r="B554">
        <v>80.19</v>
      </c>
      <c r="C554">
        <v>107.32</v>
      </c>
      <c r="E554">
        <f t="shared" si="16"/>
        <v>1.0748222970445194</v>
      </c>
      <c r="F554">
        <f t="shared" si="17"/>
        <v>1.3383214864696347</v>
      </c>
    </row>
    <row r="555" spans="1:6" x14ac:dyDescent="0.2">
      <c r="A555">
        <v>158.32</v>
      </c>
      <c r="B555">
        <v>127.03</v>
      </c>
      <c r="C555">
        <v>158.9</v>
      </c>
      <c r="E555">
        <f t="shared" si="16"/>
        <v>1.2463197669841768</v>
      </c>
      <c r="F555">
        <f t="shared" si="17"/>
        <v>1.2508856175706526</v>
      </c>
    </row>
    <row r="556" spans="1:6" x14ac:dyDescent="0.2">
      <c r="A556">
        <v>76.239999999999995</v>
      </c>
      <c r="B556">
        <v>45.43</v>
      </c>
      <c r="C556">
        <v>106.2</v>
      </c>
      <c r="E556">
        <f t="shared" si="16"/>
        <v>1.6781862205591018</v>
      </c>
      <c r="F556">
        <f t="shared" si="17"/>
        <v>2.3376623376623376</v>
      </c>
    </row>
    <row r="557" spans="1:6" x14ac:dyDescent="0.2">
      <c r="A557">
        <v>109.5</v>
      </c>
      <c r="B557">
        <v>85.47</v>
      </c>
      <c r="C557">
        <v>153.61000000000001</v>
      </c>
      <c r="E557">
        <f t="shared" si="16"/>
        <v>1.2811512811512811</v>
      </c>
      <c r="F557">
        <f t="shared" si="17"/>
        <v>1.7972387972387973</v>
      </c>
    </row>
    <row r="558" spans="1:6" x14ac:dyDescent="0.2">
      <c r="A558">
        <v>105.96</v>
      </c>
      <c r="B558">
        <v>88.31</v>
      </c>
      <c r="C558">
        <v>80.290000000000006</v>
      </c>
      <c r="E558">
        <f t="shared" si="16"/>
        <v>1.1998641150492582</v>
      </c>
      <c r="F558">
        <f t="shared" si="17"/>
        <v>0.90918355792096028</v>
      </c>
    </row>
    <row r="559" spans="1:6" x14ac:dyDescent="0.2">
      <c r="A559">
        <v>99.24</v>
      </c>
      <c r="B559">
        <v>90.97</v>
      </c>
      <c r="C559">
        <v>158.76</v>
      </c>
      <c r="E559">
        <f t="shared" si="16"/>
        <v>1.0909090909090908</v>
      </c>
      <c r="F559">
        <f t="shared" si="17"/>
        <v>1.7451907222161152</v>
      </c>
    </row>
    <row r="560" spans="1:6" x14ac:dyDescent="0.2">
      <c r="A560">
        <v>89.73</v>
      </c>
      <c r="B560">
        <v>76.08</v>
      </c>
      <c r="C560">
        <v>114.1</v>
      </c>
      <c r="E560">
        <f t="shared" si="16"/>
        <v>1.1794164037854891</v>
      </c>
      <c r="F560">
        <f t="shared" si="17"/>
        <v>1.4997371188222923</v>
      </c>
    </row>
    <row r="561" spans="1:6" x14ac:dyDescent="0.2">
      <c r="A561">
        <v>116.19</v>
      </c>
      <c r="B561">
        <v>113.66</v>
      </c>
      <c r="C561">
        <v>142.43</v>
      </c>
      <c r="E561">
        <f t="shared" si="16"/>
        <v>1.0222593700510294</v>
      </c>
      <c r="F561">
        <f t="shared" si="17"/>
        <v>1.2531233503431287</v>
      </c>
    </row>
    <row r="562" spans="1:6" x14ac:dyDescent="0.2">
      <c r="A562">
        <v>90.38</v>
      </c>
      <c r="B562">
        <v>95.38</v>
      </c>
      <c r="C562">
        <v>118.69</v>
      </c>
      <c r="E562">
        <f t="shared" si="16"/>
        <v>0.94757810861815894</v>
      </c>
      <c r="F562">
        <f t="shared" si="17"/>
        <v>1.244390857622143</v>
      </c>
    </row>
    <row r="563" spans="1:6" x14ac:dyDescent="0.2">
      <c r="A563">
        <v>95.79</v>
      </c>
      <c r="B563">
        <v>89.68</v>
      </c>
      <c r="C563">
        <v>210.03</v>
      </c>
      <c r="E563">
        <f t="shared" si="16"/>
        <v>1.0681311329170384</v>
      </c>
      <c r="F563">
        <f t="shared" si="17"/>
        <v>2.3419937555753791</v>
      </c>
    </row>
    <row r="564" spans="1:6" x14ac:dyDescent="0.2">
      <c r="A564">
        <v>83.28</v>
      </c>
      <c r="B564">
        <v>61.45</v>
      </c>
      <c r="C564">
        <v>91.78</v>
      </c>
      <c r="E564">
        <f t="shared" si="16"/>
        <v>1.3552481692432872</v>
      </c>
      <c r="F564">
        <f t="shared" si="17"/>
        <v>1.4935720097640357</v>
      </c>
    </row>
    <row r="565" spans="1:6" x14ac:dyDescent="0.2">
      <c r="A565">
        <v>120.94</v>
      </c>
      <c r="B565">
        <v>104.54</v>
      </c>
      <c r="C565">
        <v>173.07</v>
      </c>
      <c r="E565">
        <f t="shared" si="16"/>
        <v>1.1568777501434857</v>
      </c>
      <c r="F565">
        <f t="shared" si="17"/>
        <v>1.6555385498373827</v>
      </c>
    </row>
    <row r="566" spans="1:6" x14ac:dyDescent="0.2">
      <c r="A566">
        <v>157.27000000000001</v>
      </c>
      <c r="B566">
        <v>146.31</v>
      </c>
      <c r="C566">
        <v>177.74</v>
      </c>
      <c r="E566">
        <f t="shared" si="16"/>
        <v>1.074909438862689</v>
      </c>
      <c r="F566">
        <f t="shared" si="17"/>
        <v>1.2148178525049553</v>
      </c>
    </row>
    <row r="567" spans="1:6" x14ac:dyDescent="0.2">
      <c r="A567">
        <v>153.68</v>
      </c>
      <c r="B567">
        <v>101.77</v>
      </c>
      <c r="C567">
        <v>185.5</v>
      </c>
      <c r="E567">
        <f t="shared" si="16"/>
        <v>1.5100717303724085</v>
      </c>
      <c r="F567">
        <f t="shared" si="17"/>
        <v>1.8227375454456127</v>
      </c>
    </row>
    <row r="568" spans="1:6" x14ac:dyDescent="0.2">
      <c r="A568">
        <v>112.8</v>
      </c>
      <c r="B568">
        <v>95.41</v>
      </c>
      <c r="C568">
        <v>116.71</v>
      </c>
      <c r="E568">
        <f t="shared" si="16"/>
        <v>1.1822660098522169</v>
      </c>
      <c r="F568">
        <f t="shared" si="17"/>
        <v>1.2232470390944346</v>
      </c>
    </row>
    <row r="569" spans="1:6" x14ac:dyDescent="0.2">
      <c r="A569">
        <v>192.79</v>
      </c>
      <c r="B569">
        <v>108.46</v>
      </c>
      <c r="C569">
        <v>190.15</v>
      </c>
      <c r="E569">
        <f t="shared" si="16"/>
        <v>1.7775216669739997</v>
      </c>
      <c r="F569">
        <f t="shared" si="17"/>
        <v>1.7531808961829247</v>
      </c>
    </row>
    <row r="570" spans="1:6" x14ac:dyDescent="0.2">
      <c r="A570">
        <v>62.14</v>
      </c>
      <c r="B570">
        <v>57.77</v>
      </c>
      <c r="C570">
        <v>97.63</v>
      </c>
      <c r="E570">
        <f t="shared" si="16"/>
        <v>1.0756447983382378</v>
      </c>
      <c r="F570">
        <f t="shared" si="17"/>
        <v>1.689977496970746</v>
      </c>
    </row>
    <row r="571" spans="1:6" x14ac:dyDescent="0.2">
      <c r="A571">
        <v>76.77</v>
      </c>
      <c r="B571">
        <v>69.45</v>
      </c>
      <c r="C571">
        <v>122.3</v>
      </c>
      <c r="E571">
        <f t="shared" si="16"/>
        <v>1.1053995680345572</v>
      </c>
      <c r="F571">
        <f t="shared" si="17"/>
        <v>1.7609791216702662</v>
      </c>
    </row>
    <row r="572" spans="1:6" x14ac:dyDescent="0.2">
      <c r="A572">
        <v>92.67</v>
      </c>
      <c r="B572">
        <v>66.680000000000007</v>
      </c>
      <c r="C572">
        <v>88.73</v>
      </c>
      <c r="E572">
        <f t="shared" si="16"/>
        <v>1.3897720455908817</v>
      </c>
      <c r="F572">
        <f t="shared" si="17"/>
        <v>1.3306838632273545</v>
      </c>
    </row>
    <row r="573" spans="1:6" x14ac:dyDescent="0.2">
      <c r="A573">
        <v>123.94</v>
      </c>
      <c r="B573">
        <v>102.34</v>
      </c>
      <c r="C573">
        <v>147.22999999999999</v>
      </c>
      <c r="E573">
        <f t="shared" si="16"/>
        <v>1.2110611686535078</v>
      </c>
      <c r="F573">
        <f t="shared" si="17"/>
        <v>1.4386359194840725</v>
      </c>
    </row>
    <row r="574" spans="1:6" x14ac:dyDescent="0.2">
      <c r="A574">
        <v>128.35</v>
      </c>
      <c r="B574">
        <v>95.79</v>
      </c>
      <c r="C574">
        <v>129.9</v>
      </c>
      <c r="E574">
        <f t="shared" si="16"/>
        <v>1.3399102202735149</v>
      </c>
      <c r="F574">
        <f t="shared" si="17"/>
        <v>1.3560914500469778</v>
      </c>
    </row>
    <row r="575" spans="1:6" x14ac:dyDescent="0.2">
      <c r="A575">
        <v>110.03</v>
      </c>
      <c r="B575">
        <v>88.73</v>
      </c>
      <c r="C575">
        <v>157.69999999999999</v>
      </c>
      <c r="E575">
        <f t="shared" si="16"/>
        <v>1.2400540966978473</v>
      </c>
      <c r="F575">
        <f t="shared" si="17"/>
        <v>1.7773019271948607</v>
      </c>
    </row>
    <row r="576" spans="1:6" x14ac:dyDescent="0.2">
      <c r="A576">
        <v>55.86</v>
      </c>
      <c r="B576">
        <v>53.68</v>
      </c>
      <c r="C576">
        <v>81.790000000000006</v>
      </c>
      <c r="E576">
        <f t="shared" si="16"/>
        <v>1.0406110283159464</v>
      </c>
      <c r="F576">
        <f t="shared" si="17"/>
        <v>1.5236587183308496</v>
      </c>
    </row>
    <row r="577" spans="1:6" x14ac:dyDescent="0.2">
      <c r="A577">
        <v>288.95</v>
      </c>
      <c r="B577">
        <v>186.87</v>
      </c>
      <c r="C577">
        <v>400.16</v>
      </c>
      <c r="E577">
        <f t="shared" si="16"/>
        <v>1.5462621073473537</v>
      </c>
      <c r="F577">
        <f t="shared" si="17"/>
        <v>2.141381709209611</v>
      </c>
    </row>
    <row r="578" spans="1:6" x14ac:dyDescent="0.2">
      <c r="A578">
        <v>92.69</v>
      </c>
      <c r="B578">
        <v>99.39</v>
      </c>
      <c r="C578">
        <v>114.77</v>
      </c>
      <c r="E578">
        <f t="shared" ref="E578:E641" si="18">A578/B578</f>
        <v>0.93258879162893649</v>
      </c>
      <c r="F578">
        <f t="shared" ref="F578:F641" si="19">C578/B578</f>
        <v>1.1547439380219338</v>
      </c>
    </row>
    <row r="579" spans="1:6" x14ac:dyDescent="0.2">
      <c r="A579">
        <v>73.12</v>
      </c>
      <c r="B579">
        <v>70.430000000000007</v>
      </c>
      <c r="C579">
        <v>118.6</v>
      </c>
      <c r="E579">
        <f t="shared" si="18"/>
        <v>1.0381939514411471</v>
      </c>
      <c r="F579">
        <f t="shared" si="19"/>
        <v>1.6839415022007664</v>
      </c>
    </row>
    <row r="580" spans="1:6" x14ac:dyDescent="0.2">
      <c r="A580">
        <v>161.47</v>
      </c>
      <c r="B580">
        <v>123.02</v>
      </c>
      <c r="C580">
        <v>156.30000000000001</v>
      </c>
      <c r="E580">
        <f t="shared" si="18"/>
        <v>1.3125508047471957</v>
      </c>
      <c r="F580">
        <f t="shared" si="19"/>
        <v>1.2705251178670136</v>
      </c>
    </row>
    <row r="581" spans="1:6" x14ac:dyDescent="0.2">
      <c r="A581">
        <v>72.77</v>
      </c>
      <c r="B581">
        <v>60.79</v>
      </c>
      <c r="C581">
        <v>102.14</v>
      </c>
      <c r="E581">
        <f t="shared" si="18"/>
        <v>1.1970718868234906</v>
      </c>
      <c r="F581">
        <f t="shared" si="19"/>
        <v>1.6802105609475242</v>
      </c>
    </row>
    <row r="582" spans="1:6" x14ac:dyDescent="0.2">
      <c r="A582">
        <v>138.27000000000001</v>
      </c>
      <c r="B582">
        <v>115.21</v>
      </c>
      <c r="C582">
        <v>147.52000000000001</v>
      </c>
      <c r="E582">
        <f t="shared" si="18"/>
        <v>1.2001562364378093</v>
      </c>
      <c r="F582">
        <f t="shared" si="19"/>
        <v>1.2804444058675464</v>
      </c>
    </row>
    <row r="583" spans="1:6" x14ac:dyDescent="0.2">
      <c r="A583">
        <v>103.35</v>
      </c>
      <c r="B583">
        <v>83.48</v>
      </c>
      <c r="C583">
        <v>121.9</v>
      </c>
      <c r="E583">
        <f t="shared" si="18"/>
        <v>1.2380210828941063</v>
      </c>
      <c r="F583">
        <f t="shared" si="19"/>
        <v>1.4602299952084332</v>
      </c>
    </row>
    <row r="584" spans="1:6" x14ac:dyDescent="0.2">
      <c r="A584">
        <v>57.36</v>
      </c>
      <c r="B584">
        <v>50.45</v>
      </c>
      <c r="C584">
        <v>81.48</v>
      </c>
      <c r="E584">
        <f t="shared" si="18"/>
        <v>1.1369672943508424</v>
      </c>
      <c r="F584">
        <f t="shared" si="19"/>
        <v>1.6150644202180378</v>
      </c>
    </row>
    <row r="585" spans="1:6" x14ac:dyDescent="0.2">
      <c r="A585">
        <v>84.12</v>
      </c>
      <c r="B585">
        <v>74.09</v>
      </c>
      <c r="C585">
        <v>81.87</v>
      </c>
      <c r="E585">
        <f t="shared" si="18"/>
        <v>1.1353758941827508</v>
      </c>
      <c r="F585">
        <f t="shared" si="19"/>
        <v>1.1050074234039682</v>
      </c>
    </row>
    <row r="586" spans="1:6" x14ac:dyDescent="0.2">
      <c r="A586">
        <v>103.37</v>
      </c>
      <c r="B586">
        <v>96.29</v>
      </c>
      <c r="C586">
        <v>178.5</v>
      </c>
      <c r="E586">
        <f t="shared" si="18"/>
        <v>1.0735278845155261</v>
      </c>
      <c r="F586">
        <f t="shared" si="19"/>
        <v>1.8537750545227956</v>
      </c>
    </row>
    <row r="587" spans="1:6" x14ac:dyDescent="0.2">
      <c r="A587">
        <v>128.41</v>
      </c>
      <c r="B587">
        <v>113.68</v>
      </c>
      <c r="C587">
        <v>159.63</v>
      </c>
      <c r="E587">
        <f t="shared" si="18"/>
        <v>1.1295742434904996</v>
      </c>
      <c r="F587">
        <f t="shared" si="19"/>
        <v>1.4042047853624207</v>
      </c>
    </row>
    <row r="588" spans="1:6" x14ac:dyDescent="0.2">
      <c r="A588">
        <v>77.12</v>
      </c>
      <c r="B588">
        <v>57.68</v>
      </c>
      <c r="C588">
        <v>96.19</v>
      </c>
      <c r="E588">
        <f t="shared" si="18"/>
        <v>1.3370319001386963</v>
      </c>
      <c r="F588">
        <f t="shared" si="19"/>
        <v>1.6676490984743411</v>
      </c>
    </row>
    <row r="589" spans="1:6" x14ac:dyDescent="0.2">
      <c r="A589">
        <v>135.47999999999999</v>
      </c>
      <c r="B589">
        <v>94.8</v>
      </c>
      <c r="C589">
        <v>301.66000000000003</v>
      </c>
      <c r="E589">
        <f t="shared" si="18"/>
        <v>1.4291139240506328</v>
      </c>
      <c r="F589">
        <f t="shared" si="19"/>
        <v>3.1820675105485234</v>
      </c>
    </row>
    <row r="590" spans="1:6" x14ac:dyDescent="0.2">
      <c r="A590">
        <v>62.52</v>
      </c>
      <c r="B590">
        <v>47.34</v>
      </c>
      <c r="C590">
        <v>63.09</v>
      </c>
      <c r="E590">
        <f t="shared" si="18"/>
        <v>1.3206590621039289</v>
      </c>
      <c r="F590">
        <f t="shared" si="19"/>
        <v>1.332699619771863</v>
      </c>
    </row>
    <row r="591" spans="1:6" x14ac:dyDescent="0.2">
      <c r="A591">
        <v>106.99</v>
      </c>
      <c r="B591">
        <v>93.95</v>
      </c>
      <c r="C591">
        <v>176.82</v>
      </c>
      <c r="E591">
        <f t="shared" si="18"/>
        <v>1.1387972325705162</v>
      </c>
      <c r="F591">
        <f t="shared" si="19"/>
        <v>1.8820649281532729</v>
      </c>
    </row>
    <row r="592" spans="1:6" x14ac:dyDescent="0.2">
      <c r="A592">
        <v>130.63</v>
      </c>
      <c r="B592">
        <v>98.95</v>
      </c>
      <c r="C592">
        <v>106.96</v>
      </c>
      <c r="E592">
        <f t="shared" si="18"/>
        <v>1.3201616978271853</v>
      </c>
      <c r="F592">
        <f t="shared" si="19"/>
        <v>1.0809499747347144</v>
      </c>
    </row>
    <row r="593" spans="1:6" x14ac:dyDescent="0.2">
      <c r="A593">
        <v>265.39999999999998</v>
      </c>
      <c r="B593">
        <v>163.41</v>
      </c>
      <c r="C593">
        <v>343.99</v>
      </c>
      <c r="E593">
        <f t="shared" si="18"/>
        <v>1.6241356098158006</v>
      </c>
      <c r="F593">
        <f t="shared" si="19"/>
        <v>2.1050731289394773</v>
      </c>
    </row>
    <row r="594" spans="1:6" x14ac:dyDescent="0.2">
      <c r="A594">
        <v>71.510000000000005</v>
      </c>
      <c r="B594">
        <v>60.65</v>
      </c>
      <c r="C594">
        <v>80.81</v>
      </c>
      <c r="E594">
        <f t="shared" si="18"/>
        <v>1.179060181368508</v>
      </c>
      <c r="F594">
        <f t="shared" si="19"/>
        <v>1.3323990107172301</v>
      </c>
    </row>
    <row r="595" spans="1:6" x14ac:dyDescent="0.2">
      <c r="A595">
        <v>107.93</v>
      </c>
      <c r="B595">
        <v>68.69</v>
      </c>
      <c r="C595">
        <v>181.35</v>
      </c>
      <c r="E595">
        <f t="shared" si="18"/>
        <v>1.5712621924588734</v>
      </c>
      <c r="F595">
        <f t="shared" si="19"/>
        <v>2.6401222885427282</v>
      </c>
    </row>
    <row r="596" spans="1:6" x14ac:dyDescent="0.2">
      <c r="A596">
        <v>104.93</v>
      </c>
      <c r="B596">
        <v>79.739999999999995</v>
      </c>
      <c r="C596">
        <v>99</v>
      </c>
      <c r="E596">
        <f t="shared" si="18"/>
        <v>1.3159016804615</v>
      </c>
      <c r="F596">
        <f t="shared" si="19"/>
        <v>1.2415349887133185</v>
      </c>
    </row>
    <row r="597" spans="1:6" x14ac:dyDescent="0.2">
      <c r="A597">
        <v>69.53</v>
      </c>
      <c r="B597">
        <v>57.09</v>
      </c>
      <c r="C597">
        <v>85.07</v>
      </c>
      <c r="E597">
        <f t="shared" si="18"/>
        <v>1.2179015589420212</v>
      </c>
      <c r="F597">
        <f t="shared" si="19"/>
        <v>1.4901033455946748</v>
      </c>
    </row>
    <row r="598" spans="1:6" x14ac:dyDescent="0.2">
      <c r="A598">
        <v>55.68</v>
      </c>
      <c r="B598">
        <v>49.46</v>
      </c>
      <c r="C598">
        <v>40.5</v>
      </c>
      <c r="E598">
        <f t="shared" si="18"/>
        <v>1.1257581884350991</v>
      </c>
      <c r="F598">
        <f t="shared" si="19"/>
        <v>0.8188435099069955</v>
      </c>
    </row>
    <row r="599" spans="1:6" x14ac:dyDescent="0.2">
      <c r="A599">
        <v>49.39</v>
      </c>
      <c r="B599">
        <v>57.69</v>
      </c>
      <c r="C599">
        <v>46.51</v>
      </c>
      <c r="E599">
        <f t="shared" si="18"/>
        <v>0.8561275784364708</v>
      </c>
      <c r="F599">
        <f t="shared" si="19"/>
        <v>0.80620558155659561</v>
      </c>
    </row>
    <row r="600" spans="1:6" x14ac:dyDescent="0.2">
      <c r="A600">
        <v>63.3</v>
      </c>
      <c r="B600">
        <v>52.02</v>
      </c>
      <c r="C600">
        <v>65.760000000000005</v>
      </c>
      <c r="E600">
        <f t="shared" si="18"/>
        <v>1.2168396770472893</v>
      </c>
      <c r="F600">
        <f t="shared" si="19"/>
        <v>1.2641291810841984</v>
      </c>
    </row>
    <row r="601" spans="1:6" x14ac:dyDescent="0.2">
      <c r="A601">
        <v>91.93</v>
      </c>
      <c r="B601">
        <v>82.61</v>
      </c>
      <c r="C601">
        <v>146.04</v>
      </c>
      <c r="E601">
        <f t="shared" si="18"/>
        <v>1.1128192712746641</v>
      </c>
      <c r="F601">
        <f t="shared" si="19"/>
        <v>1.7678247185570752</v>
      </c>
    </row>
    <row r="602" spans="1:6" x14ac:dyDescent="0.2">
      <c r="A602">
        <v>107.38</v>
      </c>
      <c r="B602">
        <v>88.24</v>
      </c>
      <c r="C602">
        <v>83.6</v>
      </c>
      <c r="E602">
        <f t="shared" si="18"/>
        <v>1.2169084315503174</v>
      </c>
      <c r="F602">
        <f t="shared" si="19"/>
        <v>0.94741613780598366</v>
      </c>
    </row>
    <row r="603" spans="1:6" x14ac:dyDescent="0.2">
      <c r="A603">
        <v>57.07</v>
      </c>
      <c r="B603">
        <v>49.43</v>
      </c>
      <c r="C603">
        <v>79.19</v>
      </c>
      <c r="E603">
        <f t="shared" si="18"/>
        <v>1.1545620068784139</v>
      </c>
      <c r="F603">
        <f t="shared" si="19"/>
        <v>1.6020635241756018</v>
      </c>
    </row>
    <row r="604" spans="1:6" x14ac:dyDescent="0.2">
      <c r="A604">
        <v>138.25</v>
      </c>
      <c r="B604">
        <v>118.21</v>
      </c>
      <c r="C604">
        <v>247.24</v>
      </c>
      <c r="E604">
        <f t="shared" si="18"/>
        <v>1.1695288046696557</v>
      </c>
      <c r="F604">
        <f t="shared" si="19"/>
        <v>2.0915320192877087</v>
      </c>
    </row>
    <row r="605" spans="1:6" x14ac:dyDescent="0.2">
      <c r="A605">
        <v>65.81</v>
      </c>
      <c r="B605">
        <v>78.62</v>
      </c>
      <c r="C605">
        <v>85.07</v>
      </c>
      <c r="E605">
        <f t="shared" si="18"/>
        <v>0.83706436021368602</v>
      </c>
      <c r="F605">
        <f t="shared" si="19"/>
        <v>1.0820401933350292</v>
      </c>
    </row>
    <row r="606" spans="1:6" x14ac:dyDescent="0.2">
      <c r="A606">
        <v>88.72</v>
      </c>
      <c r="B606">
        <v>75.25</v>
      </c>
      <c r="C606">
        <v>79.19</v>
      </c>
      <c r="E606">
        <f t="shared" si="18"/>
        <v>1.1790033222591363</v>
      </c>
      <c r="F606">
        <f t="shared" si="19"/>
        <v>1.0523588039867109</v>
      </c>
    </row>
    <row r="607" spans="1:6" x14ac:dyDescent="0.2">
      <c r="A607">
        <v>80.37</v>
      </c>
      <c r="B607">
        <v>66.540000000000006</v>
      </c>
      <c r="C607">
        <v>151.32</v>
      </c>
      <c r="E607">
        <f t="shared" si="18"/>
        <v>1.2078449053201081</v>
      </c>
      <c r="F607">
        <f t="shared" si="19"/>
        <v>2.2741208295761943</v>
      </c>
    </row>
    <row r="608" spans="1:6" x14ac:dyDescent="0.2">
      <c r="A608">
        <v>79.709999999999994</v>
      </c>
      <c r="B608">
        <v>67.989999999999995</v>
      </c>
      <c r="C608">
        <v>98.02</v>
      </c>
      <c r="E608">
        <f t="shared" si="18"/>
        <v>1.1723782909251361</v>
      </c>
      <c r="F608">
        <f t="shared" si="19"/>
        <v>1.4416826003824093</v>
      </c>
    </row>
    <row r="609" spans="1:6" x14ac:dyDescent="0.2">
      <c r="A609">
        <v>150.69</v>
      </c>
      <c r="B609">
        <v>127.2</v>
      </c>
      <c r="C609">
        <v>204.54</v>
      </c>
      <c r="E609">
        <f t="shared" si="18"/>
        <v>1.1846698113207548</v>
      </c>
      <c r="F609">
        <f t="shared" si="19"/>
        <v>1.6080188679245282</v>
      </c>
    </row>
    <row r="610" spans="1:6" x14ac:dyDescent="0.2">
      <c r="A610">
        <v>51.68</v>
      </c>
      <c r="B610">
        <v>36.020000000000003</v>
      </c>
      <c r="C610">
        <v>40.119999999999997</v>
      </c>
      <c r="E610">
        <f t="shared" si="18"/>
        <v>1.4347584675180454</v>
      </c>
      <c r="F610">
        <f t="shared" si="19"/>
        <v>1.1138256524153247</v>
      </c>
    </row>
    <row r="611" spans="1:6" x14ac:dyDescent="0.2">
      <c r="A611">
        <v>94.93</v>
      </c>
      <c r="B611">
        <v>81.37</v>
      </c>
      <c r="C611">
        <v>95.36</v>
      </c>
      <c r="E611">
        <f t="shared" si="18"/>
        <v>1.1666461840973332</v>
      </c>
      <c r="F611">
        <f t="shared" si="19"/>
        <v>1.1719306869853754</v>
      </c>
    </row>
    <row r="612" spans="1:6" x14ac:dyDescent="0.2">
      <c r="A612">
        <v>107.53</v>
      </c>
      <c r="B612">
        <v>114.95</v>
      </c>
      <c r="C612">
        <v>97.9</v>
      </c>
      <c r="E612">
        <f t="shared" si="18"/>
        <v>0.93545019573727706</v>
      </c>
      <c r="F612">
        <f t="shared" si="19"/>
        <v>0.85167464114832536</v>
      </c>
    </row>
    <row r="613" spans="1:6" x14ac:dyDescent="0.2">
      <c r="A613">
        <v>157.15</v>
      </c>
      <c r="B613">
        <v>118.1</v>
      </c>
      <c r="C613">
        <v>223.95</v>
      </c>
      <c r="E613">
        <f t="shared" si="18"/>
        <v>1.3306519898391196</v>
      </c>
      <c r="F613">
        <f t="shared" si="19"/>
        <v>1.8962743437764606</v>
      </c>
    </row>
    <row r="614" spans="1:6" x14ac:dyDescent="0.2">
      <c r="A614">
        <v>67.37</v>
      </c>
      <c r="B614">
        <v>71.67</v>
      </c>
      <c r="C614">
        <v>85.7</v>
      </c>
      <c r="E614">
        <f t="shared" si="18"/>
        <v>0.94000279056788061</v>
      </c>
      <c r="F614">
        <f t="shared" si="19"/>
        <v>1.1957583368215432</v>
      </c>
    </row>
    <row r="615" spans="1:6" x14ac:dyDescent="0.2">
      <c r="A615">
        <v>151.85</v>
      </c>
      <c r="B615">
        <v>127.61</v>
      </c>
      <c r="C615">
        <v>142.09</v>
      </c>
      <c r="E615">
        <f t="shared" si="18"/>
        <v>1.1899537653788888</v>
      </c>
      <c r="F615">
        <f t="shared" si="19"/>
        <v>1.1134707311339238</v>
      </c>
    </row>
    <row r="616" spans="1:6" x14ac:dyDescent="0.2">
      <c r="A616">
        <v>76.92</v>
      </c>
      <c r="B616">
        <v>65.91</v>
      </c>
      <c r="C616">
        <v>88.13</v>
      </c>
      <c r="E616">
        <f t="shared" si="18"/>
        <v>1.1670459717796997</v>
      </c>
      <c r="F616">
        <f t="shared" si="19"/>
        <v>1.3371263844636625</v>
      </c>
    </row>
    <row r="617" spans="1:6" x14ac:dyDescent="0.2">
      <c r="A617">
        <v>92.35</v>
      </c>
      <c r="B617">
        <v>73.84</v>
      </c>
      <c r="C617">
        <v>125.12</v>
      </c>
      <c r="E617">
        <f t="shared" si="18"/>
        <v>1.2506771397616467</v>
      </c>
      <c r="F617">
        <f t="shared" si="19"/>
        <v>1.6944745395449621</v>
      </c>
    </row>
    <row r="618" spans="1:6" x14ac:dyDescent="0.2">
      <c r="A618">
        <v>85.8</v>
      </c>
      <c r="B618">
        <v>84.87</v>
      </c>
      <c r="C618">
        <v>80.540000000000006</v>
      </c>
      <c r="E618">
        <f t="shared" si="18"/>
        <v>1.0109579356663132</v>
      </c>
      <c r="F618">
        <f t="shared" si="19"/>
        <v>0.94898079415576764</v>
      </c>
    </row>
    <row r="619" spans="1:6" x14ac:dyDescent="0.2">
      <c r="A619">
        <v>131.74</v>
      </c>
      <c r="B619">
        <v>139.91</v>
      </c>
      <c r="C619">
        <v>140.47999999999999</v>
      </c>
      <c r="E619">
        <f t="shared" si="18"/>
        <v>0.9416053177042385</v>
      </c>
      <c r="F619">
        <f t="shared" si="19"/>
        <v>1.0040740476020298</v>
      </c>
    </row>
    <row r="620" spans="1:6" x14ac:dyDescent="0.2">
      <c r="A620">
        <v>69.56</v>
      </c>
      <c r="B620">
        <v>77.03</v>
      </c>
      <c r="C620">
        <v>87.13</v>
      </c>
      <c r="E620">
        <f t="shared" si="18"/>
        <v>0.90302479553420745</v>
      </c>
      <c r="F620">
        <f t="shared" si="19"/>
        <v>1.1311177463325977</v>
      </c>
    </row>
    <row r="621" spans="1:6" x14ac:dyDescent="0.2">
      <c r="A621">
        <v>108.03</v>
      </c>
      <c r="B621">
        <v>118.73</v>
      </c>
      <c r="C621">
        <v>153.1</v>
      </c>
      <c r="E621">
        <f t="shared" si="18"/>
        <v>0.90987955866251158</v>
      </c>
      <c r="F621">
        <f t="shared" si="19"/>
        <v>1.2894803335298575</v>
      </c>
    </row>
    <row r="622" spans="1:6" x14ac:dyDescent="0.2">
      <c r="A622">
        <v>66.39</v>
      </c>
      <c r="B622">
        <v>61.95</v>
      </c>
      <c r="C622">
        <v>91.13</v>
      </c>
      <c r="E622">
        <f t="shared" si="18"/>
        <v>1.0716707021791767</v>
      </c>
      <c r="F622">
        <f t="shared" si="19"/>
        <v>1.4710250201775623</v>
      </c>
    </row>
    <row r="623" spans="1:6" x14ac:dyDescent="0.2">
      <c r="A623">
        <v>83.94</v>
      </c>
      <c r="B623">
        <v>92.51</v>
      </c>
      <c r="C623">
        <v>120.02</v>
      </c>
      <c r="E623">
        <f t="shared" si="18"/>
        <v>0.90736136633877407</v>
      </c>
      <c r="F623">
        <f t="shared" si="19"/>
        <v>1.297373256945195</v>
      </c>
    </row>
    <row r="624" spans="1:6" x14ac:dyDescent="0.2">
      <c r="A624">
        <v>117.34</v>
      </c>
      <c r="B624">
        <v>99.29</v>
      </c>
      <c r="C624">
        <v>126.63</v>
      </c>
      <c r="E624">
        <f t="shared" si="18"/>
        <v>1.1817907140698962</v>
      </c>
      <c r="F624">
        <f t="shared" si="19"/>
        <v>1.2753550206465907</v>
      </c>
    </row>
    <row r="625" spans="1:6" x14ac:dyDescent="0.2">
      <c r="A625">
        <v>58.97</v>
      </c>
      <c r="B625">
        <v>70.260000000000005</v>
      </c>
      <c r="C625">
        <v>71.489999999999995</v>
      </c>
      <c r="E625">
        <f t="shared" si="18"/>
        <v>0.83931113008824354</v>
      </c>
      <c r="F625">
        <f t="shared" si="19"/>
        <v>1.0175064047822373</v>
      </c>
    </row>
    <row r="626" spans="1:6" x14ac:dyDescent="0.2">
      <c r="A626">
        <v>80.36</v>
      </c>
      <c r="B626">
        <v>89.69</v>
      </c>
      <c r="C626">
        <v>92.32</v>
      </c>
      <c r="E626">
        <f t="shared" si="18"/>
        <v>0.89597502508640881</v>
      </c>
      <c r="F626">
        <f t="shared" si="19"/>
        <v>1.0293232244397368</v>
      </c>
    </row>
    <row r="627" spans="1:6" x14ac:dyDescent="0.2">
      <c r="A627">
        <v>94</v>
      </c>
      <c r="B627">
        <v>77.930000000000007</v>
      </c>
      <c r="C627">
        <v>89.3</v>
      </c>
      <c r="E627">
        <f t="shared" si="18"/>
        <v>1.2062107019119721</v>
      </c>
      <c r="F627">
        <f t="shared" si="19"/>
        <v>1.1459001668163735</v>
      </c>
    </row>
    <row r="628" spans="1:6" x14ac:dyDescent="0.2">
      <c r="A628">
        <v>111.04</v>
      </c>
      <c r="B628">
        <v>112.34</v>
      </c>
      <c r="C628">
        <v>160.93</v>
      </c>
      <c r="E628">
        <f t="shared" si="18"/>
        <v>0.98842798646964569</v>
      </c>
      <c r="F628">
        <f t="shared" si="19"/>
        <v>1.432526259569165</v>
      </c>
    </row>
    <row r="629" spans="1:6" x14ac:dyDescent="0.2">
      <c r="A629">
        <v>51.91</v>
      </c>
      <c r="B629">
        <v>51.95</v>
      </c>
      <c r="C629">
        <v>40.700000000000003</v>
      </c>
      <c r="E629">
        <f t="shared" si="18"/>
        <v>0.9992300288739171</v>
      </c>
      <c r="F629">
        <f t="shared" si="19"/>
        <v>0.78344562078922042</v>
      </c>
    </row>
    <row r="630" spans="1:6" x14ac:dyDescent="0.2">
      <c r="A630">
        <v>56.36</v>
      </c>
      <c r="B630">
        <v>46.35</v>
      </c>
      <c r="C630">
        <v>75.040000000000006</v>
      </c>
      <c r="E630">
        <f t="shared" si="18"/>
        <v>1.2159654800431499</v>
      </c>
      <c r="F630">
        <f t="shared" si="19"/>
        <v>1.6189859762675298</v>
      </c>
    </row>
    <row r="631" spans="1:6" x14ac:dyDescent="0.2">
      <c r="A631">
        <v>96.13</v>
      </c>
      <c r="B631">
        <v>81.150000000000006</v>
      </c>
      <c r="C631">
        <v>93.34</v>
      </c>
      <c r="E631">
        <f t="shared" si="18"/>
        <v>1.1845964263709179</v>
      </c>
      <c r="F631">
        <f t="shared" si="19"/>
        <v>1.1502156500308072</v>
      </c>
    </row>
    <row r="632" spans="1:6" x14ac:dyDescent="0.2">
      <c r="A632">
        <v>130.72</v>
      </c>
      <c r="B632">
        <v>108.13</v>
      </c>
      <c r="C632">
        <v>123.1</v>
      </c>
      <c r="E632">
        <f t="shared" si="18"/>
        <v>1.2089151946730787</v>
      </c>
      <c r="F632">
        <f t="shared" si="19"/>
        <v>1.1384444649958383</v>
      </c>
    </row>
    <row r="633" spans="1:6" x14ac:dyDescent="0.2">
      <c r="A633">
        <v>87.46</v>
      </c>
      <c r="B633">
        <v>86.08</v>
      </c>
      <c r="C633">
        <v>118.63</v>
      </c>
      <c r="E633">
        <f t="shared" si="18"/>
        <v>1.0160315985130111</v>
      </c>
      <c r="F633">
        <f t="shared" si="19"/>
        <v>1.3781366171003717</v>
      </c>
    </row>
    <row r="634" spans="1:6" x14ac:dyDescent="0.2">
      <c r="A634">
        <v>51.35</v>
      </c>
      <c r="B634">
        <v>49.9</v>
      </c>
      <c r="C634">
        <v>72.680000000000007</v>
      </c>
      <c r="E634">
        <f t="shared" si="18"/>
        <v>1.029058116232465</v>
      </c>
      <c r="F634">
        <f t="shared" si="19"/>
        <v>1.4565130260521044</v>
      </c>
    </row>
    <row r="635" spans="1:6" x14ac:dyDescent="0.2">
      <c r="A635">
        <v>176.06</v>
      </c>
      <c r="B635">
        <v>182.21</v>
      </c>
      <c r="C635">
        <v>351.9</v>
      </c>
      <c r="E635">
        <f t="shared" si="18"/>
        <v>0.96624773612864279</v>
      </c>
      <c r="F635">
        <f t="shared" si="19"/>
        <v>1.9312880742000986</v>
      </c>
    </row>
    <row r="636" spans="1:6" x14ac:dyDescent="0.2">
      <c r="A636">
        <v>43.63</v>
      </c>
      <c r="B636">
        <v>40.020000000000003</v>
      </c>
      <c r="C636">
        <v>65.8</v>
      </c>
      <c r="E636">
        <f t="shared" si="18"/>
        <v>1.0902048975512244</v>
      </c>
      <c r="F636">
        <f t="shared" si="19"/>
        <v>1.6441779110444776</v>
      </c>
    </row>
    <row r="637" spans="1:6" x14ac:dyDescent="0.2">
      <c r="A637">
        <v>69.42</v>
      </c>
      <c r="B637">
        <v>52.04</v>
      </c>
      <c r="C637">
        <v>82.12</v>
      </c>
      <c r="E637">
        <f t="shared" si="18"/>
        <v>1.3339738662567258</v>
      </c>
      <c r="F637">
        <f t="shared" si="19"/>
        <v>1.5780169100691777</v>
      </c>
    </row>
    <row r="638" spans="1:6" x14ac:dyDescent="0.2">
      <c r="A638">
        <v>84.25</v>
      </c>
      <c r="B638">
        <v>63.94</v>
      </c>
      <c r="C638">
        <v>99.4</v>
      </c>
      <c r="E638">
        <f t="shared" si="18"/>
        <v>1.3176415389427589</v>
      </c>
      <c r="F638">
        <f t="shared" si="19"/>
        <v>1.5545824210197061</v>
      </c>
    </row>
    <row r="639" spans="1:6" x14ac:dyDescent="0.2">
      <c r="A639">
        <v>92.83</v>
      </c>
      <c r="B639">
        <v>85.15</v>
      </c>
      <c r="C639">
        <v>127.54</v>
      </c>
      <c r="E639">
        <f t="shared" si="18"/>
        <v>1.0901937756899589</v>
      </c>
      <c r="F639">
        <f t="shared" si="19"/>
        <v>1.4978273634762185</v>
      </c>
    </row>
    <row r="640" spans="1:6" x14ac:dyDescent="0.2">
      <c r="A640">
        <v>80.239999999999995</v>
      </c>
      <c r="B640">
        <v>79.78</v>
      </c>
      <c r="C640">
        <v>89.99</v>
      </c>
      <c r="E640">
        <f t="shared" si="18"/>
        <v>1.0057658561042868</v>
      </c>
      <c r="F640">
        <f t="shared" si="19"/>
        <v>1.1279769365755827</v>
      </c>
    </row>
    <row r="641" spans="1:6" x14ac:dyDescent="0.2">
      <c r="A641">
        <v>129.13999999999999</v>
      </c>
      <c r="B641">
        <v>109.92</v>
      </c>
      <c r="C641">
        <v>132.72999999999999</v>
      </c>
      <c r="E641">
        <f t="shared" si="18"/>
        <v>1.1748544395924307</v>
      </c>
      <c r="F641">
        <f t="shared" si="19"/>
        <v>1.2075145560407567</v>
      </c>
    </row>
    <row r="642" spans="1:6" x14ac:dyDescent="0.2">
      <c r="A642">
        <v>74.099999999999994</v>
      </c>
      <c r="B642">
        <v>66.59</v>
      </c>
      <c r="C642">
        <v>131.29</v>
      </c>
      <c r="E642">
        <f t="shared" ref="E642:E696" si="20">A642/B642</f>
        <v>1.1127796966511487</v>
      </c>
      <c r="F642">
        <f t="shared" ref="F642:F696" si="21">C642/B642</f>
        <v>1.9716173599639584</v>
      </c>
    </row>
    <row r="643" spans="1:6" x14ac:dyDescent="0.2">
      <c r="A643">
        <v>69.959999999999994</v>
      </c>
      <c r="B643">
        <v>61.99</v>
      </c>
      <c r="C643">
        <v>91.68</v>
      </c>
      <c r="E643">
        <f t="shared" si="20"/>
        <v>1.1285691240522664</v>
      </c>
      <c r="F643">
        <f t="shared" si="21"/>
        <v>1.4789482174544282</v>
      </c>
    </row>
    <row r="644" spans="1:6" x14ac:dyDescent="0.2">
      <c r="A644">
        <v>103.25</v>
      </c>
      <c r="B644">
        <v>97.27</v>
      </c>
      <c r="C644">
        <v>112.24</v>
      </c>
      <c r="E644">
        <f t="shared" si="20"/>
        <v>1.0614783592063328</v>
      </c>
      <c r="F644">
        <f t="shared" si="21"/>
        <v>1.153901511257325</v>
      </c>
    </row>
    <row r="645" spans="1:6" x14ac:dyDescent="0.2">
      <c r="A645">
        <v>61.31</v>
      </c>
      <c r="B645">
        <v>56.57</v>
      </c>
      <c r="C645">
        <v>50.9</v>
      </c>
      <c r="E645">
        <f t="shared" si="20"/>
        <v>1.0837899946968359</v>
      </c>
      <c r="F645">
        <f t="shared" si="21"/>
        <v>0.89977019621707621</v>
      </c>
    </row>
    <row r="646" spans="1:6" x14ac:dyDescent="0.2">
      <c r="A646">
        <v>69.42</v>
      </c>
      <c r="B646">
        <v>60.75</v>
      </c>
      <c r="C646">
        <v>82.82</v>
      </c>
      <c r="E646">
        <f t="shared" si="20"/>
        <v>1.142716049382716</v>
      </c>
      <c r="F646">
        <f t="shared" si="21"/>
        <v>1.3632921810699588</v>
      </c>
    </row>
    <row r="647" spans="1:6" x14ac:dyDescent="0.2">
      <c r="A647">
        <v>103.62</v>
      </c>
      <c r="B647">
        <v>92.46</v>
      </c>
      <c r="C647">
        <v>92.61</v>
      </c>
      <c r="E647">
        <f t="shared" si="20"/>
        <v>1.1207008436080468</v>
      </c>
      <c r="F647">
        <f t="shared" si="21"/>
        <v>1.0016223231667749</v>
      </c>
    </row>
    <row r="648" spans="1:6" x14ac:dyDescent="0.2">
      <c r="A648">
        <v>66.290000000000006</v>
      </c>
      <c r="B648">
        <v>60.14</v>
      </c>
      <c r="C648">
        <v>103.55</v>
      </c>
      <c r="E648">
        <f t="shared" si="20"/>
        <v>1.1022613900897906</v>
      </c>
      <c r="F648">
        <f t="shared" si="21"/>
        <v>1.7218157632191553</v>
      </c>
    </row>
    <row r="649" spans="1:6" x14ac:dyDescent="0.2">
      <c r="A649">
        <v>104.56</v>
      </c>
      <c r="B649">
        <v>99.44</v>
      </c>
      <c r="C649">
        <v>108.5</v>
      </c>
      <c r="E649">
        <f t="shared" si="20"/>
        <v>1.0514883346741755</v>
      </c>
      <c r="F649">
        <f t="shared" si="21"/>
        <v>1.091110217216412</v>
      </c>
    </row>
    <row r="650" spans="1:6" x14ac:dyDescent="0.2">
      <c r="A650">
        <v>98.07</v>
      </c>
      <c r="B650">
        <v>80.95</v>
      </c>
      <c r="C650">
        <v>127.04</v>
      </c>
      <c r="E650">
        <f t="shared" si="20"/>
        <v>1.2114885731933291</v>
      </c>
      <c r="F650">
        <f t="shared" si="21"/>
        <v>1.5693638048177887</v>
      </c>
    </row>
    <row r="651" spans="1:6" x14ac:dyDescent="0.2">
      <c r="A651">
        <v>52</v>
      </c>
      <c r="B651">
        <v>47.33</v>
      </c>
      <c r="C651">
        <v>70.900000000000006</v>
      </c>
      <c r="E651">
        <f t="shared" si="20"/>
        <v>1.0986689203465032</v>
      </c>
      <c r="F651">
        <f t="shared" si="21"/>
        <v>1.497992816395521</v>
      </c>
    </row>
    <row r="652" spans="1:6" x14ac:dyDescent="0.2">
      <c r="A652">
        <v>105.47</v>
      </c>
      <c r="B652">
        <v>88.88</v>
      </c>
      <c r="C652">
        <v>210.5</v>
      </c>
      <c r="E652">
        <f t="shared" si="20"/>
        <v>1.1866561656165617</v>
      </c>
      <c r="F652">
        <f t="shared" si="21"/>
        <v>2.3683618361836185</v>
      </c>
    </row>
    <row r="653" spans="1:6" x14ac:dyDescent="0.2">
      <c r="A653">
        <v>92.55</v>
      </c>
      <c r="B653">
        <v>76.06</v>
      </c>
      <c r="C653">
        <v>105.74</v>
      </c>
      <c r="E653">
        <f t="shared" si="20"/>
        <v>1.2168025243229028</v>
      </c>
      <c r="F653">
        <f t="shared" si="21"/>
        <v>1.390218248750986</v>
      </c>
    </row>
    <row r="654" spans="1:6" x14ac:dyDescent="0.2">
      <c r="A654">
        <v>103.03</v>
      </c>
      <c r="B654">
        <v>93.51</v>
      </c>
      <c r="C654">
        <v>170.69</v>
      </c>
      <c r="E654">
        <f t="shared" si="20"/>
        <v>1.1018072933376108</v>
      </c>
      <c r="F654">
        <f t="shared" si="21"/>
        <v>1.8253662709870602</v>
      </c>
    </row>
    <row r="655" spans="1:6" x14ac:dyDescent="0.2">
      <c r="A655">
        <v>257.56</v>
      </c>
      <c r="B655">
        <v>122.47</v>
      </c>
      <c r="C655">
        <v>185.08</v>
      </c>
      <c r="E655">
        <f t="shared" si="20"/>
        <v>2.1030456438311425</v>
      </c>
      <c r="F655">
        <f t="shared" si="21"/>
        <v>1.5112272393239161</v>
      </c>
    </row>
    <row r="656" spans="1:6" x14ac:dyDescent="0.2">
      <c r="A656">
        <v>76.39</v>
      </c>
      <c r="B656">
        <v>55.57</v>
      </c>
      <c r="C656">
        <v>53.12</v>
      </c>
      <c r="E656">
        <f t="shared" si="20"/>
        <v>1.374662587727191</v>
      </c>
      <c r="F656">
        <f t="shared" si="21"/>
        <v>0.95591146301961483</v>
      </c>
    </row>
    <row r="657" spans="1:6" x14ac:dyDescent="0.2">
      <c r="A657">
        <v>76.59</v>
      </c>
      <c r="B657">
        <v>63.91</v>
      </c>
      <c r="C657">
        <v>123</v>
      </c>
      <c r="E657">
        <f t="shared" si="20"/>
        <v>1.1984040056329215</v>
      </c>
      <c r="F657">
        <f t="shared" si="21"/>
        <v>1.924581442653732</v>
      </c>
    </row>
    <row r="658" spans="1:6" x14ac:dyDescent="0.2">
      <c r="A658">
        <v>95.8</v>
      </c>
      <c r="B658">
        <v>75.75</v>
      </c>
      <c r="C658">
        <v>69.84</v>
      </c>
      <c r="E658">
        <f t="shared" si="20"/>
        <v>1.2646864686468646</v>
      </c>
      <c r="F658">
        <f t="shared" si="21"/>
        <v>0.92198019801980202</v>
      </c>
    </row>
    <row r="659" spans="1:6" x14ac:dyDescent="0.2">
      <c r="A659">
        <v>152.53</v>
      </c>
      <c r="B659">
        <v>106.34</v>
      </c>
      <c r="C659">
        <v>208.73</v>
      </c>
      <c r="E659">
        <f t="shared" si="20"/>
        <v>1.4343614820387436</v>
      </c>
      <c r="F659">
        <f t="shared" si="21"/>
        <v>1.9628549934173405</v>
      </c>
    </row>
    <row r="660" spans="1:6" x14ac:dyDescent="0.2">
      <c r="A660">
        <v>114.99</v>
      </c>
      <c r="B660">
        <v>103.56</v>
      </c>
      <c r="C660">
        <v>180.3</v>
      </c>
      <c r="E660">
        <f t="shared" si="20"/>
        <v>1.1103707995365004</v>
      </c>
      <c r="F660">
        <f t="shared" si="21"/>
        <v>1.7410196987253768</v>
      </c>
    </row>
    <row r="661" spans="1:6" x14ac:dyDescent="0.2">
      <c r="A661">
        <v>122.09</v>
      </c>
      <c r="B661">
        <v>107.4</v>
      </c>
      <c r="C661">
        <v>138.47</v>
      </c>
      <c r="E661">
        <f t="shared" si="20"/>
        <v>1.136778398510242</v>
      </c>
      <c r="F661">
        <f t="shared" si="21"/>
        <v>1.2892923649906889</v>
      </c>
    </row>
    <row r="662" spans="1:6" x14ac:dyDescent="0.2">
      <c r="A662">
        <v>102.77</v>
      </c>
      <c r="B662">
        <v>99.81</v>
      </c>
      <c r="C662">
        <v>86.15</v>
      </c>
      <c r="E662">
        <f t="shared" si="20"/>
        <v>1.0296563470594129</v>
      </c>
      <c r="F662">
        <f t="shared" si="21"/>
        <v>0.86313996593527709</v>
      </c>
    </row>
    <row r="663" spans="1:6" x14ac:dyDescent="0.2">
      <c r="A663">
        <v>96.28</v>
      </c>
      <c r="B663">
        <v>86.94</v>
      </c>
      <c r="C663">
        <v>143.38999999999999</v>
      </c>
      <c r="E663">
        <f t="shared" si="20"/>
        <v>1.1074304117782379</v>
      </c>
      <c r="F663">
        <f t="shared" si="21"/>
        <v>1.649298366689671</v>
      </c>
    </row>
    <row r="664" spans="1:6" x14ac:dyDescent="0.2">
      <c r="A664">
        <v>106.59</v>
      </c>
      <c r="B664">
        <v>104.52</v>
      </c>
      <c r="C664">
        <v>105.68</v>
      </c>
      <c r="E664">
        <f t="shared" si="20"/>
        <v>1.019804822043628</v>
      </c>
      <c r="F664">
        <f t="shared" si="21"/>
        <v>1.0110983543819365</v>
      </c>
    </row>
    <row r="665" spans="1:6" x14ac:dyDescent="0.2">
      <c r="A665">
        <v>80.61</v>
      </c>
      <c r="B665">
        <v>56.54</v>
      </c>
      <c r="C665">
        <v>161.07</v>
      </c>
      <c r="E665">
        <f t="shared" si="20"/>
        <v>1.4257163070392642</v>
      </c>
      <c r="F665">
        <f t="shared" si="21"/>
        <v>2.8487796250442163</v>
      </c>
    </row>
    <row r="666" spans="1:6" x14ac:dyDescent="0.2">
      <c r="A666">
        <v>70.790000000000006</v>
      </c>
      <c r="B666">
        <v>84.42</v>
      </c>
      <c r="C666">
        <v>141.47999999999999</v>
      </c>
      <c r="E666">
        <f t="shared" si="20"/>
        <v>0.83854536839611471</v>
      </c>
      <c r="F666">
        <f t="shared" si="21"/>
        <v>1.6759061833688698</v>
      </c>
    </row>
    <row r="667" spans="1:6" x14ac:dyDescent="0.2">
      <c r="A667">
        <v>72.03</v>
      </c>
      <c r="B667">
        <v>58.33</v>
      </c>
      <c r="C667">
        <v>95.1</v>
      </c>
      <c r="E667">
        <f t="shared" si="20"/>
        <v>1.2348705640322304</v>
      </c>
      <c r="F667">
        <f t="shared" si="21"/>
        <v>1.6303788787930737</v>
      </c>
    </row>
    <row r="668" spans="1:6" x14ac:dyDescent="0.2">
      <c r="A668">
        <v>98</v>
      </c>
      <c r="B668">
        <v>77.67</v>
      </c>
      <c r="C668">
        <v>126.44</v>
      </c>
      <c r="E668">
        <f t="shared" si="20"/>
        <v>1.2617484228144715</v>
      </c>
      <c r="F668">
        <f t="shared" si="21"/>
        <v>1.6279129651087936</v>
      </c>
    </row>
    <row r="669" spans="1:6" x14ac:dyDescent="0.2">
      <c r="A669">
        <v>99.1</v>
      </c>
      <c r="B669">
        <v>77.63</v>
      </c>
      <c r="C669">
        <v>96.87</v>
      </c>
      <c r="E669">
        <f t="shared" si="20"/>
        <v>1.2765683369831251</v>
      </c>
      <c r="F669">
        <f t="shared" si="21"/>
        <v>1.2478423289965221</v>
      </c>
    </row>
    <row r="670" spans="1:6" x14ac:dyDescent="0.2">
      <c r="A670">
        <v>104.94</v>
      </c>
      <c r="B670">
        <v>112.69</v>
      </c>
      <c r="C670">
        <v>110.64</v>
      </c>
      <c r="E670">
        <f t="shared" si="20"/>
        <v>0.93122726062649752</v>
      </c>
      <c r="F670">
        <f t="shared" si="21"/>
        <v>0.9818085011979768</v>
      </c>
    </row>
    <row r="671" spans="1:6" x14ac:dyDescent="0.2">
      <c r="A671">
        <v>61.66</v>
      </c>
      <c r="B671">
        <v>54.18</v>
      </c>
      <c r="C671">
        <v>66.83</v>
      </c>
      <c r="E671">
        <f t="shared" si="20"/>
        <v>1.1380583241048357</v>
      </c>
      <c r="F671">
        <f t="shared" si="21"/>
        <v>1.2334809892949428</v>
      </c>
    </row>
    <row r="672" spans="1:6" x14ac:dyDescent="0.2">
      <c r="A672">
        <v>116.63</v>
      </c>
      <c r="B672">
        <v>92.9</v>
      </c>
      <c r="C672">
        <v>127.04</v>
      </c>
      <c r="E672">
        <f t="shared" si="20"/>
        <v>1.2554359526372443</v>
      </c>
      <c r="F672">
        <f t="shared" si="21"/>
        <v>1.3674919268030139</v>
      </c>
    </row>
    <row r="673" spans="1:6" x14ac:dyDescent="0.2">
      <c r="A673">
        <v>109.01</v>
      </c>
      <c r="B673">
        <v>98.98</v>
      </c>
      <c r="C673">
        <v>113.2</v>
      </c>
      <c r="E673">
        <f t="shared" si="20"/>
        <v>1.1013336027480298</v>
      </c>
      <c r="F673">
        <f t="shared" si="21"/>
        <v>1.143665386946858</v>
      </c>
    </row>
    <row r="674" spans="1:6" x14ac:dyDescent="0.2">
      <c r="A674">
        <v>68.84</v>
      </c>
      <c r="B674">
        <v>58.78</v>
      </c>
      <c r="C674">
        <v>120.38</v>
      </c>
      <c r="E674">
        <f t="shared" si="20"/>
        <v>1.1711466485199047</v>
      </c>
      <c r="F674">
        <f t="shared" si="21"/>
        <v>2.0479755018713846</v>
      </c>
    </row>
    <row r="675" spans="1:6" x14ac:dyDescent="0.2">
      <c r="A675">
        <v>68.23</v>
      </c>
      <c r="B675">
        <v>38.85</v>
      </c>
      <c r="C675">
        <v>52.59</v>
      </c>
      <c r="E675">
        <f t="shared" si="20"/>
        <v>1.7562419562419562</v>
      </c>
      <c r="F675">
        <f t="shared" si="21"/>
        <v>1.3536679536679537</v>
      </c>
    </row>
    <row r="676" spans="1:6" x14ac:dyDescent="0.2">
      <c r="A676">
        <v>52.23</v>
      </c>
      <c r="B676">
        <v>50.99</v>
      </c>
      <c r="C676">
        <v>58.72</v>
      </c>
      <c r="E676">
        <f t="shared" si="20"/>
        <v>1.024318493822318</v>
      </c>
      <c r="F676">
        <f t="shared" si="21"/>
        <v>1.1515983526181603</v>
      </c>
    </row>
    <row r="677" spans="1:6" x14ac:dyDescent="0.2">
      <c r="A677">
        <v>53.95</v>
      </c>
      <c r="B677">
        <v>39.200000000000003</v>
      </c>
      <c r="C677">
        <v>64.03</v>
      </c>
      <c r="E677">
        <f t="shared" si="20"/>
        <v>1.3762755102040816</v>
      </c>
      <c r="F677">
        <f t="shared" si="21"/>
        <v>1.6334183673469387</v>
      </c>
    </row>
    <row r="678" spans="1:6" x14ac:dyDescent="0.2">
      <c r="A678">
        <v>77.73</v>
      </c>
      <c r="B678">
        <v>79.33</v>
      </c>
      <c r="C678">
        <v>116.08</v>
      </c>
      <c r="E678">
        <f t="shared" si="20"/>
        <v>0.97983108533972019</v>
      </c>
      <c r="F678">
        <f t="shared" si="21"/>
        <v>1.4632547586033027</v>
      </c>
    </row>
    <row r="679" spans="1:6" x14ac:dyDescent="0.2">
      <c r="A679">
        <v>67.489999999999995</v>
      </c>
      <c r="B679">
        <v>58.93</v>
      </c>
      <c r="C679">
        <v>117.18</v>
      </c>
      <c r="E679">
        <f t="shared" si="20"/>
        <v>1.1452570846767349</v>
      </c>
      <c r="F679">
        <f t="shared" si="21"/>
        <v>1.9884608857967081</v>
      </c>
    </row>
    <row r="680" spans="1:6" x14ac:dyDescent="0.2">
      <c r="A680">
        <v>70.67</v>
      </c>
      <c r="B680">
        <v>69.349999999999994</v>
      </c>
      <c r="C680">
        <v>59.3</v>
      </c>
      <c r="E680">
        <f t="shared" si="20"/>
        <v>1.0190338860850758</v>
      </c>
      <c r="F680">
        <f t="shared" si="21"/>
        <v>0.85508291276135551</v>
      </c>
    </row>
    <row r="681" spans="1:6" x14ac:dyDescent="0.2">
      <c r="A681">
        <v>59.15</v>
      </c>
      <c r="B681">
        <v>60.7</v>
      </c>
      <c r="C681">
        <v>90.37</v>
      </c>
      <c r="E681">
        <f t="shared" si="20"/>
        <v>0.97446457990115309</v>
      </c>
      <c r="F681">
        <f t="shared" si="21"/>
        <v>1.4887973640856673</v>
      </c>
    </row>
    <row r="682" spans="1:6" x14ac:dyDescent="0.2">
      <c r="A682">
        <v>51.38</v>
      </c>
      <c r="B682">
        <v>45.36</v>
      </c>
      <c r="C682">
        <v>77.53</v>
      </c>
      <c r="E682">
        <f t="shared" si="20"/>
        <v>1.1327160493827162</v>
      </c>
      <c r="F682">
        <f t="shared" si="21"/>
        <v>1.709215167548501</v>
      </c>
    </row>
    <row r="683" spans="1:6" x14ac:dyDescent="0.2">
      <c r="A683">
        <v>189.92</v>
      </c>
      <c r="B683">
        <v>126.72</v>
      </c>
      <c r="C683">
        <v>162.21</v>
      </c>
      <c r="E683">
        <f t="shared" si="20"/>
        <v>1.4987373737373737</v>
      </c>
      <c r="F683">
        <f t="shared" si="21"/>
        <v>1.2800662878787878</v>
      </c>
    </row>
    <row r="684" spans="1:6" x14ac:dyDescent="0.2">
      <c r="A684">
        <v>85.09</v>
      </c>
      <c r="B684">
        <v>77.86</v>
      </c>
      <c r="C684">
        <v>87.44</v>
      </c>
      <c r="E684">
        <f t="shared" si="20"/>
        <v>1.0928589776521962</v>
      </c>
      <c r="F684">
        <f t="shared" si="21"/>
        <v>1.1230413562805035</v>
      </c>
    </row>
    <row r="685" spans="1:6" x14ac:dyDescent="0.2">
      <c r="A685">
        <v>100.42</v>
      </c>
      <c r="B685">
        <v>105.55</v>
      </c>
      <c r="C685">
        <v>176.68</v>
      </c>
      <c r="E685">
        <f t="shared" si="20"/>
        <v>0.95139744197063003</v>
      </c>
      <c r="F685">
        <f t="shared" si="21"/>
        <v>1.6738986262434865</v>
      </c>
    </row>
    <row r="686" spans="1:6" x14ac:dyDescent="0.2">
      <c r="A686">
        <v>64.64</v>
      </c>
      <c r="B686">
        <v>57.69</v>
      </c>
      <c r="C686">
        <v>116.43</v>
      </c>
      <c r="E686">
        <f t="shared" si="20"/>
        <v>1.1204714855260878</v>
      </c>
      <c r="F686">
        <f t="shared" si="21"/>
        <v>2.0182007280291212</v>
      </c>
    </row>
    <row r="687" spans="1:6" x14ac:dyDescent="0.2">
      <c r="A687">
        <v>180.99</v>
      </c>
      <c r="B687">
        <v>133.75</v>
      </c>
      <c r="C687">
        <v>155.77000000000001</v>
      </c>
      <c r="E687">
        <f t="shared" si="20"/>
        <v>1.3531962616822431</v>
      </c>
      <c r="F687">
        <f t="shared" si="21"/>
        <v>1.1646355140186917</v>
      </c>
    </row>
    <row r="688" spans="1:6" x14ac:dyDescent="0.2">
      <c r="A688">
        <v>188.28</v>
      </c>
      <c r="B688">
        <v>120.27</v>
      </c>
      <c r="C688">
        <v>286.69</v>
      </c>
      <c r="E688">
        <f t="shared" si="20"/>
        <v>1.5654776752307309</v>
      </c>
      <c r="F688">
        <f t="shared" si="21"/>
        <v>2.3837199634156483</v>
      </c>
    </row>
    <row r="689" spans="1:6" x14ac:dyDescent="0.2">
      <c r="A689">
        <v>84.9</v>
      </c>
      <c r="B689">
        <v>75.42</v>
      </c>
      <c r="C689">
        <v>80.040000000000006</v>
      </c>
      <c r="E689">
        <f t="shared" si="20"/>
        <v>1.1256961018297533</v>
      </c>
      <c r="F689">
        <f t="shared" si="21"/>
        <v>1.0612569610182976</v>
      </c>
    </row>
    <row r="690" spans="1:6" x14ac:dyDescent="0.2">
      <c r="A690">
        <v>124.78</v>
      </c>
      <c r="B690">
        <v>104.26</v>
      </c>
      <c r="C690">
        <v>195.02</v>
      </c>
      <c r="E690">
        <f t="shared" si="20"/>
        <v>1.1968156531747554</v>
      </c>
      <c r="F690">
        <f t="shared" si="21"/>
        <v>1.8705160176481872</v>
      </c>
    </row>
    <row r="691" spans="1:6" x14ac:dyDescent="0.2">
      <c r="A691">
        <v>83.54</v>
      </c>
      <c r="B691">
        <v>49.86</v>
      </c>
      <c r="C691">
        <v>112.3</v>
      </c>
      <c r="E691">
        <f t="shared" si="20"/>
        <v>1.6754913758523868</v>
      </c>
      <c r="F691">
        <f t="shared" si="21"/>
        <v>2.2523064580826313</v>
      </c>
    </row>
    <row r="692" spans="1:6" x14ac:dyDescent="0.2">
      <c r="A692">
        <v>106.36</v>
      </c>
      <c r="B692">
        <v>65.31</v>
      </c>
      <c r="C692">
        <v>136.15</v>
      </c>
      <c r="E692">
        <f t="shared" si="20"/>
        <v>1.6285408053896799</v>
      </c>
      <c r="F692">
        <f t="shared" si="21"/>
        <v>2.084673097534834</v>
      </c>
    </row>
    <row r="693" spans="1:6" x14ac:dyDescent="0.2">
      <c r="A693">
        <v>84.04</v>
      </c>
      <c r="B693">
        <v>86.74</v>
      </c>
      <c r="C693">
        <v>79.790000000000006</v>
      </c>
      <c r="E693">
        <f t="shared" si="20"/>
        <v>0.96887249250634089</v>
      </c>
      <c r="F693">
        <f t="shared" si="21"/>
        <v>0.91987548997002544</v>
      </c>
    </row>
    <row r="694" spans="1:6" x14ac:dyDescent="0.2">
      <c r="A694">
        <v>62.14</v>
      </c>
      <c r="B694">
        <v>52.51</v>
      </c>
      <c r="C694">
        <v>74.52</v>
      </c>
      <c r="E694">
        <f t="shared" si="20"/>
        <v>1.1833936393067988</v>
      </c>
      <c r="F694">
        <f t="shared" si="21"/>
        <v>1.4191582555703675</v>
      </c>
    </row>
    <row r="695" spans="1:6" x14ac:dyDescent="0.2">
      <c r="A695">
        <v>72.25</v>
      </c>
      <c r="B695">
        <v>53.62</v>
      </c>
      <c r="C695">
        <v>103.66</v>
      </c>
      <c r="E695">
        <f t="shared" si="20"/>
        <v>1.3474449832152182</v>
      </c>
      <c r="F695">
        <f t="shared" si="21"/>
        <v>1.9332338679597165</v>
      </c>
    </row>
    <row r="696" spans="1:6" x14ac:dyDescent="0.2">
      <c r="A696">
        <v>55.89</v>
      </c>
      <c r="B696">
        <v>48.79</v>
      </c>
      <c r="C696">
        <v>72.45</v>
      </c>
      <c r="E696">
        <f t="shared" si="20"/>
        <v>1.1455216232834597</v>
      </c>
      <c r="F696">
        <f t="shared" si="21"/>
        <v>1.4849354375896702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scraped_auto_premiums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Johnston</dc:creator>
  <cp:lastModifiedBy>Samuel Johnston</cp:lastModifiedBy>
  <dcterms:created xsi:type="dcterms:W3CDTF">2024-03-05T21:25:00Z</dcterms:created>
  <dcterms:modified xsi:type="dcterms:W3CDTF">2024-03-05T21:25:04Z</dcterms:modified>
</cp:coreProperties>
</file>