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GPA Calc" sheetId="2" r:id="rId5"/>
    <sheet state="visible" name="Graphing S&amp;D" sheetId="3" r:id="rId6"/>
    <sheet state="visible" name="Cost Curves" sheetId="4" r:id="rId7"/>
    <sheet state="visible" name="Simulation" sheetId="5" r:id="rId8"/>
    <sheet state="visible" name="Regression" sheetId="6" r:id="rId9"/>
    <sheet state="visible" name="Sort and Filter" sheetId="7" r:id="rId10"/>
    <sheet state="visible" name="Pivot Tables" sheetId="8" r:id="rId11"/>
    <sheet state="visible" name="Text to Columns" sheetId="9" r:id="rId12"/>
  </sheets>
  <definedNames>
    <definedName hidden="1" localSheetId="7" name="_xlnm._FilterDatabase">'Pivot Tables'!$A$1:$H$1000</definedName>
  </definedNames>
  <calcPr/>
</workbook>
</file>

<file path=xl/sharedStrings.xml><?xml version="1.0" encoding="utf-8"?>
<sst xmlns="http://schemas.openxmlformats.org/spreadsheetml/2006/main" count="837" uniqueCount="259">
  <si>
    <t>Follow the instructions in each tab at the bottom of the window</t>
  </si>
  <si>
    <t>After completing each tab's exercise, take the screenshot requested and add it to a Word / Google document</t>
  </si>
  <si>
    <t xml:space="preserve">Depending on how you put things together, you should have somewhere between 10-12 images </t>
  </si>
  <si>
    <t>Upload the document with all the screenshots to Canvas</t>
  </si>
  <si>
    <t>You can use Excel or Google Sheets, but you'll likely find the regression section more difficult in Sheets than Excel</t>
  </si>
  <si>
    <t>Instructions:</t>
  </si>
  <si>
    <t>economics</t>
  </si>
  <si>
    <t>Lable columns A1 through D1 as Class Name, Final Grade, Credit Hours, and Score</t>
  </si>
  <si>
    <t>Class = Name of class, Grade = Number from grade table below, Credit hours = Credit hours per class (duh)</t>
  </si>
  <si>
    <t>In the class column, put your five favorite college classes - I've taken the liberty of including economics for you</t>
  </si>
  <si>
    <t>In the grade column, use the "=randbetween()" function to generate random numbers between 0 and 4</t>
  </si>
  <si>
    <t>In the credits column, use the "=randbetween()" function to generate random numbers between 3 and 5</t>
  </si>
  <si>
    <t>In the score column, multiply the grade value by the number of credit hours</t>
  </si>
  <si>
    <t>In cell B10, use the sum funtion "=sum()" to add all of the credits from column C</t>
  </si>
  <si>
    <t>In cell B11, do the same with the scores from column D</t>
  </si>
  <si>
    <t>Total Credits</t>
  </si>
  <si>
    <t>In cell B12, divide the value in B11 by the value in B10</t>
  </si>
  <si>
    <t>Total Score</t>
  </si>
  <si>
    <t>GPA</t>
  </si>
  <si>
    <t>Take a screenshot of the completed table and add it to your Word / Google doc</t>
  </si>
  <si>
    <t>Grade Table</t>
  </si>
  <si>
    <t>Grade</t>
  </si>
  <si>
    <t>Value</t>
  </si>
  <si>
    <t>To use "=randbetween()" you must put a low number, a comma, then a high number in between the brackets</t>
  </si>
  <si>
    <t>A</t>
  </si>
  <si>
    <t>Example =randbetween(3,6) will spit out random numbers as low as 3 and as high as 6.</t>
  </si>
  <si>
    <t>B</t>
  </si>
  <si>
    <t>Randbetween also changes values whenever new data is added.  Don't let this trip you up as your calculations change mid assignment</t>
  </si>
  <si>
    <t>C</t>
  </si>
  <si>
    <t>D</t>
  </si>
  <si>
    <t>F</t>
  </si>
  <si>
    <t>P</t>
  </si>
  <si>
    <t>Qs</t>
  </si>
  <si>
    <t>Qd</t>
  </si>
  <si>
    <t>Create a graph of the supply and demand schedules in the table</t>
  </si>
  <si>
    <t xml:space="preserve">Visually estimate the equilibrium price and quantity </t>
  </si>
  <si>
    <t>Visually estimate the market price and put your estimate in the cell below</t>
  </si>
  <si>
    <t>PRICE HERE</t>
  </si>
  <si>
    <t>Visually estimate the market quantity and put your esitmate in the cell below</t>
  </si>
  <si>
    <t>QUANTITY HERE</t>
  </si>
  <si>
    <t>Take a screenshot of your graph alongside the estimated equilibrium price and quantity values</t>
  </si>
  <si>
    <t>Quantity</t>
  </si>
  <si>
    <t>Fixed Cost</t>
  </si>
  <si>
    <t>Variable Cost</t>
  </si>
  <si>
    <t>Total Cost</t>
  </si>
  <si>
    <t>Average Fixed Cost</t>
  </si>
  <si>
    <t>Average Variable Cost</t>
  </si>
  <si>
    <t>Average Total Cost</t>
  </si>
  <si>
    <t>Marginal Cost</t>
  </si>
  <si>
    <t>Complete the table using your extensive knowledge of microeconomics</t>
  </si>
  <si>
    <t>Fixed Cost = $5</t>
  </si>
  <si>
    <t>Take a screenshot of the completed table and add it to your document</t>
  </si>
  <si>
    <t>Price of Apples</t>
  </si>
  <si>
    <t>Price of Oranges</t>
  </si>
  <si>
    <t>Apple Price Coefficient</t>
  </si>
  <si>
    <t>Orange (Substitute) Price Coefficient</t>
  </si>
  <si>
    <t>Intercept</t>
  </si>
  <si>
    <t>Estimated Quantity Demanded</t>
  </si>
  <si>
    <t>Demand For Apples: Qd = -5*P + 0.75*Po + 30</t>
  </si>
  <si>
    <t>Qd = Quantity Demanded</t>
  </si>
  <si>
    <t>P = Price of Apples</t>
  </si>
  <si>
    <t>Po = Price of Oranges (Substitue)</t>
  </si>
  <si>
    <t>Apple Price Coefficient: -5</t>
  </si>
  <si>
    <t>Orange Price Coefficient: 0.75</t>
  </si>
  <si>
    <t>Y Intercept: 30</t>
  </si>
  <si>
    <t>Instructions</t>
  </si>
  <si>
    <t>Use "=randbetween" to generate values between 2 and 5 in column A</t>
  </si>
  <si>
    <t>Use "=randbetween" to generate values between 1 and 3 in column B</t>
  </si>
  <si>
    <t>Use the price coefficient of -5 in column C</t>
  </si>
  <si>
    <t>Use the price coefficient of 0.75 in column D</t>
  </si>
  <si>
    <t>Use 30 as the intercept term in column E</t>
  </si>
  <si>
    <t xml:space="preserve">Simulate demand for your apples in column F by using the equation and data in the table.  </t>
  </si>
  <si>
    <t xml:space="preserve">Hint: Multiply each row value by the </t>
  </si>
  <si>
    <t>Drag the results in F2 down to F21 to get estimates for each scenario</t>
  </si>
  <si>
    <t>Select everything in row two and then drag the selection down to row 21 to create 20 rows of data, plus the column lables</t>
  </si>
  <si>
    <t>Complete the summary statistics table below</t>
  </si>
  <si>
    <t>Statistic</t>
  </si>
  <si>
    <t>Estimated QD</t>
  </si>
  <si>
    <t>Mean</t>
  </si>
  <si>
    <t>Median</t>
  </si>
  <si>
    <t>Max</t>
  </si>
  <si>
    <t>Min</t>
  </si>
  <si>
    <t>Standard Deviation</t>
  </si>
  <si>
    <t>Mean +1 Standard Deviation</t>
  </si>
  <si>
    <t>Mean -1 Standard Deviation</t>
  </si>
  <si>
    <t>Take a screenshot of both completed tables (the data and the summary stats) and add them to your document</t>
  </si>
  <si>
    <t>Boxes of Apples Demanded</t>
  </si>
  <si>
    <t>Price of Oranges (Substitues)</t>
  </si>
  <si>
    <t>Price of Boxes (Compliments)</t>
  </si>
  <si>
    <t>Price of Gas</t>
  </si>
  <si>
    <t>Sales Tax Rate</t>
  </si>
  <si>
    <t>Price of Apples Coefficient</t>
  </si>
  <si>
    <t>Price of Oranges Coefficient</t>
  </si>
  <si>
    <t>Price of Boxes Coefficient</t>
  </si>
  <si>
    <t>Activate the "Data Analysis ToolPac"</t>
  </si>
  <si>
    <t>Use the slope coefficients to derive a demand function</t>
  </si>
  <si>
    <t xml:space="preserve">Qd = </t>
  </si>
  <si>
    <t>WRITE THE DEMAND FUNCTION HERE</t>
  </si>
  <si>
    <t>Estimate QD in column F similar to how we did with the simulation</t>
  </si>
  <si>
    <t>Hint: Multiply each coefficient by the each corresponding variable and add them all together… Qd = Intercept + Price Coefficient(Price) + Tax Coefficent(Tax)…</t>
  </si>
  <si>
    <t>Hint 2: Use F4 on the coefficients so that when you drag the column down, it calculates correctly.</t>
  </si>
  <si>
    <t>Take a screenshot of the table and demand function, as well as a picture of the regression output and coefficients and add it to your document</t>
  </si>
  <si>
    <t>Year</t>
  </si>
  <si>
    <t>Make / Brand</t>
  </si>
  <si>
    <t>Model</t>
  </si>
  <si>
    <t>Trim</t>
  </si>
  <si>
    <t>Mileage</t>
  </si>
  <si>
    <t>Color</t>
  </si>
  <si>
    <t>Days For Sale</t>
  </si>
  <si>
    <t>Profit Upon Sale</t>
  </si>
  <si>
    <t>Buick</t>
  </si>
  <si>
    <t>Enclave</t>
  </si>
  <si>
    <t>CXL</t>
  </si>
  <si>
    <t>Red</t>
  </si>
  <si>
    <t>1) Filter out all the red cars</t>
  </si>
  <si>
    <t>Mercedes-Benz</t>
  </si>
  <si>
    <t>C350</t>
  </si>
  <si>
    <t>Sport</t>
  </si>
  <si>
    <t>Silver</t>
  </si>
  <si>
    <t>2) Sort by year</t>
  </si>
  <si>
    <t>GMC</t>
  </si>
  <si>
    <t>Acadia</t>
  </si>
  <si>
    <t>SLT-2</t>
  </si>
  <si>
    <t>3) Within each year, sort by color</t>
  </si>
  <si>
    <t>Jeep</t>
  </si>
  <si>
    <t>Wrangler Unlimited</t>
  </si>
  <si>
    <t>Sahara</t>
  </si>
  <si>
    <t>Green</t>
  </si>
  <si>
    <t>Chevrolet</t>
  </si>
  <si>
    <t>Silverado 1500</t>
  </si>
  <si>
    <t>LT</t>
  </si>
  <si>
    <t>Blue</t>
  </si>
  <si>
    <t>Take a screenshot of the table and add it to your document</t>
  </si>
  <si>
    <t>Camaro</t>
  </si>
  <si>
    <t>LT2</t>
  </si>
  <si>
    <t>LTZ</t>
  </si>
  <si>
    <t>White</t>
  </si>
  <si>
    <t>Equinox</t>
  </si>
  <si>
    <t>2LT</t>
  </si>
  <si>
    <t xml:space="preserve">WARNING:  SELECT ONLY THE DATA WHEN YOU FILTER OR YOU MAY FILTER OUT THE INSTRUCTIONS TOO </t>
  </si>
  <si>
    <t>Sonic</t>
  </si>
  <si>
    <t>LS</t>
  </si>
  <si>
    <t>Kia</t>
  </si>
  <si>
    <t>Sorento</t>
  </si>
  <si>
    <t>LX</t>
  </si>
  <si>
    <t>LaCrosse</t>
  </si>
  <si>
    <t>Leather Group</t>
  </si>
  <si>
    <t>Cadillac</t>
  </si>
  <si>
    <t>ATS</t>
  </si>
  <si>
    <t>2.5L</t>
  </si>
  <si>
    <t>Black</t>
  </si>
  <si>
    <t>Ford</t>
  </si>
  <si>
    <t>Focus</t>
  </si>
  <si>
    <t>SE</t>
  </si>
  <si>
    <t>CTS</t>
  </si>
  <si>
    <t>3.6L Premium</t>
  </si>
  <si>
    <t>Edge</t>
  </si>
  <si>
    <t>Fiesta</t>
  </si>
  <si>
    <t>Escape</t>
  </si>
  <si>
    <t>Titanium</t>
  </si>
  <si>
    <t>Terrain</t>
  </si>
  <si>
    <t>SLT-1</t>
  </si>
  <si>
    <t>Patriot</t>
  </si>
  <si>
    <t>Latitude</t>
  </si>
  <si>
    <t>Cherokee</t>
  </si>
  <si>
    <t>BMW</t>
  </si>
  <si>
    <t>320i</t>
  </si>
  <si>
    <t>xDrive</t>
  </si>
  <si>
    <t>Premium I</t>
  </si>
  <si>
    <t>SRX</t>
  </si>
  <si>
    <t>Premium Collection</t>
  </si>
  <si>
    <t>LT w/1LT</t>
  </si>
  <si>
    <t>Silverado 3500HD</t>
  </si>
  <si>
    <t>HICTRY</t>
  </si>
  <si>
    <t>Impala</t>
  </si>
  <si>
    <t>LTZ w/2LZ</t>
  </si>
  <si>
    <t>LS w/1LS</t>
  </si>
  <si>
    <t>Silverado 2500HD</t>
  </si>
  <si>
    <t>Malibu</t>
  </si>
  <si>
    <t>Dodge</t>
  </si>
  <si>
    <t>Grand Caravan</t>
  </si>
  <si>
    <t>AVP/SE</t>
  </si>
  <si>
    <t>Soul</t>
  </si>
  <si>
    <t>#ERROR!</t>
  </si>
  <si>
    <t>Nissan</t>
  </si>
  <si>
    <t>Sentra</t>
  </si>
  <si>
    <t>Toyota</t>
  </si>
  <si>
    <t>Highlander</t>
  </si>
  <si>
    <t>XLE V6</t>
  </si>
  <si>
    <t>2.0L Turbo Luxury Collection</t>
  </si>
  <si>
    <t>Cruze Limited</t>
  </si>
  <si>
    <t>1LT Auto</t>
  </si>
  <si>
    <t>Cruze</t>
  </si>
  <si>
    <t>LT Auto</t>
  </si>
  <si>
    <t>1LT</t>
  </si>
  <si>
    <t>Colorado</t>
  </si>
  <si>
    <t>WT</t>
  </si>
  <si>
    <t>Z71</t>
  </si>
  <si>
    <t>LTZ Auto</t>
  </si>
  <si>
    <t>SXT</t>
  </si>
  <si>
    <t>Journey</t>
  </si>
  <si>
    <t>FIAT</t>
  </si>
  <si>
    <t>500X</t>
  </si>
  <si>
    <t>Easy</t>
  </si>
  <si>
    <t>Canyon</t>
  </si>
  <si>
    <t>SLT</t>
  </si>
  <si>
    <t>Hyundai</t>
  </si>
  <si>
    <t>Santa Fe Sport</t>
  </si>
  <si>
    <t>2.4L</t>
  </si>
  <si>
    <t>Envision</t>
  </si>
  <si>
    <t>Leather</t>
  </si>
  <si>
    <t>Premier Auto</t>
  </si>
  <si>
    <t>ZR2</t>
  </si>
  <si>
    <t>Suburban</t>
  </si>
  <si>
    <t>Traverse</t>
  </si>
  <si>
    <t>1SS</t>
  </si>
  <si>
    <t>Tahoe</t>
  </si>
  <si>
    <t>SLE-2</t>
  </si>
  <si>
    <t>Sportage</t>
  </si>
  <si>
    <t>Corvette</t>
  </si>
  <si>
    <t>Grand Sport</t>
  </si>
  <si>
    <t>Create the following two pivot tables:</t>
  </si>
  <si>
    <t xml:space="preserve">Pivot table 1: </t>
  </si>
  <si>
    <t>Rows should be 1) Make/Brand, with 2) Model nested underneath</t>
  </si>
  <si>
    <t>Values should be 1) Average Days for Sale, 2) Standard devaition of Days for Sale, 3) Maximum of Days for Sale</t>
  </si>
  <si>
    <t>Pivot table 2:</t>
  </si>
  <si>
    <t>Rows should be Color</t>
  </si>
  <si>
    <t>Columns should be Make / Brand</t>
  </si>
  <si>
    <t>Values should be the count of Color</t>
  </si>
  <si>
    <t>Take screenshots of each table and add them to your document</t>
  </si>
  <si>
    <t>first-last;grade</t>
  </si>
  <si>
    <t>first</t>
  </si>
  <si>
    <t>last</t>
  </si>
  <si>
    <t>grade</t>
  </si>
  <si>
    <t>first last: grade</t>
  </si>
  <si>
    <t>Smith-John;A+</t>
  </si>
  <si>
    <t>Split column A into three columns using the "-" and ";" as delimiters</t>
  </si>
  <si>
    <t>Johnson-Mary;B-</t>
  </si>
  <si>
    <t xml:space="preserve">Use "=concatenate" to recombine the names in the format shown in E1 </t>
  </si>
  <si>
    <t>Williams-Robert;C</t>
  </si>
  <si>
    <t xml:space="preserve">Hint: To add your own characters and/or spaces, use quotation marks, like this " " </t>
  </si>
  <si>
    <t>Davis-Sarah;A</t>
  </si>
  <si>
    <t>Brown-Michael;F-</t>
  </si>
  <si>
    <t>Jones-Lisa;B+</t>
  </si>
  <si>
    <t xml:space="preserve">Take a screenshot of the completed table and add it to your document </t>
  </si>
  <si>
    <t>Wilson-William;A-</t>
  </si>
  <si>
    <t>Miller-Karen;C-</t>
  </si>
  <si>
    <t>Taylor-Richard;B</t>
  </si>
  <si>
    <t>Anderson-Patricia;A+</t>
  </si>
  <si>
    <t>White-Joseph;D</t>
  </si>
  <si>
    <t>Martinez-Susan;B</t>
  </si>
  <si>
    <t>Thomas-David;C+</t>
  </si>
  <si>
    <t>Harris-Jennifer;A-</t>
  </si>
  <si>
    <t>Davis-Charles;B-</t>
  </si>
  <si>
    <t>Clark-Linda;A</t>
  </si>
  <si>
    <t>Lewis-Daniel;C</t>
  </si>
  <si>
    <t>Turner-Jessica;B+</t>
  </si>
  <si>
    <t>Allen-Thomas;D-</t>
  </si>
  <si>
    <t>Young-Sarah;A-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</si>
</sst>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Calibri"/>
    </font>
    <font>
      <b/>
      <sz val="10.0"/>
      <color theme="1"/>
      <name val="Arial"/>
    </font>
    <font>
      <sz val="11.0"/>
      <color theme="1"/>
      <name val="Inconsolata"/>
    </font>
    <font>
      <sz val="10.0"/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right"/>
    </xf>
    <xf borderId="1" fillId="2" fontId="5" numFmtId="0" xfId="0" applyAlignment="1" applyBorder="1" applyFill="1" applyFont="1">
      <alignment horizontal="right"/>
    </xf>
    <xf borderId="0" fillId="0" fontId="3" numFmtId="0" xfId="0" applyAlignment="1" applyFont="1">
      <alignment horizontal="right"/>
    </xf>
    <xf borderId="1" fillId="2" fontId="1" numFmtId="0" xfId="0" applyBorder="1" applyFont="1"/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2" t="s">
        <v>2</v>
      </c>
    </row>
    <row r="4" ht="15.75" customHeight="1">
      <c r="A4" s="1" t="s">
        <v>3</v>
      </c>
    </row>
    <row r="5" ht="15.75" customHeight="1"/>
    <row r="6" ht="15.75" customHeight="1">
      <c r="A6" s="1" t="s">
        <v>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/>
      <c r="C1" s="1"/>
      <c r="D1" s="1"/>
      <c r="E1" s="3"/>
      <c r="F1" s="1" t="s">
        <v>5</v>
      </c>
      <c r="G1" s="3"/>
      <c r="H1" s="3"/>
      <c r="I1" s="3"/>
    </row>
    <row r="2" ht="15.75" customHeight="1">
      <c r="A2" s="1" t="s">
        <v>6</v>
      </c>
      <c r="B2" s="4"/>
      <c r="C2" s="3"/>
      <c r="D2" s="3"/>
      <c r="E2" s="3"/>
      <c r="F2" s="1" t="s">
        <v>7</v>
      </c>
      <c r="G2" s="3"/>
      <c r="H2" s="3"/>
      <c r="I2" s="3"/>
    </row>
    <row r="3" ht="15.75" customHeight="1">
      <c r="A3" s="3"/>
      <c r="B3" s="3"/>
      <c r="C3" s="3"/>
      <c r="D3" s="3"/>
      <c r="E3" s="3"/>
      <c r="F3" s="1" t="s">
        <v>8</v>
      </c>
      <c r="G3" s="3"/>
      <c r="H3" s="3"/>
      <c r="I3" s="3"/>
    </row>
    <row r="4" ht="15.75" customHeight="1">
      <c r="A4" s="3"/>
      <c r="B4" s="3"/>
      <c r="C4" s="3"/>
      <c r="D4" s="3"/>
      <c r="E4" s="3"/>
      <c r="F4" s="1" t="s">
        <v>9</v>
      </c>
      <c r="G4" s="3"/>
      <c r="H4" s="3"/>
      <c r="I4" s="3"/>
    </row>
    <row r="5" ht="15.75" customHeight="1">
      <c r="A5" s="3"/>
      <c r="B5" s="3"/>
      <c r="C5" s="3"/>
      <c r="D5" s="3"/>
      <c r="E5" s="3"/>
      <c r="F5" s="1" t="s">
        <v>10</v>
      </c>
      <c r="G5" s="3"/>
      <c r="H5" s="3"/>
      <c r="I5" s="3"/>
    </row>
    <row r="6" ht="15.75" customHeight="1">
      <c r="A6" s="3"/>
      <c r="B6" s="3"/>
      <c r="C6" s="3"/>
      <c r="D6" s="3"/>
      <c r="E6" s="3"/>
      <c r="F6" s="1" t="s">
        <v>11</v>
      </c>
      <c r="G6" s="3"/>
      <c r="H6" s="3"/>
      <c r="I6" s="3"/>
    </row>
    <row r="7" ht="15.75" customHeight="1">
      <c r="A7" s="3"/>
      <c r="B7" s="3"/>
      <c r="C7" s="3"/>
      <c r="D7" s="3"/>
      <c r="E7" s="3"/>
      <c r="F7" s="1" t="s">
        <v>12</v>
      </c>
      <c r="G7" s="3"/>
      <c r="H7" s="3"/>
      <c r="I7" s="3"/>
    </row>
    <row r="8" ht="15.75" customHeight="1">
      <c r="A8" s="3"/>
      <c r="B8" s="3"/>
      <c r="C8" s="3"/>
      <c r="D8" s="3"/>
      <c r="E8" s="3"/>
      <c r="F8" s="1" t="s">
        <v>13</v>
      </c>
      <c r="G8" s="3"/>
      <c r="H8" s="3"/>
      <c r="I8" s="3"/>
    </row>
    <row r="9" ht="15.75" customHeight="1">
      <c r="A9" s="3"/>
      <c r="B9" s="3"/>
      <c r="C9" s="3"/>
      <c r="D9" s="3"/>
      <c r="E9" s="3"/>
      <c r="F9" s="1" t="s">
        <v>14</v>
      </c>
      <c r="G9" s="3"/>
      <c r="H9" s="3"/>
      <c r="I9" s="3"/>
    </row>
    <row r="10" ht="15.75" customHeight="1">
      <c r="A10" s="3" t="s">
        <v>15</v>
      </c>
      <c r="B10" s="3"/>
      <c r="C10" s="3"/>
      <c r="D10" s="3"/>
      <c r="E10" s="3"/>
      <c r="F10" s="5" t="s">
        <v>16</v>
      </c>
      <c r="G10" s="3"/>
      <c r="H10" s="3"/>
      <c r="I10" s="3"/>
    </row>
    <row r="11" ht="15.75" customHeight="1">
      <c r="A11" s="3" t="s">
        <v>17</v>
      </c>
      <c r="B11" s="3"/>
      <c r="C11" s="3"/>
      <c r="D11" s="3"/>
      <c r="E11" s="3"/>
      <c r="F11" s="3"/>
      <c r="G11" s="3"/>
      <c r="H11" s="3"/>
      <c r="I11" s="3"/>
    </row>
    <row r="12" ht="15.75" customHeight="1">
      <c r="A12" s="3" t="s">
        <v>18</v>
      </c>
      <c r="B12" s="3"/>
      <c r="C12" s="3"/>
      <c r="D12" s="3"/>
      <c r="E12" s="3"/>
      <c r="F12" s="3" t="s">
        <v>19</v>
      </c>
      <c r="G12" s="3"/>
      <c r="H12" s="3"/>
      <c r="I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</row>
    <row r="15" ht="15.75" customHeight="1">
      <c r="A15" s="3"/>
      <c r="B15" s="3"/>
      <c r="C15" s="3"/>
      <c r="D15" s="3"/>
      <c r="E15" s="3"/>
      <c r="F15" s="6" t="s">
        <v>20</v>
      </c>
      <c r="G15" s="3"/>
      <c r="H15" s="3"/>
      <c r="I15" s="3"/>
    </row>
    <row r="16" ht="15.75" customHeight="1">
      <c r="A16" s="3"/>
      <c r="B16" s="3"/>
      <c r="C16" s="3"/>
      <c r="D16" s="3"/>
      <c r="E16" s="3"/>
      <c r="F16" s="6" t="s">
        <v>21</v>
      </c>
      <c r="G16" s="6" t="s">
        <v>22</v>
      </c>
      <c r="H16" s="3"/>
      <c r="I16" s="1" t="s">
        <v>23</v>
      </c>
    </row>
    <row r="17" ht="15.75" customHeight="1">
      <c r="A17" s="3"/>
      <c r="B17" s="3"/>
      <c r="C17" s="3"/>
      <c r="D17" s="3"/>
      <c r="E17" s="3"/>
      <c r="F17" s="1" t="s">
        <v>24</v>
      </c>
      <c r="G17" s="4">
        <v>4.0</v>
      </c>
      <c r="H17" s="3"/>
      <c r="I17" s="1" t="s">
        <v>25</v>
      </c>
    </row>
    <row r="18" ht="15.75" customHeight="1">
      <c r="A18" s="3"/>
      <c r="B18" s="3"/>
      <c r="C18" s="3"/>
      <c r="D18" s="3"/>
      <c r="E18" s="3"/>
      <c r="F18" s="1" t="s">
        <v>26</v>
      </c>
      <c r="G18" s="4">
        <v>3.0</v>
      </c>
      <c r="H18" s="3"/>
      <c r="I18" s="6" t="s">
        <v>27</v>
      </c>
    </row>
    <row r="19" ht="15.75" customHeight="1">
      <c r="A19" s="3"/>
      <c r="B19" s="3"/>
      <c r="C19" s="3"/>
      <c r="D19" s="3"/>
      <c r="E19" s="3"/>
      <c r="F19" s="1" t="s">
        <v>28</v>
      </c>
      <c r="G19" s="4">
        <v>2.0</v>
      </c>
      <c r="H19" s="3"/>
      <c r="I19" s="3"/>
    </row>
    <row r="20" ht="15.75" customHeight="1">
      <c r="A20" s="3"/>
      <c r="B20" s="3"/>
      <c r="C20" s="3"/>
      <c r="D20" s="3"/>
      <c r="E20" s="3"/>
      <c r="F20" s="1" t="s">
        <v>29</v>
      </c>
      <c r="G20" s="4">
        <v>1.0</v>
      </c>
      <c r="H20" s="3"/>
      <c r="I20" s="3"/>
    </row>
    <row r="21" ht="15.75" customHeight="1">
      <c r="A21" s="3"/>
      <c r="B21" s="3"/>
      <c r="C21" s="3"/>
      <c r="D21" s="3"/>
      <c r="E21" s="3"/>
      <c r="F21" s="1" t="s">
        <v>30</v>
      </c>
      <c r="G21" s="4">
        <v>0.0</v>
      </c>
      <c r="H21" s="3"/>
      <c r="I21" s="3"/>
    </row>
    <row r="22" ht="15.75" customHeight="1">
      <c r="A22" s="3"/>
      <c r="B22" s="3"/>
      <c r="C22" s="3"/>
      <c r="D22" s="3"/>
      <c r="E22" s="3"/>
      <c r="F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5.75" customHeight="1">
      <c r="B28" s="3"/>
      <c r="C28" s="3"/>
      <c r="D28" s="3"/>
      <c r="E28" s="3"/>
      <c r="F28" s="3"/>
      <c r="G28" s="3"/>
      <c r="H28" s="3"/>
      <c r="I28" s="3"/>
    </row>
    <row r="29" ht="15.75" customHeight="1">
      <c r="B29" s="3"/>
      <c r="C29" s="3"/>
      <c r="D29" s="3"/>
      <c r="E29" s="3"/>
      <c r="F29" s="3"/>
      <c r="G29" s="3"/>
      <c r="H29" s="3"/>
      <c r="I29" s="3"/>
    </row>
    <row r="30" ht="15.75" customHeight="1"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ht="15.75" customHeight="1">
      <c r="A50" s="3"/>
      <c r="B50" s="3"/>
      <c r="C50" s="3"/>
      <c r="D50" s="3"/>
      <c r="E50" s="3"/>
      <c r="G50" s="3"/>
      <c r="H50" s="3"/>
      <c r="I50" s="3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6.13"/>
    <col customWidth="1" min="6" max="6" width="12.63"/>
  </cols>
  <sheetData>
    <row r="1" ht="15.75" customHeight="1">
      <c r="A1" s="1" t="s">
        <v>31</v>
      </c>
      <c r="B1" s="1" t="s">
        <v>32</v>
      </c>
      <c r="C1" s="1" t="s">
        <v>33</v>
      </c>
    </row>
    <row r="2" ht="15.75" customHeight="1">
      <c r="A2" s="1">
        <v>1.0</v>
      </c>
      <c r="B2" s="1">
        <v>20.0</v>
      </c>
      <c r="C2" s="1">
        <v>80.0</v>
      </c>
      <c r="E2" s="1" t="s">
        <v>34</v>
      </c>
    </row>
    <row r="3" ht="15.75" customHeight="1">
      <c r="A3" s="1">
        <v>2.0</v>
      </c>
      <c r="B3" s="1">
        <v>30.0</v>
      </c>
      <c r="C3" s="1">
        <v>75.0</v>
      </c>
      <c r="E3" s="1" t="s">
        <v>35</v>
      </c>
    </row>
    <row r="4" ht="15.75" customHeight="1">
      <c r="A4" s="1">
        <v>3.0</v>
      </c>
      <c r="B4" s="1">
        <v>40.0</v>
      </c>
      <c r="C4" s="1">
        <v>70.0</v>
      </c>
      <c r="E4" s="1"/>
    </row>
    <row r="5" ht="15.75" customHeight="1">
      <c r="A5" s="1">
        <v>4.0</v>
      </c>
      <c r="B5" s="1">
        <v>50.0</v>
      </c>
      <c r="C5" s="1">
        <v>65.0</v>
      </c>
      <c r="E5" s="1" t="s">
        <v>36</v>
      </c>
    </row>
    <row r="6" ht="15.75" customHeight="1">
      <c r="A6" s="1">
        <v>5.0</v>
      </c>
      <c r="B6" s="1">
        <v>60.0</v>
      </c>
      <c r="C6" s="1">
        <v>60.0</v>
      </c>
      <c r="E6" s="1" t="s">
        <v>37</v>
      </c>
    </row>
    <row r="7" ht="15.75" customHeight="1">
      <c r="A7" s="1">
        <v>6.0</v>
      </c>
      <c r="B7" s="1">
        <v>70.0</v>
      </c>
      <c r="C7" s="1">
        <v>55.0</v>
      </c>
      <c r="E7" s="1" t="s">
        <v>38</v>
      </c>
    </row>
    <row r="8" ht="15.75" customHeight="1">
      <c r="A8" s="1">
        <v>7.0</v>
      </c>
      <c r="B8" s="1">
        <v>80.0</v>
      </c>
      <c r="C8" s="1">
        <v>50.0</v>
      </c>
      <c r="E8" s="1" t="s">
        <v>39</v>
      </c>
    </row>
    <row r="9" ht="15.75" customHeight="1">
      <c r="A9" s="1">
        <v>8.0</v>
      </c>
      <c r="B9" s="1">
        <v>90.0</v>
      </c>
      <c r="C9" s="1">
        <v>45.0</v>
      </c>
    </row>
    <row r="10" ht="15.75" customHeight="1">
      <c r="A10" s="1">
        <v>9.0</v>
      </c>
      <c r="B10" s="1">
        <v>100.0</v>
      </c>
      <c r="C10" s="1">
        <v>40.0</v>
      </c>
    </row>
    <row r="11" ht="15.75" customHeight="1">
      <c r="A11" s="1">
        <v>10.0</v>
      </c>
      <c r="B11" s="1">
        <v>110.0</v>
      </c>
      <c r="C11" s="1">
        <v>35.0</v>
      </c>
      <c r="E11" s="6" t="s">
        <v>40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9.0"/>
    <col customWidth="1" min="3" max="3" width="10.88"/>
    <col customWidth="1" min="4" max="4" width="8.38"/>
    <col customWidth="1" min="5" max="5" width="15.63"/>
    <col customWidth="1" min="6" max="6" width="17.5"/>
    <col customWidth="1" min="7" max="7" width="15.0"/>
    <col customWidth="1" min="8" max="8" width="11.13"/>
    <col customWidth="1" min="9" max="9" width="14.63"/>
  </cols>
  <sheetData>
    <row r="1" ht="15.75" customHeigh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ht="15.75" customHeight="1">
      <c r="A2" s="1">
        <v>0.0</v>
      </c>
      <c r="C2" s="1">
        <v>0.0</v>
      </c>
    </row>
    <row r="3" ht="15.75" customHeight="1">
      <c r="A3" s="1">
        <v>1.0</v>
      </c>
      <c r="C3" s="1">
        <v>4.0</v>
      </c>
      <c r="I3" s="1" t="s">
        <v>49</v>
      </c>
    </row>
    <row r="4" ht="15.75" customHeight="1">
      <c r="A4" s="1">
        <v>2.0</v>
      </c>
      <c r="C4" s="1">
        <v>8.0</v>
      </c>
      <c r="I4" s="1" t="s">
        <v>50</v>
      </c>
    </row>
    <row r="5" ht="15.75" customHeight="1">
      <c r="A5" s="1">
        <v>3.0</v>
      </c>
      <c r="C5" s="1">
        <v>12.0</v>
      </c>
      <c r="I5" s="1"/>
    </row>
    <row r="6" ht="15.75" customHeight="1">
      <c r="A6" s="1">
        <v>4.0</v>
      </c>
      <c r="C6" s="1">
        <v>15.0</v>
      </c>
      <c r="I6" s="6" t="s">
        <v>51</v>
      </c>
    </row>
    <row r="7" ht="15.75" customHeight="1">
      <c r="A7" s="1">
        <v>5.0</v>
      </c>
      <c r="C7" s="1">
        <v>18.0</v>
      </c>
    </row>
    <row r="8" ht="15.75" customHeight="1">
      <c r="A8" s="1">
        <v>6.0</v>
      </c>
      <c r="C8" s="1">
        <v>21.0</v>
      </c>
    </row>
    <row r="9" ht="15.75" customHeight="1">
      <c r="A9" s="1">
        <v>7.0</v>
      </c>
      <c r="C9" s="1">
        <v>24.0</v>
      </c>
    </row>
    <row r="10" ht="15.75" customHeight="1">
      <c r="A10" s="1">
        <v>8.0</v>
      </c>
      <c r="C10" s="1">
        <v>28.0</v>
      </c>
    </row>
    <row r="11" ht="15.75" customHeight="1">
      <c r="A11" s="1">
        <v>9.0</v>
      </c>
      <c r="C11" s="1">
        <v>33.0</v>
      </c>
    </row>
    <row r="12" ht="15.75" customHeight="1">
      <c r="A12" s="1">
        <v>10.0</v>
      </c>
      <c r="C12" s="1">
        <v>38.0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3.5"/>
    <col customWidth="1" min="3" max="3" width="18.5"/>
    <col customWidth="1" min="4" max="4" width="28.13"/>
    <col customWidth="1" min="5" max="5" width="7.5"/>
    <col customWidth="1" min="6" max="6" width="23.63"/>
    <col customWidth="1" min="8" max="8" width="41.38"/>
  </cols>
  <sheetData>
    <row r="1" ht="15.75" customHeight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H1" s="1" t="s">
        <v>58</v>
      </c>
    </row>
    <row r="2" ht="15.75" customHeight="1">
      <c r="H2" s="1" t="s">
        <v>59</v>
      </c>
    </row>
    <row r="3" ht="15.75" customHeight="1">
      <c r="H3" s="1" t="s">
        <v>60</v>
      </c>
    </row>
    <row r="4" ht="15.75" customHeight="1">
      <c r="H4" s="1" t="s">
        <v>61</v>
      </c>
    </row>
    <row r="5" ht="15.75" customHeight="1">
      <c r="H5" s="1" t="s">
        <v>62</v>
      </c>
    </row>
    <row r="6" ht="15.75" customHeight="1">
      <c r="H6" s="1" t="s">
        <v>63</v>
      </c>
    </row>
    <row r="7" ht="15.75" customHeight="1">
      <c r="H7" s="1" t="s">
        <v>64</v>
      </c>
    </row>
    <row r="8" ht="15.75" customHeight="1">
      <c r="H8" s="1"/>
    </row>
    <row r="9" ht="15.75" customHeight="1">
      <c r="H9" s="6" t="s">
        <v>65</v>
      </c>
    </row>
    <row r="10" ht="15.75" customHeight="1">
      <c r="H10" s="1" t="s">
        <v>66</v>
      </c>
    </row>
    <row r="11" ht="15.75" customHeight="1">
      <c r="H11" s="1" t="s">
        <v>67</v>
      </c>
    </row>
    <row r="12" ht="15.75" customHeight="1">
      <c r="H12" s="1" t="s">
        <v>68</v>
      </c>
    </row>
    <row r="13" ht="15.75" customHeight="1">
      <c r="H13" s="1" t="s">
        <v>69</v>
      </c>
    </row>
    <row r="14" ht="15.75" customHeight="1">
      <c r="H14" s="1" t="s">
        <v>70</v>
      </c>
    </row>
    <row r="15" ht="15.75" customHeight="1">
      <c r="H15" s="1" t="s">
        <v>71</v>
      </c>
    </row>
    <row r="16" ht="15.75" customHeight="1">
      <c r="H16" s="1" t="s">
        <v>72</v>
      </c>
    </row>
    <row r="17" ht="15.75" customHeight="1"/>
    <row r="18" ht="15.75" customHeight="1">
      <c r="H18" s="1" t="s">
        <v>73</v>
      </c>
    </row>
    <row r="19" ht="15.75" customHeight="1">
      <c r="H19" s="1" t="s">
        <v>74</v>
      </c>
    </row>
    <row r="20" ht="15.75" customHeight="1">
      <c r="H20" s="1" t="s">
        <v>75</v>
      </c>
    </row>
    <row r="21" ht="15.75" customHeight="1"/>
    <row r="22" ht="15.75" customHeight="1">
      <c r="H22" s="1" t="s">
        <v>76</v>
      </c>
      <c r="I22" s="1" t="s">
        <v>52</v>
      </c>
      <c r="J22" s="1" t="s">
        <v>53</v>
      </c>
      <c r="K22" s="1" t="s">
        <v>77</v>
      </c>
    </row>
    <row r="23" ht="15.75" customHeight="1">
      <c r="H23" s="1" t="s">
        <v>78</v>
      </c>
    </row>
    <row r="24" ht="15.75" customHeight="1">
      <c r="H24" s="1" t="s">
        <v>79</v>
      </c>
    </row>
    <row r="25" ht="15.75" customHeight="1">
      <c r="H25" s="1" t="s">
        <v>80</v>
      </c>
    </row>
    <row r="26" ht="15.75" customHeight="1">
      <c r="H26" s="1" t="s">
        <v>81</v>
      </c>
    </row>
    <row r="27" ht="15.75" customHeight="1">
      <c r="H27" s="1" t="s">
        <v>82</v>
      </c>
    </row>
    <row r="28" ht="15.75" customHeight="1">
      <c r="H28" s="1" t="s">
        <v>83</v>
      </c>
    </row>
    <row r="29" ht="15.75" customHeight="1">
      <c r="H29" s="1" t="s">
        <v>84</v>
      </c>
    </row>
    <row r="30" ht="15.75" customHeight="1"/>
    <row r="31" ht="15.75" customHeight="1">
      <c r="H31" s="6" t="s">
        <v>85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2.13"/>
    <col customWidth="1" min="3" max="3" width="22.0"/>
    <col customWidth="1" min="4" max="4" width="24.0"/>
    <col customWidth="1" min="5" max="6" width="12.63"/>
    <col customWidth="1" min="9" max="9" width="53.38"/>
  </cols>
  <sheetData>
    <row r="1" ht="15.75" customHeight="1">
      <c r="A1" s="2" t="s">
        <v>86</v>
      </c>
      <c r="B1" s="2" t="s">
        <v>52</v>
      </c>
      <c r="C1" s="2" t="s">
        <v>87</v>
      </c>
      <c r="D1" s="2" t="s">
        <v>88</v>
      </c>
      <c r="E1" s="1" t="s">
        <v>89</v>
      </c>
      <c r="F1" s="1" t="s">
        <v>90</v>
      </c>
      <c r="G1" s="1"/>
      <c r="I1" s="1" t="s">
        <v>56</v>
      </c>
    </row>
    <row r="2" ht="15.75" customHeight="1">
      <c r="A2" s="7">
        <v>20.0</v>
      </c>
      <c r="B2" s="7">
        <v>30.0</v>
      </c>
      <c r="C2" s="7">
        <v>18.0</v>
      </c>
      <c r="D2" s="1">
        <v>1.4</v>
      </c>
      <c r="E2" s="1">
        <v>3.65</v>
      </c>
      <c r="F2" s="1">
        <v>0.15</v>
      </c>
      <c r="I2" s="1" t="s">
        <v>91</v>
      </c>
    </row>
    <row r="3" ht="15.75" customHeight="1">
      <c r="A3" s="7">
        <v>21.0</v>
      </c>
      <c r="B3" s="7">
        <v>31.0</v>
      </c>
      <c r="C3" s="7">
        <v>18.0</v>
      </c>
      <c r="D3" s="1">
        <v>1.6</v>
      </c>
      <c r="E3" s="1">
        <v>4.02</v>
      </c>
      <c r="F3" s="1">
        <v>0.15</v>
      </c>
      <c r="I3" s="1" t="s">
        <v>92</v>
      </c>
    </row>
    <row r="4" ht="15.75" customHeight="1">
      <c r="A4" s="7">
        <v>21.0</v>
      </c>
      <c r="B4" s="7">
        <v>30.0</v>
      </c>
      <c r="C4" s="7">
        <v>19.0</v>
      </c>
      <c r="D4" s="1">
        <v>1.4</v>
      </c>
      <c r="E4" s="1">
        <v>4.08</v>
      </c>
      <c r="F4" s="1">
        <v>0.15</v>
      </c>
      <c r="I4" s="1" t="s">
        <v>93</v>
      </c>
    </row>
    <row r="5" ht="15.75" customHeight="1">
      <c r="A5" s="7">
        <v>22.0</v>
      </c>
      <c r="B5" s="7">
        <v>30.0</v>
      </c>
      <c r="C5" s="7">
        <v>19.0</v>
      </c>
      <c r="D5" s="1">
        <v>1.4</v>
      </c>
      <c r="E5" s="1">
        <v>4.49</v>
      </c>
      <c r="F5" s="1">
        <v>0.15</v>
      </c>
      <c r="I5" s="1" t="s">
        <v>89</v>
      </c>
    </row>
    <row r="6" ht="15.75" customHeight="1">
      <c r="A6" s="7">
        <v>22.0</v>
      </c>
      <c r="B6" s="7">
        <v>29.0</v>
      </c>
      <c r="C6" s="7">
        <v>19.0</v>
      </c>
      <c r="D6" s="1">
        <v>1.6</v>
      </c>
      <c r="E6" s="1">
        <v>4.14</v>
      </c>
      <c r="F6" s="1">
        <v>0.15</v>
      </c>
      <c r="I6" s="1" t="s">
        <v>90</v>
      </c>
    </row>
    <row r="7" ht="15.75" customHeight="1">
      <c r="A7" s="7">
        <v>24.0</v>
      </c>
      <c r="B7" s="1">
        <v>29.0</v>
      </c>
      <c r="C7" s="1">
        <v>20.0</v>
      </c>
      <c r="D7" s="1">
        <v>1.5</v>
      </c>
      <c r="E7" s="1">
        <v>3.92</v>
      </c>
      <c r="F7" s="1">
        <v>0.15</v>
      </c>
    </row>
    <row r="8" ht="15.75" customHeight="1">
      <c r="A8" s="7">
        <v>25.0</v>
      </c>
      <c r="B8" s="1">
        <v>29.0</v>
      </c>
      <c r="C8" s="1">
        <v>20.0</v>
      </c>
      <c r="D8" s="1">
        <v>1.5</v>
      </c>
      <c r="E8" s="1">
        <v>3.64</v>
      </c>
      <c r="F8" s="1">
        <v>0.15</v>
      </c>
      <c r="I8" s="1" t="s">
        <v>94</v>
      </c>
    </row>
    <row r="9" ht="15.75" customHeight="1">
      <c r="A9" s="7">
        <v>25.0</v>
      </c>
      <c r="B9" s="1">
        <v>27.0</v>
      </c>
      <c r="C9" s="1">
        <v>20.0</v>
      </c>
      <c r="D9" s="1">
        <v>1.4</v>
      </c>
      <c r="E9" s="1">
        <v>3.2</v>
      </c>
      <c r="F9" s="1">
        <v>0.2</v>
      </c>
      <c r="I9" s="1" t="s">
        <v>95</v>
      </c>
    </row>
    <row r="10" ht="15.75" customHeight="1">
      <c r="A10" s="7">
        <v>26.0</v>
      </c>
      <c r="B10" s="1">
        <v>27.0</v>
      </c>
      <c r="C10" s="1">
        <v>20.0</v>
      </c>
      <c r="D10" s="1">
        <v>1.4</v>
      </c>
      <c r="E10" s="1">
        <v>3.21</v>
      </c>
      <c r="F10" s="1">
        <v>0.2</v>
      </c>
      <c r="I10" s="1" t="s">
        <v>96</v>
      </c>
      <c r="J10" s="6" t="s">
        <v>97</v>
      </c>
    </row>
    <row r="11" ht="15.75" customHeight="1">
      <c r="A11" s="7">
        <v>27.0</v>
      </c>
      <c r="B11" s="1">
        <v>28.0</v>
      </c>
      <c r="C11" s="1">
        <v>21.0</v>
      </c>
      <c r="D11" s="1">
        <v>1.5</v>
      </c>
      <c r="E11" s="1">
        <v>4.0</v>
      </c>
      <c r="F11" s="1">
        <v>0.2</v>
      </c>
    </row>
    <row r="12" ht="15.75" customHeight="1">
      <c r="A12" s="7">
        <v>32.0</v>
      </c>
      <c r="B12" s="7">
        <v>26.0</v>
      </c>
      <c r="C12" s="7">
        <v>22.0</v>
      </c>
      <c r="D12" s="1">
        <v>1.2</v>
      </c>
      <c r="E12" s="1">
        <v>3.23</v>
      </c>
      <c r="F12" s="1">
        <v>0.2</v>
      </c>
      <c r="I12" s="1" t="s">
        <v>98</v>
      </c>
    </row>
    <row r="13" ht="15.75" customHeight="1">
      <c r="A13" s="7">
        <v>32.0</v>
      </c>
      <c r="B13" s="1">
        <v>26.0</v>
      </c>
      <c r="C13" s="1">
        <v>22.0</v>
      </c>
      <c r="D13" s="1">
        <v>1.5</v>
      </c>
      <c r="E13" s="1">
        <v>3.18</v>
      </c>
      <c r="F13" s="1">
        <v>0.2</v>
      </c>
      <c r="I13" s="1" t="s">
        <v>99</v>
      </c>
    </row>
    <row r="14" ht="15.75" customHeight="1">
      <c r="A14" s="7">
        <v>34.0</v>
      </c>
      <c r="B14" s="7">
        <v>27.0</v>
      </c>
      <c r="C14" s="7">
        <v>22.0</v>
      </c>
      <c r="D14" s="1">
        <v>1.5</v>
      </c>
      <c r="E14" s="1">
        <v>2.75</v>
      </c>
      <c r="F14" s="1">
        <v>0.2</v>
      </c>
      <c r="I14" s="1" t="s">
        <v>100</v>
      </c>
    </row>
    <row r="15" ht="15.75" customHeight="1">
      <c r="A15" s="7">
        <v>34.0</v>
      </c>
      <c r="B15" s="1">
        <v>25.0</v>
      </c>
      <c r="C15" s="1">
        <v>23.0</v>
      </c>
      <c r="D15" s="1">
        <v>1.5</v>
      </c>
      <c r="E15" s="1">
        <v>3.17</v>
      </c>
      <c r="F15" s="1">
        <v>0.2</v>
      </c>
    </row>
    <row r="16" ht="15.75" customHeight="1">
      <c r="A16" s="7">
        <v>35.0</v>
      </c>
      <c r="B16" s="7">
        <v>23.0</v>
      </c>
      <c r="C16" s="7">
        <v>23.0</v>
      </c>
      <c r="D16" s="1">
        <v>1.1</v>
      </c>
      <c r="E16" s="1">
        <v>3.4</v>
      </c>
      <c r="F16" s="1">
        <v>0.15</v>
      </c>
    </row>
    <row r="17" ht="15.75" customHeight="1">
      <c r="A17" s="7">
        <v>37.0</v>
      </c>
      <c r="B17" s="7">
        <v>22.0</v>
      </c>
      <c r="C17" s="7">
        <v>24.0</v>
      </c>
      <c r="D17" s="1">
        <v>1.2</v>
      </c>
      <c r="E17" s="1">
        <v>2.77</v>
      </c>
      <c r="F17" s="1">
        <v>0.15</v>
      </c>
      <c r="I17" s="6" t="s">
        <v>101</v>
      </c>
    </row>
    <row r="18" ht="15.75" customHeight="1">
      <c r="A18" s="7">
        <v>37.0</v>
      </c>
      <c r="B18" s="7">
        <v>22.0</v>
      </c>
      <c r="C18" s="7">
        <v>25.0</v>
      </c>
      <c r="D18" s="1">
        <v>1.4</v>
      </c>
      <c r="E18" s="1">
        <v>2.73</v>
      </c>
      <c r="F18" s="1">
        <v>0.15</v>
      </c>
    </row>
    <row r="19" ht="15.75" customHeight="1">
      <c r="A19" s="7">
        <v>39.0</v>
      </c>
      <c r="B19" s="7">
        <v>21.0</v>
      </c>
      <c r="C19" s="7">
        <v>26.0</v>
      </c>
      <c r="D19" s="1">
        <v>1.1</v>
      </c>
      <c r="E19" s="1">
        <v>3.14</v>
      </c>
      <c r="F19" s="1">
        <v>0.15</v>
      </c>
    </row>
    <row r="20" ht="15.75" customHeight="1">
      <c r="A20" s="7">
        <v>40.0</v>
      </c>
      <c r="B20" s="1">
        <v>19.0</v>
      </c>
      <c r="C20" s="1">
        <v>28.0</v>
      </c>
      <c r="D20" s="1">
        <v>1.4</v>
      </c>
      <c r="E20" s="1">
        <v>2.57</v>
      </c>
      <c r="F20" s="1">
        <v>0.15</v>
      </c>
    </row>
    <row r="21" ht="15.75" customHeight="1">
      <c r="F21" s="1"/>
      <c r="G21" s="1"/>
    </row>
    <row r="22" ht="15.75" customHeight="1"/>
    <row r="23" ht="15.75" customHeight="1">
      <c r="C23" s="2"/>
    </row>
    <row r="24" ht="15.75" customHeight="1"/>
    <row r="25" ht="15.75" customHeight="1">
      <c r="E25" s="2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 t="s">
        <v>102</v>
      </c>
      <c r="B1" s="6" t="s">
        <v>103</v>
      </c>
      <c r="C1" s="6" t="s">
        <v>104</v>
      </c>
      <c r="D1" s="6" t="s">
        <v>105</v>
      </c>
      <c r="E1" s="6" t="s">
        <v>106</v>
      </c>
      <c r="F1" s="6" t="s">
        <v>107</v>
      </c>
      <c r="G1" s="6" t="s">
        <v>108</v>
      </c>
      <c r="H1" s="6" t="s">
        <v>109</v>
      </c>
    </row>
    <row r="2" ht="15.75" customHeight="1">
      <c r="A2" s="4">
        <v>2008.0</v>
      </c>
      <c r="B2" s="1" t="s">
        <v>110</v>
      </c>
      <c r="C2" s="1" t="s">
        <v>111</v>
      </c>
      <c r="D2" s="1" t="s">
        <v>112</v>
      </c>
      <c r="E2" s="4">
        <v>225803.0</v>
      </c>
      <c r="F2" s="1" t="s">
        <v>113</v>
      </c>
      <c r="G2" s="4">
        <v>108.0</v>
      </c>
      <c r="H2" s="8">
        <f>RANDBETWEEN(1000,3000)</f>
        <v>1111</v>
      </c>
      <c r="J2" s="1" t="s">
        <v>114</v>
      </c>
    </row>
    <row r="3" ht="15.75" customHeight="1">
      <c r="A3" s="4">
        <v>2008.0</v>
      </c>
      <c r="B3" s="1" t="s">
        <v>115</v>
      </c>
      <c r="C3" s="1" t="s">
        <v>116</v>
      </c>
      <c r="D3" s="1" t="s">
        <v>117</v>
      </c>
      <c r="E3" s="4">
        <v>90605.0</v>
      </c>
      <c r="F3" s="1" t="s">
        <v>118</v>
      </c>
      <c r="G3" s="4">
        <v>25.0</v>
      </c>
      <c r="H3" s="9">
        <f>RANDBETWEEN(200,500)</f>
        <v>341</v>
      </c>
      <c r="J3" s="1" t="s">
        <v>119</v>
      </c>
    </row>
    <row r="4" ht="15.75" customHeight="1">
      <c r="A4" s="4">
        <v>2010.0</v>
      </c>
      <c r="B4" s="1" t="s">
        <v>120</v>
      </c>
      <c r="C4" s="1" t="s">
        <v>121</v>
      </c>
      <c r="D4" s="1" t="s">
        <v>122</v>
      </c>
      <c r="E4" s="4">
        <v>148278.0</v>
      </c>
      <c r="F4" s="1" t="s">
        <v>113</v>
      </c>
      <c r="G4" s="4">
        <v>72.0</v>
      </c>
      <c r="H4" s="8">
        <f t="shared" ref="H4:H5" si="1">RANDBETWEEN(1000,3000)</f>
        <v>2063</v>
      </c>
      <c r="J4" s="1" t="s">
        <v>123</v>
      </c>
    </row>
    <row r="5" ht="15.75" customHeight="1">
      <c r="A5" s="4">
        <v>2010.0</v>
      </c>
      <c r="B5" s="1" t="s">
        <v>124</v>
      </c>
      <c r="C5" s="1" t="s">
        <v>125</v>
      </c>
      <c r="D5" s="1" t="s">
        <v>126</v>
      </c>
      <c r="E5" s="4">
        <v>87543.0</v>
      </c>
      <c r="F5" s="1" t="s">
        <v>127</v>
      </c>
      <c r="G5" s="4">
        <v>11.0</v>
      </c>
      <c r="H5" s="8">
        <f t="shared" si="1"/>
        <v>1321</v>
      </c>
    </row>
    <row r="6" ht="15.75" customHeight="1">
      <c r="A6" s="4">
        <v>2011.0</v>
      </c>
      <c r="B6" s="1" t="s">
        <v>128</v>
      </c>
      <c r="C6" s="1" t="s">
        <v>129</v>
      </c>
      <c r="D6" s="1" t="s">
        <v>130</v>
      </c>
      <c r="E6" s="4">
        <v>93678.0</v>
      </c>
      <c r="F6" s="1" t="s">
        <v>131</v>
      </c>
      <c r="G6" s="4">
        <v>49.0</v>
      </c>
      <c r="H6" s="9">
        <f>RANDBETWEEN(15000,20000)</f>
        <v>18742</v>
      </c>
      <c r="J6" s="6" t="s">
        <v>132</v>
      </c>
    </row>
    <row r="7" ht="15.75" customHeight="1">
      <c r="A7" s="4">
        <v>2011.0</v>
      </c>
      <c r="B7" s="1" t="s">
        <v>128</v>
      </c>
      <c r="C7" s="1" t="s">
        <v>133</v>
      </c>
      <c r="D7" s="1" t="s">
        <v>134</v>
      </c>
      <c r="E7" s="4">
        <v>34295.0</v>
      </c>
      <c r="F7" s="1" t="s">
        <v>113</v>
      </c>
      <c r="G7" s="4">
        <v>102.0</v>
      </c>
      <c r="H7" s="8">
        <f>RANDBETWEEN(1000,3000)</f>
        <v>1107</v>
      </c>
    </row>
    <row r="8" ht="15.75" customHeight="1">
      <c r="A8" s="4">
        <v>2011.0</v>
      </c>
      <c r="B8" s="1" t="s">
        <v>128</v>
      </c>
      <c r="C8" s="1" t="s">
        <v>129</v>
      </c>
      <c r="D8" s="1" t="s">
        <v>135</v>
      </c>
      <c r="E8" s="4">
        <v>117926.0</v>
      </c>
      <c r="F8" s="1" t="s">
        <v>136</v>
      </c>
      <c r="G8" s="4">
        <v>44.0</v>
      </c>
      <c r="H8" s="9">
        <f>RANDBETWEEN(200,500)</f>
        <v>274</v>
      </c>
    </row>
    <row r="9" ht="15.75" customHeight="1">
      <c r="A9" s="4">
        <v>2012.0</v>
      </c>
      <c r="B9" s="1" t="s">
        <v>128</v>
      </c>
      <c r="C9" s="1" t="s">
        <v>137</v>
      </c>
      <c r="D9" s="1" t="s">
        <v>138</v>
      </c>
      <c r="E9" s="4">
        <v>82609.0</v>
      </c>
      <c r="F9" s="1" t="s">
        <v>113</v>
      </c>
      <c r="G9" s="4">
        <v>28.0</v>
      </c>
      <c r="H9" s="8">
        <f>RANDBETWEEN(1000,3000)</f>
        <v>2561</v>
      </c>
      <c r="J9" s="6" t="s">
        <v>139</v>
      </c>
    </row>
    <row r="10" ht="15.75" customHeight="1">
      <c r="A10" s="4">
        <v>2012.0</v>
      </c>
      <c r="B10" s="1" t="s">
        <v>128</v>
      </c>
      <c r="C10" s="1" t="s">
        <v>140</v>
      </c>
      <c r="D10" s="1" t="s">
        <v>141</v>
      </c>
      <c r="E10" s="4">
        <v>82863.0</v>
      </c>
      <c r="F10" s="1" t="s">
        <v>118</v>
      </c>
      <c r="G10" s="4">
        <v>24.0</v>
      </c>
      <c r="H10" s="9">
        <f t="shared" ref="H10:H12" si="2">RANDBETWEEN(200,500)</f>
        <v>350</v>
      </c>
    </row>
    <row r="11" ht="15.75" customHeight="1">
      <c r="A11" s="4">
        <v>2012.0</v>
      </c>
      <c r="B11" s="1" t="s">
        <v>142</v>
      </c>
      <c r="C11" s="1" t="s">
        <v>143</v>
      </c>
      <c r="D11" s="1" t="s">
        <v>144</v>
      </c>
      <c r="E11" s="4">
        <v>109573.0</v>
      </c>
      <c r="F11" s="1" t="s">
        <v>118</v>
      </c>
      <c r="G11" s="4">
        <v>88.0</v>
      </c>
      <c r="H11" s="9">
        <f t="shared" si="2"/>
        <v>497</v>
      </c>
    </row>
    <row r="12" ht="15.75" customHeight="1">
      <c r="A12" s="4">
        <v>2013.0</v>
      </c>
      <c r="B12" s="1" t="s">
        <v>110</v>
      </c>
      <c r="C12" s="1" t="s">
        <v>145</v>
      </c>
      <c r="D12" s="1" t="s">
        <v>146</v>
      </c>
      <c r="E12" s="4">
        <v>15961.0</v>
      </c>
      <c r="F12" s="1" t="s">
        <v>136</v>
      </c>
      <c r="G12" s="4">
        <v>11.0</v>
      </c>
      <c r="H12" s="9">
        <f t="shared" si="2"/>
        <v>204</v>
      </c>
    </row>
    <row r="13" ht="15.75" customHeight="1">
      <c r="A13" s="4">
        <v>2013.0</v>
      </c>
      <c r="B13" s="1" t="s">
        <v>147</v>
      </c>
      <c r="C13" s="1" t="s">
        <v>148</v>
      </c>
      <c r="D13" s="1" t="s">
        <v>149</v>
      </c>
      <c r="E13" s="4">
        <v>62355.0</v>
      </c>
      <c r="F13" s="1" t="s">
        <v>150</v>
      </c>
      <c r="G13" s="4">
        <v>81.0</v>
      </c>
      <c r="H13" s="9">
        <f>RANDBETWEEN(200,3000)</f>
        <v>1973</v>
      </c>
    </row>
    <row r="14" ht="15.75" customHeight="1">
      <c r="A14" s="4">
        <v>2013.0</v>
      </c>
      <c r="B14" s="1" t="s">
        <v>128</v>
      </c>
      <c r="C14" s="1" t="s">
        <v>129</v>
      </c>
      <c r="D14" s="1" t="s">
        <v>130</v>
      </c>
      <c r="E14" s="4">
        <v>650235.0</v>
      </c>
      <c r="F14" s="1" t="s">
        <v>118</v>
      </c>
      <c r="G14" s="4">
        <v>16.0</v>
      </c>
      <c r="H14" s="9">
        <f>RANDBETWEEN(200,500)</f>
        <v>406</v>
      </c>
    </row>
    <row r="15" ht="15.75" customHeight="1">
      <c r="A15" s="4">
        <v>2013.0</v>
      </c>
      <c r="B15" s="1" t="s">
        <v>151</v>
      </c>
      <c r="C15" s="1" t="s">
        <v>152</v>
      </c>
      <c r="D15" s="1" t="s">
        <v>153</v>
      </c>
      <c r="E15" s="4">
        <v>102755.0</v>
      </c>
      <c r="F15" s="1" t="s">
        <v>136</v>
      </c>
      <c r="G15" s="4">
        <v>25.0</v>
      </c>
      <c r="H15" s="9">
        <f>RANDBETWEEN(50,70)</f>
        <v>55</v>
      </c>
    </row>
    <row r="16" ht="15.75" customHeight="1">
      <c r="A16" s="4">
        <v>2014.0</v>
      </c>
      <c r="B16" s="1" t="s">
        <v>147</v>
      </c>
      <c r="C16" s="1" t="s">
        <v>154</v>
      </c>
      <c r="D16" s="1" t="s">
        <v>155</v>
      </c>
      <c r="E16" s="4">
        <v>54673.0</v>
      </c>
      <c r="F16" s="1" t="s">
        <v>150</v>
      </c>
      <c r="G16" s="4">
        <v>16.0</v>
      </c>
      <c r="H16" s="9">
        <f>RANDBETWEEN(200,3000)</f>
        <v>1228</v>
      </c>
    </row>
    <row r="17" ht="15.75" customHeight="1">
      <c r="A17" s="4">
        <v>2014.0</v>
      </c>
      <c r="B17" s="1" t="s">
        <v>128</v>
      </c>
      <c r="C17" s="1" t="s">
        <v>133</v>
      </c>
      <c r="D17" s="1" t="s">
        <v>141</v>
      </c>
      <c r="E17" s="4">
        <v>37423.0</v>
      </c>
      <c r="F17" s="1" t="s">
        <v>113</v>
      </c>
      <c r="G17" s="4">
        <v>21.0</v>
      </c>
      <c r="H17" s="8">
        <f>RANDBETWEEN(1000,3000)</f>
        <v>2171</v>
      </c>
    </row>
    <row r="18" ht="15.75" customHeight="1">
      <c r="A18" s="4">
        <v>2014.0</v>
      </c>
      <c r="B18" s="1" t="s">
        <v>151</v>
      </c>
      <c r="C18" s="1" t="s">
        <v>156</v>
      </c>
      <c r="D18" s="1" t="s">
        <v>153</v>
      </c>
      <c r="E18" s="4">
        <v>35074.0</v>
      </c>
      <c r="F18" s="1" t="s">
        <v>150</v>
      </c>
      <c r="G18" s="4">
        <v>76.0</v>
      </c>
      <c r="H18" s="9">
        <f t="shared" ref="H18:H21" si="3">RANDBETWEEN(50,70)</f>
        <v>62</v>
      </c>
    </row>
    <row r="19" ht="15.75" customHeight="1">
      <c r="A19" s="4">
        <v>2014.0</v>
      </c>
      <c r="B19" s="1" t="s">
        <v>151</v>
      </c>
      <c r="C19" s="1" t="s">
        <v>157</v>
      </c>
      <c r="D19" s="1" t="s">
        <v>153</v>
      </c>
      <c r="E19" s="4">
        <v>51256.0</v>
      </c>
      <c r="F19" s="1" t="s">
        <v>150</v>
      </c>
      <c r="G19" s="4">
        <v>30.0</v>
      </c>
      <c r="H19" s="9">
        <f t="shared" si="3"/>
        <v>67</v>
      </c>
    </row>
    <row r="20" ht="15.75" customHeight="1">
      <c r="A20" s="4">
        <v>2014.0</v>
      </c>
      <c r="B20" s="1" t="s">
        <v>151</v>
      </c>
      <c r="C20" s="1" t="s">
        <v>158</v>
      </c>
      <c r="D20" s="1" t="s">
        <v>159</v>
      </c>
      <c r="E20" s="4">
        <v>64935.0</v>
      </c>
      <c r="F20" s="1" t="s">
        <v>150</v>
      </c>
      <c r="G20" s="4">
        <v>21.0</v>
      </c>
      <c r="H20" s="9">
        <f t="shared" si="3"/>
        <v>52</v>
      </c>
    </row>
    <row r="21" ht="15.75" customHeight="1">
      <c r="A21" s="4">
        <v>2014.0</v>
      </c>
      <c r="B21" s="1" t="s">
        <v>120</v>
      </c>
      <c r="C21" s="1" t="s">
        <v>160</v>
      </c>
      <c r="D21" s="1" t="s">
        <v>161</v>
      </c>
      <c r="E21" s="4">
        <v>65216.0</v>
      </c>
      <c r="F21" s="1" t="s">
        <v>150</v>
      </c>
      <c r="G21" s="4">
        <v>21.0</v>
      </c>
      <c r="H21" s="9">
        <f t="shared" si="3"/>
        <v>69</v>
      </c>
    </row>
    <row r="22" ht="15.75" customHeight="1">
      <c r="A22" s="4">
        <v>2014.0</v>
      </c>
      <c r="B22" s="1" t="s">
        <v>124</v>
      </c>
      <c r="C22" s="1" t="s">
        <v>162</v>
      </c>
      <c r="D22" s="1" t="s">
        <v>163</v>
      </c>
      <c r="E22" s="4">
        <v>41064.0</v>
      </c>
      <c r="F22" s="1" t="s">
        <v>150</v>
      </c>
      <c r="G22" s="4">
        <v>28.0</v>
      </c>
      <c r="H22" s="9">
        <f>RANDBETWEEN(200,3000)</f>
        <v>872</v>
      </c>
    </row>
    <row r="23" ht="15.75" customHeight="1">
      <c r="A23" s="4">
        <v>2014.0</v>
      </c>
      <c r="B23" s="1" t="s">
        <v>124</v>
      </c>
      <c r="C23" s="1" t="s">
        <v>164</v>
      </c>
      <c r="D23" s="1" t="s">
        <v>163</v>
      </c>
      <c r="E23" s="4">
        <v>42415.0</v>
      </c>
      <c r="F23" s="1" t="s">
        <v>131</v>
      </c>
      <c r="G23" s="4">
        <v>36.0</v>
      </c>
      <c r="H23" s="9">
        <f>RANDBETWEEN(15000,20000)</f>
        <v>16380</v>
      </c>
    </row>
    <row r="24" ht="15.75" customHeight="1">
      <c r="A24" s="4">
        <v>2015.0</v>
      </c>
      <c r="B24" s="1" t="s">
        <v>165</v>
      </c>
      <c r="C24" s="1" t="s">
        <v>166</v>
      </c>
      <c r="D24" s="1" t="s">
        <v>167</v>
      </c>
      <c r="E24" s="4">
        <v>31628.0</v>
      </c>
      <c r="F24" s="1" t="s">
        <v>150</v>
      </c>
      <c r="G24" s="4">
        <v>100.0</v>
      </c>
      <c r="H24" s="9">
        <f t="shared" ref="H24:H29" si="4">RANDBETWEEN(200,3000)</f>
        <v>2754</v>
      </c>
    </row>
    <row r="25" ht="15.75" customHeight="1">
      <c r="A25" s="4">
        <v>2015.0</v>
      </c>
      <c r="B25" s="1" t="s">
        <v>110</v>
      </c>
      <c r="C25" s="1" t="s">
        <v>145</v>
      </c>
      <c r="D25" s="1" t="s">
        <v>168</v>
      </c>
      <c r="E25" s="4">
        <v>26685.0</v>
      </c>
      <c r="F25" s="1" t="s">
        <v>150</v>
      </c>
      <c r="G25" s="4">
        <v>28.0</v>
      </c>
      <c r="H25" s="9">
        <f t="shared" si="4"/>
        <v>2928</v>
      </c>
    </row>
    <row r="26" ht="15.75" customHeight="1">
      <c r="A26" s="4">
        <v>2015.0</v>
      </c>
      <c r="B26" s="1" t="s">
        <v>147</v>
      </c>
      <c r="C26" s="1" t="s">
        <v>169</v>
      </c>
      <c r="D26" s="1" t="s">
        <v>170</v>
      </c>
      <c r="E26" s="4">
        <v>30440.0</v>
      </c>
      <c r="F26" s="1" t="s">
        <v>150</v>
      </c>
      <c r="G26" s="4">
        <v>49.0</v>
      </c>
      <c r="H26" s="9">
        <f t="shared" si="4"/>
        <v>1408</v>
      </c>
    </row>
    <row r="27" ht="15.75" customHeight="1">
      <c r="A27" s="4">
        <v>2015.0</v>
      </c>
      <c r="B27" s="1" t="s">
        <v>128</v>
      </c>
      <c r="C27" s="1" t="s">
        <v>137</v>
      </c>
      <c r="D27" s="1" t="s">
        <v>171</v>
      </c>
      <c r="E27" s="4">
        <v>21005.0</v>
      </c>
      <c r="F27" s="1" t="s">
        <v>150</v>
      </c>
      <c r="G27" s="4">
        <v>21.0</v>
      </c>
      <c r="H27" s="9">
        <f t="shared" si="4"/>
        <v>821</v>
      </c>
    </row>
    <row r="28" ht="15.75" customHeight="1">
      <c r="A28" s="4">
        <v>2015.0</v>
      </c>
      <c r="B28" s="1" t="s">
        <v>128</v>
      </c>
      <c r="C28" s="1" t="s">
        <v>172</v>
      </c>
      <c r="D28" s="1" t="s">
        <v>173</v>
      </c>
      <c r="E28" s="4">
        <v>34424.0</v>
      </c>
      <c r="F28" s="1" t="s">
        <v>150</v>
      </c>
      <c r="G28" s="4">
        <v>88.0</v>
      </c>
      <c r="H28" s="9">
        <f t="shared" si="4"/>
        <v>1102</v>
      </c>
    </row>
    <row r="29" ht="15.75" customHeight="1">
      <c r="A29" s="4">
        <v>2015.0</v>
      </c>
      <c r="B29" s="1" t="s">
        <v>128</v>
      </c>
      <c r="C29" s="1" t="s">
        <v>174</v>
      </c>
      <c r="D29" s="1" t="s">
        <v>175</v>
      </c>
      <c r="E29" s="4">
        <v>54766.0</v>
      </c>
      <c r="F29" s="1" t="s">
        <v>150</v>
      </c>
      <c r="G29" s="4">
        <v>21.0</v>
      </c>
      <c r="H29" s="9">
        <f t="shared" si="4"/>
        <v>1874</v>
      </c>
    </row>
    <row r="30" ht="15.75" customHeight="1">
      <c r="A30" s="4">
        <v>2015.0</v>
      </c>
      <c r="B30" s="1" t="s">
        <v>128</v>
      </c>
      <c r="C30" s="1" t="s">
        <v>174</v>
      </c>
      <c r="D30" s="1" t="s">
        <v>176</v>
      </c>
      <c r="E30" s="4">
        <v>51986.0</v>
      </c>
      <c r="F30" s="1" t="s">
        <v>131</v>
      </c>
      <c r="G30" s="4">
        <v>78.0</v>
      </c>
      <c r="H30" s="9">
        <f>RANDBETWEEN(15000,20000)</f>
        <v>18927</v>
      </c>
    </row>
    <row r="31" ht="15.75" customHeight="1">
      <c r="A31" s="4">
        <v>2015.0</v>
      </c>
      <c r="B31" s="1" t="s">
        <v>128</v>
      </c>
      <c r="C31" s="1" t="s">
        <v>177</v>
      </c>
      <c r="D31" s="1" t="s">
        <v>135</v>
      </c>
      <c r="E31" s="4">
        <v>27836.0</v>
      </c>
      <c r="F31" s="1" t="s">
        <v>118</v>
      </c>
      <c r="G31" s="4">
        <v>16.0</v>
      </c>
      <c r="H31" s="9">
        <f t="shared" ref="H31:H33" si="5">RANDBETWEEN(200,500)</f>
        <v>458</v>
      </c>
    </row>
    <row r="32" ht="15.75" customHeight="1">
      <c r="A32" s="4">
        <v>2015.0</v>
      </c>
      <c r="B32" s="1" t="s">
        <v>128</v>
      </c>
      <c r="C32" s="1" t="s">
        <v>178</v>
      </c>
      <c r="D32" s="1" t="s">
        <v>176</v>
      </c>
      <c r="E32" s="4">
        <v>30275.0</v>
      </c>
      <c r="F32" s="1" t="s">
        <v>118</v>
      </c>
      <c r="G32" s="4">
        <v>16.0</v>
      </c>
      <c r="H32" s="9">
        <f t="shared" si="5"/>
        <v>267</v>
      </c>
    </row>
    <row r="33" ht="15.75" customHeight="1">
      <c r="A33" s="4">
        <v>2015.0</v>
      </c>
      <c r="B33" s="1" t="s">
        <v>179</v>
      </c>
      <c r="C33" s="1" t="s">
        <v>180</v>
      </c>
      <c r="D33" s="1" t="s">
        <v>181</v>
      </c>
      <c r="E33" s="4">
        <v>65064.0</v>
      </c>
      <c r="F33" s="1" t="s">
        <v>136</v>
      </c>
      <c r="G33" s="4">
        <v>30.0</v>
      </c>
      <c r="H33" s="9">
        <f t="shared" si="5"/>
        <v>279</v>
      </c>
    </row>
    <row r="34" ht="15.75" customHeight="1">
      <c r="A34" s="4">
        <v>2015.0</v>
      </c>
      <c r="B34" s="1" t="s">
        <v>142</v>
      </c>
      <c r="C34" s="1" t="s">
        <v>182</v>
      </c>
      <c r="D34" s="3" t="s">
        <v>183</v>
      </c>
      <c r="E34" s="4">
        <v>62776.0</v>
      </c>
      <c r="F34" s="1" t="s">
        <v>150</v>
      </c>
      <c r="G34" s="4">
        <v>77.0</v>
      </c>
      <c r="H34" s="9">
        <f>RANDBETWEEN(200,3000)</f>
        <v>2882</v>
      </c>
    </row>
    <row r="35" ht="15.75" customHeight="1">
      <c r="A35" s="4">
        <v>2015.0</v>
      </c>
      <c r="B35" s="1" t="s">
        <v>184</v>
      </c>
      <c r="C35" s="1" t="s">
        <v>185</v>
      </c>
      <c r="D35" s="4">
        <v>18.0</v>
      </c>
      <c r="E35" s="4">
        <v>51826.0</v>
      </c>
      <c r="F35" s="1" t="s">
        <v>136</v>
      </c>
      <c r="G35" s="4">
        <v>36.0</v>
      </c>
      <c r="H35" s="9">
        <f>RANDBETWEEN(200,500)</f>
        <v>489</v>
      </c>
    </row>
    <row r="36" ht="15.75" customHeight="1">
      <c r="A36" s="4">
        <v>2015.0</v>
      </c>
      <c r="B36" s="1" t="s">
        <v>186</v>
      </c>
      <c r="C36" s="1" t="s">
        <v>187</v>
      </c>
      <c r="D36" s="1" t="s">
        <v>188</v>
      </c>
      <c r="E36" s="4">
        <v>36634.0</v>
      </c>
      <c r="F36" s="1" t="s">
        <v>127</v>
      </c>
      <c r="G36" s="4">
        <v>94.0</v>
      </c>
      <c r="H36" s="8">
        <f t="shared" ref="H36:H37" si="6">RANDBETWEEN(1000,3000)</f>
        <v>1860</v>
      </c>
    </row>
    <row r="37" ht="15.75" customHeight="1">
      <c r="A37" s="4">
        <v>2016.0</v>
      </c>
      <c r="B37" s="1" t="s">
        <v>147</v>
      </c>
      <c r="C37" s="1" t="s">
        <v>148</v>
      </c>
      <c r="D37" s="1" t="s">
        <v>189</v>
      </c>
      <c r="E37" s="4">
        <v>5883.0</v>
      </c>
      <c r="F37" s="1" t="s">
        <v>113</v>
      </c>
      <c r="G37" s="4">
        <v>35.0</v>
      </c>
      <c r="H37" s="8">
        <f t="shared" si="6"/>
        <v>2007</v>
      </c>
    </row>
    <row r="38" ht="15.75" customHeight="1">
      <c r="A38" s="4">
        <v>2016.0</v>
      </c>
      <c r="B38" s="1" t="s">
        <v>128</v>
      </c>
      <c r="C38" s="1" t="s">
        <v>129</v>
      </c>
      <c r="D38" s="1" t="s">
        <v>130</v>
      </c>
      <c r="E38" s="4">
        <v>32695.0</v>
      </c>
      <c r="F38" s="1" t="s">
        <v>150</v>
      </c>
      <c r="G38" s="4">
        <v>10.0</v>
      </c>
      <c r="H38" s="9">
        <f>RANDBETWEEN(200,3000)</f>
        <v>1201</v>
      </c>
    </row>
    <row r="39" ht="15.75" customHeight="1">
      <c r="A39" s="4">
        <v>2016.0</v>
      </c>
      <c r="B39" s="1" t="s">
        <v>128</v>
      </c>
      <c r="C39" s="1" t="s">
        <v>190</v>
      </c>
      <c r="D39" s="1" t="s">
        <v>191</v>
      </c>
      <c r="E39" s="4">
        <v>23852.0</v>
      </c>
      <c r="F39" s="1" t="s">
        <v>131</v>
      </c>
      <c r="G39" s="4">
        <v>14.0</v>
      </c>
      <c r="H39" s="9">
        <f>RANDBETWEEN(15000,20000)</f>
        <v>18526</v>
      </c>
    </row>
    <row r="40" ht="15.75" customHeight="1">
      <c r="A40" s="4">
        <v>2016.0</v>
      </c>
      <c r="B40" s="1" t="s">
        <v>128</v>
      </c>
      <c r="C40" s="1" t="s">
        <v>192</v>
      </c>
      <c r="D40" s="1" t="s">
        <v>193</v>
      </c>
      <c r="E40" s="4">
        <v>48830.0</v>
      </c>
      <c r="F40" s="1" t="s">
        <v>113</v>
      </c>
      <c r="G40" s="4">
        <v>21.0</v>
      </c>
      <c r="H40" s="8">
        <f>RANDBETWEEN(1000,3000)</f>
        <v>1473</v>
      </c>
    </row>
    <row r="41" ht="15.75" customHeight="1">
      <c r="A41" s="4">
        <v>2016.0</v>
      </c>
      <c r="B41" s="1" t="s">
        <v>128</v>
      </c>
      <c r="C41" s="1" t="s">
        <v>190</v>
      </c>
      <c r="D41" s="1" t="s">
        <v>191</v>
      </c>
      <c r="E41" s="4">
        <v>31385.0</v>
      </c>
      <c r="F41" s="1" t="s">
        <v>118</v>
      </c>
      <c r="G41" s="4">
        <v>14.0</v>
      </c>
      <c r="H41" s="9">
        <f t="shared" ref="H41:H46" si="7">RANDBETWEEN(200,500)</f>
        <v>308</v>
      </c>
    </row>
    <row r="42" ht="15.75" customHeight="1">
      <c r="A42" s="4">
        <v>2016.0</v>
      </c>
      <c r="B42" s="1" t="s">
        <v>128</v>
      </c>
      <c r="C42" s="1" t="s">
        <v>133</v>
      </c>
      <c r="D42" s="1" t="s">
        <v>194</v>
      </c>
      <c r="E42" s="4">
        <v>39604.0</v>
      </c>
      <c r="F42" s="1" t="s">
        <v>118</v>
      </c>
      <c r="G42" s="4">
        <v>11.0</v>
      </c>
      <c r="H42" s="9">
        <f t="shared" si="7"/>
        <v>331</v>
      </c>
    </row>
    <row r="43" ht="15.75" customHeight="1">
      <c r="A43" s="4">
        <v>2016.0</v>
      </c>
      <c r="B43" s="1" t="s">
        <v>128</v>
      </c>
      <c r="C43" s="1" t="s">
        <v>195</v>
      </c>
      <c r="D43" s="1" t="s">
        <v>196</v>
      </c>
      <c r="E43" s="4">
        <v>11880.0</v>
      </c>
      <c r="F43" s="1" t="s">
        <v>136</v>
      </c>
      <c r="G43" s="4">
        <v>72.0</v>
      </c>
      <c r="H43" s="9">
        <f t="shared" si="7"/>
        <v>354</v>
      </c>
    </row>
    <row r="44" ht="15.75" customHeight="1">
      <c r="A44" s="4">
        <v>2016.0</v>
      </c>
      <c r="B44" s="1" t="s">
        <v>128</v>
      </c>
      <c r="C44" s="1" t="s">
        <v>195</v>
      </c>
      <c r="D44" s="1" t="s">
        <v>197</v>
      </c>
      <c r="E44" s="4">
        <v>16163.0</v>
      </c>
      <c r="F44" s="1" t="s">
        <v>136</v>
      </c>
      <c r="G44" s="4">
        <v>21.0</v>
      </c>
      <c r="H44" s="9">
        <f t="shared" si="7"/>
        <v>438</v>
      </c>
    </row>
    <row r="45" ht="15.75" customHeight="1">
      <c r="A45" s="4">
        <v>2016.0</v>
      </c>
      <c r="B45" s="1" t="s">
        <v>128</v>
      </c>
      <c r="C45" s="1" t="s">
        <v>137</v>
      </c>
      <c r="D45" s="1" t="s">
        <v>130</v>
      </c>
      <c r="E45" s="4">
        <v>26868.0</v>
      </c>
      <c r="F45" s="1" t="s">
        <v>136</v>
      </c>
      <c r="G45" s="4">
        <v>50.0</v>
      </c>
      <c r="H45" s="9">
        <f t="shared" si="7"/>
        <v>422</v>
      </c>
    </row>
    <row r="46" ht="15.75" customHeight="1">
      <c r="A46" s="4">
        <v>2016.0</v>
      </c>
      <c r="B46" s="1" t="s">
        <v>128</v>
      </c>
      <c r="C46" s="1" t="s">
        <v>140</v>
      </c>
      <c r="D46" s="1" t="s">
        <v>198</v>
      </c>
      <c r="E46" s="4">
        <v>31997.0</v>
      </c>
      <c r="F46" s="1" t="s">
        <v>136</v>
      </c>
      <c r="G46" s="4">
        <v>30.0</v>
      </c>
      <c r="H46" s="9">
        <f t="shared" si="7"/>
        <v>477</v>
      </c>
    </row>
    <row r="47" ht="15.75" customHeight="1">
      <c r="A47" s="4">
        <v>2016.0</v>
      </c>
      <c r="B47" s="1" t="s">
        <v>179</v>
      </c>
      <c r="C47" s="1" t="s">
        <v>180</v>
      </c>
      <c r="D47" s="1" t="s">
        <v>199</v>
      </c>
      <c r="E47" s="4">
        <v>78765.0</v>
      </c>
      <c r="F47" s="1" t="s">
        <v>150</v>
      </c>
      <c r="G47" s="4">
        <v>28.0</v>
      </c>
      <c r="H47" s="9">
        <f>RANDBETWEEN(200,3000)</f>
        <v>719</v>
      </c>
    </row>
    <row r="48" ht="15.75" customHeight="1">
      <c r="A48" s="4">
        <v>2016.0</v>
      </c>
      <c r="B48" s="1" t="s">
        <v>179</v>
      </c>
      <c r="C48" s="1" t="s">
        <v>200</v>
      </c>
      <c r="D48" s="1" t="s">
        <v>199</v>
      </c>
      <c r="E48" s="4">
        <v>46855.0</v>
      </c>
      <c r="F48" s="1" t="s">
        <v>136</v>
      </c>
      <c r="G48" s="4">
        <v>7.0</v>
      </c>
      <c r="H48" s="9">
        <f>RANDBETWEEN(200,500)</f>
        <v>353</v>
      </c>
    </row>
    <row r="49" ht="15.75" customHeight="1">
      <c r="A49" s="4">
        <v>2016.0</v>
      </c>
      <c r="B49" s="1" t="s">
        <v>201</v>
      </c>
      <c r="C49" s="1" t="s">
        <v>202</v>
      </c>
      <c r="D49" s="1" t="s">
        <v>203</v>
      </c>
      <c r="E49" s="4">
        <v>31827.0</v>
      </c>
      <c r="F49" s="1" t="s">
        <v>131</v>
      </c>
      <c r="G49" s="4">
        <v>28.0</v>
      </c>
      <c r="H49" s="9">
        <f>RANDBETWEEN(15000,20000)</f>
        <v>19267</v>
      </c>
    </row>
    <row r="50" ht="15.75" customHeight="1">
      <c r="A50" s="4">
        <v>2016.0</v>
      </c>
      <c r="B50" s="1" t="s">
        <v>151</v>
      </c>
      <c r="C50" s="1" t="s">
        <v>158</v>
      </c>
      <c r="D50" s="1" t="s">
        <v>153</v>
      </c>
      <c r="E50" s="4">
        <v>20860.0</v>
      </c>
      <c r="F50" s="1" t="s">
        <v>118</v>
      </c>
      <c r="G50" s="4">
        <v>21.0</v>
      </c>
      <c r="H50" s="9">
        <f t="shared" ref="H50:H51" si="8">RANDBETWEEN(50,70)</f>
        <v>51</v>
      </c>
    </row>
    <row r="51" ht="15.75" customHeight="1">
      <c r="A51" s="4">
        <v>2016.0</v>
      </c>
      <c r="B51" s="1" t="s">
        <v>151</v>
      </c>
      <c r="C51" s="1" t="s">
        <v>158</v>
      </c>
      <c r="D51" s="1" t="s">
        <v>153</v>
      </c>
      <c r="E51" s="4">
        <v>36435.0</v>
      </c>
      <c r="F51" s="1" t="s">
        <v>136</v>
      </c>
      <c r="G51" s="4">
        <v>16.0</v>
      </c>
      <c r="H51" s="9">
        <f t="shared" si="8"/>
        <v>61</v>
      </c>
    </row>
    <row r="52" ht="15.75" customHeight="1">
      <c r="A52" s="4">
        <v>2016.0</v>
      </c>
      <c r="B52" s="1" t="s">
        <v>120</v>
      </c>
      <c r="C52" s="1" t="s">
        <v>204</v>
      </c>
      <c r="D52" s="1" t="s">
        <v>205</v>
      </c>
      <c r="E52" s="4">
        <v>31638.0</v>
      </c>
      <c r="F52" s="1" t="s">
        <v>136</v>
      </c>
      <c r="G52" s="4">
        <v>130.0</v>
      </c>
      <c r="H52" s="9">
        <f t="shared" ref="H52:H53" si="9">RANDBETWEEN(200,500)</f>
        <v>234</v>
      </c>
    </row>
    <row r="53" ht="15.75" customHeight="1">
      <c r="A53" s="4">
        <v>2016.0</v>
      </c>
      <c r="B53" s="1" t="s">
        <v>206</v>
      </c>
      <c r="C53" s="1" t="s">
        <v>207</v>
      </c>
      <c r="D53" s="1" t="s">
        <v>208</v>
      </c>
      <c r="E53" s="4">
        <v>48502.0</v>
      </c>
      <c r="F53" s="1" t="s">
        <v>118</v>
      </c>
      <c r="G53" s="4">
        <v>14.0</v>
      </c>
      <c r="H53" s="9">
        <f t="shared" si="9"/>
        <v>435</v>
      </c>
    </row>
    <row r="54" ht="15.75" customHeight="1">
      <c r="A54" s="4">
        <v>2016.0</v>
      </c>
      <c r="B54" s="1" t="s">
        <v>124</v>
      </c>
      <c r="C54" s="1" t="s">
        <v>162</v>
      </c>
      <c r="D54" s="1" t="s">
        <v>163</v>
      </c>
      <c r="E54" s="4">
        <v>49028.0</v>
      </c>
      <c r="F54" s="1" t="s">
        <v>150</v>
      </c>
      <c r="G54" s="4">
        <v>36.0</v>
      </c>
      <c r="H54" s="9">
        <f>RANDBETWEEN(200,3000)</f>
        <v>1189</v>
      </c>
    </row>
    <row r="55" ht="15.75" customHeight="1">
      <c r="A55" s="4">
        <v>2017.0</v>
      </c>
      <c r="B55" s="1" t="s">
        <v>110</v>
      </c>
      <c r="C55" s="1" t="s">
        <v>209</v>
      </c>
      <c r="D55" s="1" t="s">
        <v>210</v>
      </c>
      <c r="E55" s="4">
        <v>32840.0</v>
      </c>
      <c r="F55" s="1" t="s">
        <v>136</v>
      </c>
      <c r="G55" s="4">
        <v>50.0</v>
      </c>
      <c r="H55" s="9">
        <f>RANDBETWEEN(200,500)</f>
        <v>424</v>
      </c>
    </row>
    <row r="56" ht="15.75" customHeight="1">
      <c r="A56" s="4">
        <v>2017.0</v>
      </c>
      <c r="B56" s="1" t="s">
        <v>128</v>
      </c>
      <c r="C56" s="1" t="s">
        <v>192</v>
      </c>
      <c r="D56" s="1" t="s">
        <v>211</v>
      </c>
      <c r="E56" s="4">
        <v>9733.0</v>
      </c>
      <c r="F56" s="1" t="s">
        <v>150</v>
      </c>
      <c r="G56" s="4">
        <v>21.0</v>
      </c>
      <c r="H56" s="9">
        <f t="shared" ref="H56:H62" si="10">RANDBETWEEN(200,3000)</f>
        <v>2009</v>
      </c>
    </row>
    <row r="57" ht="15.75" customHeight="1">
      <c r="A57" s="4">
        <v>2017.0</v>
      </c>
      <c r="B57" s="1" t="s">
        <v>128</v>
      </c>
      <c r="C57" s="1" t="s">
        <v>195</v>
      </c>
      <c r="D57" s="1" t="s">
        <v>212</v>
      </c>
      <c r="E57" s="4">
        <v>12625.0</v>
      </c>
      <c r="F57" s="1" t="s">
        <v>150</v>
      </c>
      <c r="G57" s="4">
        <v>78.0</v>
      </c>
      <c r="H57" s="9">
        <f t="shared" si="10"/>
        <v>796</v>
      </c>
    </row>
    <row r="58" ht="15.75" customHeight="1">
      <c r="A58" s="4">
        <v>2017.0</v>
      </c>
      <c r="B58" s="1" t="s">
        <v>128</v>
      </c>
      <c r="C58" s="1" t="s">
        <v>213</v>
      </c>
      <c r="D58" s="1" t="s">
        <v>130</v>
      </c>
      <c r="E58" s="4">
        <v>19257.0</v>
      </c>
      <c r="F58" s="1" t="s">
        <v>150</v>
      </c>
      <c r="G58" s="4">
        <v>50.0</v>
      </c>
      <c r="H58" s="9">
        <f t="shared" si="10"/>
        <v>1388</v>
      </c>
    </row>
    <row r="59" ht="15.75" customHeight="1">
      <c r="A59" s="4">
        <v>2017.0</v>
      </c>
      <c r="B59" s="1" t="s">
        <v>128</v>
      </c>
      <c r="C59" s="1" t="s">
        <v>178</v>
      </c>
      <c r="D59" s="1" t="s">
        <v>171</v>
      </c>
      <c r="E59" s="4">
        <v>21495.0</v>
      </c>
      <c r="F59" s="1" t="s">
        <v>150</v>
      </c>
      <c r="G59" s="4">
        <v>21.0</v>
      </c>
      <c r="H59" s="9">
        <f t="shared" si="10"/>
        <v>2617</v>
      </c>
    </row>
    <row r="60" ht="15.75" customHeight="1">
      <c r="A60" s="4">
        <v>2017.0</v>
      </c>
      <c r="B60" s="1" t="s">
        <v>128</v>
      </c>
      <c r="C60" s="1" t="s">
        <v>178</v>
      </c>
      <c r="D60" s="1" t="s">
        <v>171</v>
      </c>
      <c r="E60" s="4">
        <v>22154.0</v>
      </c>
      <c r="F60" s="1" t="s">
        <v>150</v>
      </c>
      <c r="G60" s="4">
        <v>21.0</v>
      </c>
      <c r="H60" s="9">
        <f t="shared" si="10"/>
        <v>1141</v>
      </c>
    </row>
    <row r="61" ht="15.75" customHeight="1">
      <c r="A61" s="4">
        <v>2017.0</v>
      </c>
      <c r="B61" s="1" t="s">
        <v>128</v>
      </c>
      <c r="C61" s="1" t="s">
        <v>178</v>
      </c>
      <c r="D61" s="1" t="s">
        <v>171</v>
      </c>
      <c r="E61" s="4">
        <v>22855.0</v>
      </c>
      <c r="F61" s="1" t="s">
        <v>150</v>
      </c>
      <c r="G61" s="4">
        <v>21.0</v>
      </c>
      <c r="H61" s="9">
        <f t="shared" si="10"/>
        <v>710</v>
      </c>
    </row>
    <row r="62" ht="15.75" customHeight="1">
      <c r="A62" s="4">
        <v>2017.0</v>
      </c>
      <c r="B62" s="1" t="s">
        <v>128</v>
      </c>
      <c r="C62" s="1" t="s">
        <v>214</v>
      </c>
      <c r="D62" s="1" t="s">
        <v>171</v>
      </c>
      <c r="E62" s="4">
        <v>23479.0</v>
      </c>
      <c r="F62" s="1" t="s">
        <v>150</v>
      </c>
      <c r="G62" s="4">
        <v>50.0</v>
      </c>
      <c r="H62" s="9">
        <f t="shared" si="10"/>
        <v>441</v>
      </c>
    </row>
    <row r="63" ht="15.75" customHeight="1">
      <c r="A63" s="4">
        <v>2017.0</v>
      </c>
      <c r="B63" s="1" t="s">
        <v>128</v>
      </c>
      <c r="C63" s="1" t="s">
        <v>214</v>
      </c>
      <c r="D63" s="1" t="s">
        <v>141</v>
      </c>
      <c r="E63" s="4">
        <v>3.0</v>
      </c>
      <c r="F63" s="1" t="s">
        <v>131</v>
      </c>
      <c r="G63" s="4">
        <v>368.0</v>
      </c>
      <c r="H63" s="9">
        <f t="shared" ref="H63:H64" si="11">RANDBETWEEN(15000,20000)</f>
        <v>17886</v>
      </c>
    </row>
    <row r="64" ht="15.75" customHeight="1">
      <c r="A64" s="4">
        <v>2017.0</v>
      </c>
      <c r="B64" s="1" t="s">
        <v>128</v>
      </c>
      <c r="C64" s="1" t="s">
        <v>214</v>
      </c>
      <c r="D64" s="1" t="s">
        <v>171</v>
      </c>
      <c r="E64" s="4">
        <v>38449.0</v>
      </c>
      <c r="F64" s="1" t="s">
        <v>131</v>
      </c>
      <c r="G64" s="4">
        <v>10.0</v>
      </c>
      <c r="H64" s="9">
        <f t="shared" si="11"/>
        <v>16905</v>
      </c>
    </row>
    <row r="65" ht="15.75" customHeight="1">
      <c r="A65" s="4">
        <v>2017.0</v>
      </c>
      <c r="B65" s="1" t="s">
        <v>128</v>
      </c>
      <c r="C65" s="1" t="s">
        <v>133</v>
      </c>
      <c r="D65" s="1" t="s">
        <v>215</v>
      </c>
      <c r="E65" s="4">
        <v>13025.0</v>
      </c>
      <c r="F65" s="1" t="s">
        <v>113</v>
      </c>
      <c r="G65" s="4">
        <v>21.0</v>
      </c>
      <c r="H65" s="8">
        <f t="shared" ref="H65:H67" si="12">RANDBETWEEN(1000,3000)</f>
        <v>1946</v>
      </c>
    </row>
    <row r="66" ht="15.75" customHeight="1">
      <c r="A66" s="4">
        <v>2017.0</v>
      </c>
      <c r="B66" s="1" t="s">
        <v>128</v>
      </c>
      <c r="C66" s="1" t="s">
        <v>216</v>
      </c>
      <c r="D66" s="1" t="s">
        <v>130</v>
      </c>
      <c r="E66" s="4">
        <v>17374.0</v>
      </c>
      <c r="F66" s="1" t="s">
        <v>113</v>
      </c>
      <c r="G66" s="4">
        <v>37.0</v>
      </c>
      <c r="H66" s="8">
        <f t="shared" si="12"/>
        <v>1909</v>
      </c>
    </row>
    <row r="67" ht="15.75" customHeight="1">
      <c r="A67" s="4">
        <v>2017.0</v>
      </c>
      <c r="B67" s="1" t="s">
        <v>128</v>
      </c>
      <c r="C67" s="1" t="s">
        <v>192</v>
      </c>
      <c r="D67" s="1" t="s">
        <v>193</v>
      </c>
      <c r="E67" s="4">
        <v>19004.0</v>
      </c>
      <c r="F67" s="1" t="s">
        <v>113</v>
      </c>
      <c r="G67" s="4">
        <v>21.0</v>
      </c>
      <c r="H67" s="8">
        <f t="shared" si="12"/>
        <v>2406</v>
      </c>
    </row>
    <row r="68" ht="15.75" customHeight="1">
      <c r="A68" s="4">
        <v>2017.0</v>
      </c>
      <c r="B68" s="1" t="s">
        <v>128</v>
      </c>
      <c r="C68" s="1" t="s">
        <v>178</v>
      </c>
      <c r="D68" s="1" t="s">
        <v>176</v>
      </c>
      <c r="E68" s="4">
        <v>13635.0</v>
      </c>
      <c r="F68" s="1" t="s">
        <v>118</v>
      </c>
      <c r="G68" s="4">
        <v>119.0</v>
      </c>
      <c r="H68" s="9">
        <f t="shared" ref="H68:H80" si="13">RANDBETWEEN(200,500)</f>
        <v>363</v>
      </c>
    </row>
    <row r="69" ht="15.75" customHeight="1">
      <c r="A69" s="4">
        <v>2017.0</v>
      </c>
      <c r="B69" s="1" t="s">
        <v>128</v>
      </c>
      <c r="C69" s="1" t="s">
        <v>192</v>
      </c>
      <c r="D69" s="1" t="s">
        <v>193</v>
      </c>
      <c r="E69" s="4">
        <v>15443.0</v>
      </c>
      <c r="F69" s="1" t="s">
        <v>118</v>
      </c>
      <c r="G69" s="4">
        <v>21.0</v>
      </c>
      <c r="H69" s="9">
        <f t="shared" si="13"/>
        <v>449</v>
      </c>
    </row>
    <row r="70" ht="15.75" customHeight="1">
      <c r="A70" s="4">
        <v>2017.0</v>
      </c>
      <c r="B70" s="1" t="s">
        <v>128</v>
      </c>
      <c r="C70" s="1" t="s">
        <v>192</v>
      </c>
      <c r="D70" s="1" t="s">
        <v>211</v>
      </c>
      <c r="E70" s="4">
        <v>18620.0</v>
      </c>
      <c r="F70" s="1" t="s">
        <v>118</v>
      </c>
      <c r="G70" s="4">
        <v>92.0</v>
      </c>
      <c r="H70" s="9">
        <f t="shared" si="13"/>
        <v>391</v>
      </c>
    </row>
    <row r="71" ht="15.75" customHeight="1">
      <c r="A71" s="4">
        <v>2017.0</v>
      </c>
      <c r="B71" s="1" t="s">
        <v>128</v>
      </c>
      <c r="C71" s="1" t="s">
        <v>192</v>
      </c>
      <c r="D71" s="1" t="s">
        <v>193</v>
      </c>
      <c r="E71" s="4">
        <v>18718.0</v>
      </c>
      <c r="F71" s="1" t="s">
        <v>118</v>
      </c>
      <c r="G71" s="4">
        <v>21.0</v>
      </c>
      <c r="H71" s="9">
        <f t="shared" si="13"/>
        <v>280</v>
      </c>
    </row>
    <row r="72" ht="15.75" customHeight="1">
      <c r="A72" s="4">
        <v>2017.0</v>
      </c>
      <c r="B72" s="1" t="s">
        <v>128</v>
      </c>
      <c r="C72" s="1" t="s">
        <v>213</v>
      </c>
      <c r="D72" s="1" t="s">
        <v>130</v>
      </c>
      <c r="E72" s="4">
        <v>22158.0</v>
      </c>
      <c r="F72" s="1" t="s">
        <v>118</v>
      </c>
      <c r="G72" s="4">
        <v>21.0</v>
      </c>
      <c r="H72" s="9">
        <f t="shared" si="13"/>
        <v>458</v>
      </c>
    </row>
    <row r="73" ht="15.75" customHeight="1">
      <c r="A73" s="4">
        <v>2017.0</v>
      </c>
      <c r="B73" s="1" t="s">
        <v>128</v>
      </c>
      <c r="C73" s="1" t="s">
        <v>213</v>
      </c>
      <c r="D73" s="1" t="s">
        <v>130</v>
      </c>
      <c r="E73" s="4">
        <v>22975.0</v>
      </c>
      <c r="F73" s="1" t="s">
        <v>118</v>
      </c>
      <c r="G73" s="4">
        <v>21.0</v>
      </c>
      <c r="H73" s="9">
        <f t="shared" si="13"/>
        <v>465</v>
      </c>
    </row>
    <row r="74" ht="15.75" customHeight="1">
      <c r="A74" s="4">
        <v>2017.0</v>
      </c>
      <c r="B74" s="1" t="s">
        <v>128</v>
      </c>
      <c r="C74" s="1" t="s">
        <v>178</v>
      </c>
      <c r="D74" s="1" t="s">
        <v>176</v>
      </c>
      <c r="E74" s="4">
        <v>23716.0</v>
      </c>
      <c r="F74" s="1" t="s">
        <v>118</v>
      </c>
      <c r="G74" s="4">
        <v>119.0</v>
      </c>
      <c r="H74" s="9">
        <f t="shared" si="13"/>
        <v>319</v>
      </c>
    </row>
    <row r="75" ht="15.75" customHeight="1">
      <c r="A75" s="4">
        <v>2017.0</v>
      </c>
      <c r="B75" s="1" t="s">
        <v>128</v>
      </c>
      <c r="C75" s="1" t="s">
        <v>129</v>
      </c>
      <c r="D75" s="1" t="s">
        <v>130</v>
      </c>
      <c r="E75" s="4">
        <v>13019.0</v>
      </c>
      <c r="F75" s="1" t="s">
        <v>136</v>
      </c>
      <c r="G75" s="4">
        <v>64.0</v>
      </c>
      <c r="H75" s="9">
        <f t="shared" si="13"/>
        <v>202</v>
      </c>
    </row>
    <row r="76" ht="15.75" customHeight="1">
      <c r="A76" s="4">
        <v>2017.0</v>
      </c>
      <c r="B76" s="1" t="s">
        <v>128</v>
      </c>
      <c r="C76" s="1" t="s">
        <v>178</v>
      </c>
      <c r="D76" s="1" t="s">
        <v>176</v>
      </c>
      <c r="E76" s="4">
        <v>18246.0</v>
      </c>
      <c r="F76" s="1" t="s">
        <v>136</v>
      </c>
      <c r="G76" s="4">
        <v>64.0</v>
      </c>
      <c r="H76" s="9">
        <f t="shared" si="13"/>
        <v>216</v>
      </c>
    </row>
    <row r="77" ht="15.75" customHeight="1">
      <c r="A77" s="4">
        <v>2017.0</v>
      </c>
      <c r="B77" s="1" t="s">
        <v>128</v>
      </c>
      <c r="C77" s="1" t="s">
        <v>192</v>
      </c>
      <c r="D77" s="1" t="s">
        <v>211</v>
      </c>
      <c r="E77" s="4">
        <v>19375.0</v>
      </c>
      <c r="F77" s="1" t="s">
        <v>136</v>
      </c>
      <c r="G77" s="4">
        <v>7.0</v>
      </c>
      <c r="H77" s="9">
        <f t="shared" si="13"/>
        <v>483</v>
      </c>
    </row>
    <row r="78" ht="15.75" customHeight="1">
      <c r="A78" s="4">
        <v>2017.0</v>
      </c>
      <c r="B78" s="1" t="s">
        <v>128</v>
      </c>
      <c r="C78" s="1" t="s">
        <v>178</v>
      </c>
      <c r="D78" s="1" t="s">
        <v>171</v>
      </c>
      <c r="E78" s="4">
        <v>22329.0</v>
      </c>
      <c r="F78" s="1" t="s">
        <v>136</v>
      </c>
      <c r="G78" s="4">
        <v>92.0</v>
      </c>
      <c r="H78" s="9">
        <f t="shared" si="13"/>
        <v>338</v>
      </c>
    </row>
    <row r="79" ht="15.75" customHeight="1">
      <c r="A79" s="4">
        <v>2017.0</v>
      </c>
      <c r="B79" s="1" t="s">
        <v>128</v>
      </c>
      <c r="C79" s="1" t="s">
        <v>178</v>
      </c>
      <c r="D79" s="1" t="s">
        <v>176</v>
      </c>
      <c r="E79" s="4">
        <v>22380.0</v>
      </c>
      <c r="F79" s="1" t="s">
        <v>136</v>
      </c>
      <c r="G79" s="4">
        <v>64.0</v>
      </c>
      <c r="H79" s="9">
        <f t="shared" si="13"/>
        <v>334</v>
      </c>
    </row>
    <row r="80" ht="15.75" customHeight="1">
      <c r="A80" s="4">
        <v>2017.0</v>
      </c>
      <c r="B80" s="1" t="s">
        <v>128</v>
      </c>
      <c r="C80" s="1" t="s">
        <v>137</v>
      </c>
      <c r="D80" s="1" t="s">
        <v>130</v>
      </c>
      <c r="E80" s="4">
        <v>24937.0</v>
      </c>
      <c r="F80" s="1" t="s">
        <v>136</v>
      </c>
      <c r="G80" s="4">
        <v>16.0</v>
      </c>
      <c r="H80" s="9">
        <f t="shared" si="13"/>
        <v>458</v>
      </c>
    </row>
    <row r="81" ht="15.75" customHeight="1">
      <c r="A81" s="4">
        <v>2017.0</v>
      </c>
      <c r="B81" s="1" t="s">
        <v>179</v>
      </c>
      <c r="C81" s="1" t="s">
        <v>200</v>
      </c>
      <c r="D81" s="1" t="s">
        <v>199</v>
      </c>
      <c r="E81" s="4">
        <v>29417.0</v>
      </c>
      <c r="F81" s="1" t="s">
        <v>150</v>
      </c>
      <c r="G81" s="4">
        <v>10.0</v>
      </c>
      <c r="H81" s="9">
        <f>RANDBETWEEN(200,3000)</f>
        <v>1211</v>
      </c>
    </row>
    <row r="82" ht="15.75" customHeight="1">
      <c r="A82" s="4">
        <v>2017.0</v>
      </c>
      <c r="B82" s="1" t="s">
        <v>120</v>
      </c>
      <c r="C82" s="1" t="s">
        <v>121</v>
      </c>
      <c r="D82" s="1" t="s">
        <v>217</v>
      </c>
      <c r="E82" s="4">
        <v>22654.0</v>
      </c>
      <c r="F82" s="1" t="s">
        <v>136</v>
      </c>
      <c r="G82" s="4">
        <v>92.0</v>
      </c>
      <c r="H82" s="9">
        <f t="shared" ref="H82:H83" si="14">RANDBETWEEN(200,500)</f>
        <v>254</v>
      </c>
    </row>
    <row r="83" ht="15.75" customHeight="1">
      <c r="A83" s="4">
        <v>2017.0</v>
      </c>
      <c r="B83" s="1" t="s">
        <v>120</v>
      </c>
      <c r="C83" s="1" t="s">
        <v>121</v>
      </c>
      <c r="D83" s="1" t="s">
        <v>161</v>
      </c>
      <c r="E83" s="4">
        <v>24568.0</v>
      </c>
      <c r="F83" s="1" t="s">
        <v>136</v>
      </c>
      <c r="G83" s="4">
        <v>21.0</v>
      </c>
      <c r="H83" s="9">
        <f t="shared" si="14"/>
        <v>205</v>
      </c>
    </row>
    <row r="84" ht="15.75" customHeight="1">
      <c r="A84" s="4">
        <v>2017.0</v>
      </c>
      <c r="B84" s="1" t="s">
        <v>142</v>
      </c>
      <c r="C84" s="1" t="s">
        <v>218</v>
      </c>
      <c r="D84" s="1" t="s">
        <v>144</v>
      </c>
      <c r="E84" s="4">
        <v>19368.0</v>
      </c>
      <c r="F84" s="1" t="s">
        <v>150</v>
      </c>
      <c r="G84" s="4">
        <v>130.0</v>
      </c>
      <c r="H84" s="9">
        <f>RANDBETWEEN(200,3000)</f>
        <v>338</v>
      </c>
    </row>
    <row r="85" ht="15.75" customHeight="1">
      <c r="A85" s="4">
        <v>2018.0</v>
      </c>
      <c r="B85" s="1" t="s">
        <v>128</v>
      </c>
      <c r="C85" s="1" t="s">
        <v>219</v>
      </c>
      <c r="D85" s="1" t="s">
        <v>220</v>
      </c>
      <c r="E85" s="4">
        <v>8223.0</v>
      </c>
      <c r="F85" s="1" t="s">
        <v>131</v>
      </c>
      <c r="G85" s="4">
        <v>50.0</v>
      </c>
      <c r="H85" s="9">
        <f>RANDBETWEEN(15000,20000)</f>
        <v>16292</v>
      </c>
    </row>
    <row r="86" ht="15.75" customHeight="1">
      <c r="A86" s="1"/>
      <c r="B86" s="1"/>
      <c r="C86" s="1"/>
      <c r="D86" s="1"/>
      <c r="E86" s="1"/>
      <c r="F86" s="1"/>
      <c r="G86" s="1"/>
      <c r="H86" s="10"/>
    </row>
    <row r="87" ht="15.75" customHeight="1">
      <c r="A87" s="1"/>
      <c r="B87" s="1"/>
      <c r="C87" s="1"/>
      <c r="D87" s="1"/>
      <c r="E87" s="1"/>
      <c r="F87" s="1"/>
      <c r="G87" s="1"/>
      <c r="H87" s="10"/>
    </row>
    <row r="88" ht="15.75" customHeight="1">
      <c r="A88" s="1"/>
      <c r="B88" s="1"/>
      <c r="C88" s="1"/>
      <c r="D88" s="1"/>
      <c r="E88" s="1"/>
      <c r="F88" s="1"/>
      <c r="G88" s="1"/>
      <c r="H88" s="10"/>
    </row>
    <row r="89" ht="15.75" customHeight="1">
      <c r="A89" s="1"/>
      <c r="B89" s="1"/>
      <c r="C89" s="1"/>
      <c r="D89" s="1"/>
      <c r="E89" s="1"/>
      <c r="F89" s="1"/>
      <c r="G89" s="1"/>
      <c r="H89" s="10"/>
    </row>
    <row r="90" ht="15.75" customHeight="1">
      <c r="A90" s="1"/>
      <c r="B90" s="1"/>
      <c r="C90" s="1"/>
      <c r="D90" s="1"/>
      <c r="E90" s="1"/>
      <c r="F90" s="1"/>
      <c r="G90" s="1"/>
      <c r="H90" s="10"/>
    </row>
    <row r="91" ht="15.75" customHeight="1">
      <c r="A91" s="1"/>
      <c r="B91" s="1"/>
      <c r="C91" s="1"/>
      <c r="D91" s="1"/>
      <c r="E91" s="1"/>
      <c r="F91" s="1"/>
      <c r="G91" s="1"/>
      <c r="H91" s="10"/>
    </row>
    <row r="92" ht="15.75" customHeight="1">
      <c r="A92" s="1"/>
      <c r="B92" s="1"/>
      <c r="C92" s="1"/>
      <c r="D92" s="1"/>
      <c r="E92" s="1"/>
      <c r="F92" s="1"/>
      <c r="G92" s="1"/>
      <c r="H92" s="10"/>
    </row>
    <row r="93" ht="15.75" customHeight="1">
      <c r="A93" s="1"/>
      <c r="B93" s="1"/>
      <c r="C93" s="1"/>
      <c r="D93" s="1"/>
      <c r="E93" s="1"/>
      <c r="F93" s="1"/>
      <c r="G93" s="1"/>
      <c r="H93" s="10"/>
    </row>
    <row r="94" ht="15.75" customHeight="1">
      <c r="A94" s="1"/>
      <c r="B94" s="1"/>
      <c r="C94" s="1"/>
      <c r="D94" s="1"/>
      <c r="E94" s="1"/>
      <c r="F94" s="1"/>
      <c r="G94" s="1"/>
      <c r="H94" s="10"/>
    </row>
    <row r="95" ht="15.75" customHeight="1">
      <c r="A95" s="1"/>
      <c r="B95" s="1"/>
      <c r="C95" s="1"/>
      <c r="D95" s="1"/>
      <c r="E95" s="1"/>
      <c r="F95" s="1"/>
      <c r="G95" s="1"/>
      <c r="H95" s="10"/>
    </row>
    <row r="96" ht="15.75" customHeight="1">
      <c r="A96" s="1"/>
      <c r="B96" s="1"/>
      <c r="C96" s="1"/>
      <c r="D96" s="1"/>
      <c r="E96" s="1"/>
      <c r="F96" s="1"/>
      <c r="G96" s="1"/>
      <c r="H96" s="10"/>
    </row>
    <row r="97" ht="15.75" customHeight="1">
      <c r="A97" s="1"/>
      <c r="B97" s="1"/>
      <c r="C97" s="1"/>
      <c r="D97" s="1"/>
      <c r="E97" s="1"/>
      <c r="F97" s="1"/>
      <c r="G97" s="1"/>
      <c r="H97" s="10"/>
    </row>
    <row r="98" ht="15.75" customHeight="1">
      <c r="A98" s="1"/>
      <c r="B98" s="1"/>
      <c r="C98" s="1"/>
      <c r="D98" s="1"/>
      <c r="E98" s="1"/>
      <c r="F98" s="1"/>
      <c r="G98" s="1"/>
      <c r="H98" s="10"/>
    </row>
    <row r="99" ht="15.75" customHeight="1">
      <c r="A99" s="1"/>
      <c r="B99" s="1"/>
      <c r="C99" s="1"/>
      <c r="D99" s="1"/>
      <c r="E99" s="1"/>
      <c r="F99" s="1"/>
      <c r="G99" s="1"/>
      <c r="H99" s="10"/>
    </row>
    <row r="100" ht="15.75" customHeight="1">
      <c r="A100" s="1"/>
      <c r="B100" s="1"/>
      <c r="C100" s="1"/>
      <c r="D100" s="1"/>
      <c r="E100" s="1"/>
      <c r="F100" s="1"/>
      <c r="G100" s="1"/>
      <c r="H100" s="10"/>
    </row>
    <row r="101" ht="15.75" customHeight="1">
      <c r="A101" s="1"/>
      <c r="B101" s="1"/>
      <c r="C101" s="1"/>
      <c r="D101" s="1"/>
      <c r="E101" s="1"/>
      <c r="F101" s="1"/>
      <c r="G101" s="1"/>
      <c r="H101" s="10"/>
    </row>
    <row r="102" ht="15.75" customHeight="1">
      <c r="A102" s="1"/>
      <c r="B102" s="1"/>
      <c r="C102" s="1"/>
      <c r="D102" s="1"/>
      <c r="E102" s="1"/>
      <c r="F102" s="1"/>
      <c r="G102" s="1"/>
      <c r="H102" s="10"/>
    </row>
    <row r="103" ht="15.75" customHeight="1">
      <c r="A103" s="1"/>
      <c r="B103" s="1"/>
      <c r="C103" s="1"/>
      <c r="D103" s="1"/>
      <c r="E103" s="1"/>
      <c r="F103" s="1"/>
      <c r="G103" s="1"/>
      <c r="H103" s="10"/>
    </row>
    <row r="104" ht="15.75" customHeight="1">
      <c r="A104" s="1"/>
      <c r="B104" s="1"/>
      <c r="C104" s="1"/>
      <c r="D104" s="1"/>
      <c r="E104" s="1"/>
      <c r="F104" s="1"/>
      <c r="G104" s="1"/>
      <c r="H104" s="10"/>
    </row>
    <row r="105" ht="15.75" customHeight="1">
      <c r="A105" s="1"/>
      <c r="B105" s="1"/>
      <c r="C105" s="1"/>
      <c r="D105" s="1"/>
      <c r="E105" s="1"/>
      <c r="F105" s="1"/>
      <c r="G105" s="1"/>
      <c r="H105" s="10"/>
    </row>
    <row r="106" ht="15.75" customHeight="1">
      <c r="A106" s="1"/>
      <c r="B106" s="1"/>
      <c r="C106" s="1"/>
      <c r="D106" s="1"/>
      <c r="E106" s="1"/>
      <c r="F106" s="1"/>
      <c r="G106" s="1"/>
      <c r="H106" s="10"/>
    </row>
    <row r="107" ht="15.75" customHeight="1">
      <c r="A107" s="1"/>
      <c r="B107" s="1"/>
      <c r="C107" s="1"/>
      <c r="D107" s="1"/>
      <c r="E107" s="1"/>
      <c r="F107" s="1"/>
      <c r="G107" s="1"/>
      <c r="H107" s="10"/>
    </row>
    <row r="108" ht="15.75" customHeight="1">
      <c r="A108" s="1"/>
      <c r="B108" s="1"/>
      <c r="C108" s="1"/>
      <c r="D108" s="1"/>
      <c r="E108" s="1"/>
      <c r="F108" s="1"/>
      <c r="G108" s="1"/>
      <c r="H108" s="10"/>
    </row>
    <row r="109" ht="15.75" customHeight="1">
      <c r="A109" s="1"/>
      <c r="B109" s="1"/>
      <c r="C109" s="1"/>
      <c r="D109" s="1"/>
      <c r="E109" s="1"/>
      <c r="F109" s="1"/>
      <c r="G109" s="1"/>
      <c r="H109" s="1"/>
    </row>
    <row r="110" ht="15.75" customHeight="1">
      <c r="A110" s="1"/>
      <c r="B110" s="1"/>
      <c r="C110" s="1"/>
      <c r="D110" s="1"/>
      <c r="E110" s="1"/>
      <c r="F110" s="1"/>
      <c r="G110" s="1"/>
      <c r="H110" s="10"/>
    </row>
    <row r="111" ht="15.75" customHeight="1">
      <c r="A111" s="1"/>
      <c r="B111" s="1"/>
      <c r="C111" s="1"/>
      <c r="D111" s="1"/>
      <c r="E111" s="1"/>
      <c r="F111" s="1"/>
      <c r="G111" s="1"/>
      <c r="H111" s="10"/>
    </row>
    <row r="112" ht="15.75" customHeight="1">
      <c r="A112" s="1"/>
      <c r="B112" s="1"/>
      <c r="C112" s="1"/>
      <c r="D112" s="1"/>
      <c r="E112" s="1"/>
      <c r="F112" s="1"/>
      <c r="G112" s="1"/>
      <c r="H112" s="10"/>
    </row>
    <row r="113" ht="15.75" customHeight="1">
      <c r="A113" s="1"/>
      <c r="B113" s="1"/>
      <c r="C113" s="1"/>
      <c r="D113" s="1"/>
      <c r="E113" s="1"/>
      <c r="F113" s="1"/>
      <c r="G113" s="1"/>
      <c r="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</row>
    <row r="116" ht="15.75" customHeight="1">
      <c r="A116" s="1"/>
      <c r="B116" s="1"/>
      <c r="C116" s="1"/>
      <c r="D116" s="1"/>
      <c r="E116" s="1"/>
      <c r="F116" s="1"/>
      <c r="G116" s="1"/>
      <c r="H116" s="10"/>
    </row>
    <row r="117" ht="15.75" customHeight="1">
      <c r="A117" s="1"/>
      <c r="B117" s="1"/>
      <c r="C117" s="1"/>
      <c r="D117" s="1"/>
      <c r="E117" s="1"/>
      <c r="F117" s="1"/>
      <c r="G117" s="1"/>
      <c r="H117" s="10"/>
    </row>
    <row r="118" ht="15.75" customHeight="1">
      <c r="A118" s="1"/>
      <c r="B118" s="1"/>
      <c r="C118" s="1"/>
      <c r="D118" s="1"/>
      <c r="E118" s="1"/>
      <c r="F118" s="1"/>
      <c r="G118" s="1"/>
      <c r="H118" s="10"/>
    </row>
    <row r="119" ht="15.75" customHeight="1">
      <c r="A119" s="1"/>
      <c r="B119" s="1"/>
      <c r="C119" s="1"/>
      <c r="D119" s="1"/>
      <c r="E119" s="1"/>
      <c r="F119" s="1"/>
      <c r="G119" s="1"/>
      <c r="H119" s="10"/>
    </row>
    <row r="120" ht="15.75" customHeight="1">
      <c r="A120" s="1"/>
      <c r="B120" s="1"/>
      <c r="C120" s="1"/>
      <c r="D120" s="1"/>
      <c r="E120" s="1"/>
      <c r="F120" s="1"/>
      <c r="G120" s="1"/>
      <c r="H120" s="10"/>
    </row>
    <row r="121" ht="15.75" customHeight="1">
      <c r="A121" s="1"/>
      <c r="B121" s="1"/>
      <c r="C121" s="1"/>
      <c r="D121" s="1"/>
      <c r="E121" s="1"/>
      <c r="F121" s="1"/>
      <c r="G121" s="1"/>
      <c r="H121" s="10"/>
    </row>
    <row r="122" ht="15.75" customHeight="1">
      <c r="A122" s="1"/>
      <c r="B122" s="1"/>
      <c r="C122" s="1"/>
      <c r="D122" s="1"/>
      <c r="E122" s="1"/>
      <c r="F122" s="1"/>
      <c r="G122" s="1"/>
      <c r="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2.63"/>
    <col customWidth="1" min="3" max="3" width="15.13"/>
    <col customWidth="1" min="4" max="4" width="22.13"/>
    <col customWidth="1" min="5" max="5" width="6.88"/>
    <col customWidth="1" min="6" max="6" width="7.88"/>
    <col customWidth="1" min="7" max="7" width="14.5"/>
    <col customWidth="1" min="8" max="8" width="16.5"/>
  </cols>
  <sheetData>
    <row r="1" ht="15.75" customHeight="1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.75" customHeight="1">
      <c r="A2" s="4">
        <v>2008.0</v>
      </c>
      <c r="B2" s="1" t="s">
        <v>110</v>
      </c>
      <c r="C2" s="1" t="s">
        <v>111</v>
      </c>
      <c r="D2" s="1" t="s">
        <v>112</v>
      </c>
      <c r="E2" s="4">
        <v>225803.0</v>
      </c>
      <c r="F2" s="1" t="s">
        <v>113</v>
      </c>
      <c r="G2" s="4">
        <v>108.0</v>
      </c>
      <c r="H2" s="8">
        <f>RANDBETWEEN(1000,3000)</f>
        <v>2728</v>
      </c>
      <c r="I2" s="3"/>
      <c r="J2" s="1"/>
      <c r="K2" s="3"/>
      <c r="L2" s="3"/>
      <c r="M2" s="3"/>
      <c r="N2" s="3"/>
      <c r="O2" s="3"/>
      <c r="P2" s="3"/>
      <c r="Q2" s="3"/>
      <c r="R2" s="3"/>
    </row>
    <row r="3" ht="15.75" customHeight="1">
      <c r="A3" s="4">
        <v>2008.0</v>
      </c>
      <c r="B3" s="1" t="s">
        <v>115</v>
      </c>
      <c r="C3" s="1" t="s">
        <v>116</v>
      </c>
      <c r="D3" s="1" t="s">
        <v>117</v>
      </c>
      <c r="E3" s="4">
        <v>90605.0</v>
      </c>
      <c r="F3" s="1" t="s">
        <v>118</v>
      </c>
      <c r="G3" s="4">
        <v>25.0</v>
      </c>
      <c r="H3" s="9">
        <f>RANDBETWEEN(200,500)</f>
        <v>408</v>
      </c>
      <c r="I3" s="3"/>
      <c r="J3" s="1" t="s">
        <v>221</v>
      </c>
      <c r="K3" s="3"/>
      <c r="L3" s="3"/>
      <c r="M3" s="3"/>
      <c r="N3" s="3"/>
      <c r="O3" s="3"/>
      <c r="P3" s="3"/>
      <c r="Q3" s="3"/>
      <c r="R3" s="3"/>
    </row>
    <row r="4" ht="15.75" customHeight="1">
      <c r="A4" s="4">
        <v>2010.0</v>
      </c>
      <c r="B4" s="1" t="s">
        <v>120</v>
      </c>
      <c r="C4" s="1" t="s">
        <v>121</v>
      </c>
      <c r="D4" s="1" t="s">
        <v>122</v>
      </c>
      <c r="E4" s="4">
        <v>148278.0</v>
      </c>
      <c r="F4" s="1" t="s">
        <v>113</v>
      </c>
      <c r="G4" s="4">
        <v>72.0</v>
      </c>
      <c r="H4" s="8">
        <f t="shared" ref="H4:H5" si="1">RANDBETWEEN(1000,3000)</f>
        <v>2671</v>
      </c>
      <c r="I4" s="3"/>
      <c r="J4" s="1"/>
      <c r="K4" s="3"/>
      <c r="L4" s="3"/>
      <c r="M4" s="3"/>
      <c r="N4" s="3"/>
      <c r="O4" s="3"/>
      <c r="P4" s="3"/>
      <c r="Q4" s="3"/>
      <c r="R4" s="3"/>
    </row>
    <row r="5" ht="15.75" customHeight="1">
      <c r="A5" s="4">
        <v>2010.0</v>
      </c>
      <c r="B5" s="1" t="s">
        <v>124</v>
      </c>
      <c r="C5" s="1" t="s">
        <v>125</v>
      </c>
      <c r="D5" s="1" t="s">
        <v>126</v>
      </c>
      <c r="E5" s="4">
        <v>87543.0</v>
      </c>
      <c r="F5" s="1" t="s">
        <v>127</v>
      </c>
      <c r="G5" s="4">
        <v>11.0</v>
      </c>
      <c r="H5" s="8">
        <f t="shared" si="1"/>
        <v>2466</v>
      </c>
      <c r="I5" s="3"/>
      <c r="J5" s="1" t="s">
        <v>222</v>
      </c>
      <c r="K5" s="3"/>
      <c r="L5" s="3"/>
      <c r="M5" s="3"/>
      <c r="N5" s="3"/>
      <c r="O5" s="3"/>
      <c r="P5" s="3"/>
      <c r="Q5" s="3"/>
      <c r="R5" s="3"/>
    </row>
    <row r="6" ht="15.75" customHeight="1">
      <c r="A6" s="4">
        <v>2011.0</v>
      </c>
      <c r="B6" s="1" t="s">
        <v>128</v>
      </c>
      <c r="C6" s="1" t="s">
        <v>129</v>
      </c>
      <c r="D6" s="1" t="s">
        <v>130</v>
      </c>
      <c r="E6" s="4">
        <v>93678.0</v>
      </c>
      <c r="F6" s="1" t="s">
        <v>131</v>
      </c>
      <c r="G6" s="4">
        <v>49.0</v>
      </c>
      <c r="H6" s="9">
        <f>RANDBETWEEN(15000,20000)</f>
        <v>15369</v>
      </c>
      <c r="I6" s="3"/>
      <c r="J6" s="1" t="s">
        <v>223</v>
      </c>
      <c r="K6" s="3"/>
      <c r="L6" s="3"/>
      <c r="M6" s="3"/>
      <c r="N6" s="3"/>
      <c r="O6" s="3"/>
      <c r="P6" s="3"/>
      <c r="Q6" s="3"/>
      <c r="R6" s="3"/>
    </row>
    <row r="7" ht="15.75" customHeight="1">
      <c r="A7" s="4">
        <v>2011.0</v>
      </c>
      <c r="B7" s="1" t="s">
        <v>128</v>
      </c>
      <c r="C7" s="1" t="s">
        <v>133</v>
      </c>
      <c r="D7" s="1" t="s">
        <v>134</v>
      </c>
      <c r="E7" s="4">
        <v>34295.0</v>
      </c>
      <c r="F7" s="1" t="s">
        <v>113</v>
      </c>
      <c r="G7" s="4">
        <v>102.0</v>
      </c>
      <c r="H7" s="8">
        <f>RANDBETWEEN(1000,3000)</f>
        <v>1885</v>
      </c>
      <c r="I7" s="3"/>
      <c r="J7" s="1" t="s">
        <v>224</v>
      </c>
      <c r="K7" s="3"/>
      <c r="L7" s="3"/>
      <c r="M7" s="3"/>
      <c r="N7" s="3"/>
      <c r="O7" s="3"/>
      <c r="P7" s="3"/>
      <c r="Q7" s="3"/>
      <c r="R7" s="3"/>
    </row>
    <row r="8" ht="15.75" customHeight="1">
      <c r="A8" s="4">
        <v>2011.0</v>
      </c>
      <c r="B8" s="1" t="s">
        <v>128</v>
      </c>
      <c r="C8" s="1" t="s">
        <v>129</v>
      </c>
      <c r="D8" s="1" t="s">
        <v>135</v>
      </c>
      <c r="E8" s="4">
        <v>117926.0</v>
      </c>
      <c r="F8" s="1" t="s">
        <v>136</v>
      </c>
      <c r="G8" s="4">
        <v>44.0</v>
      </c>
      <c r="H8" s="9">
        <f>RANDBETWEEN(200,500)</f>
        <v>318</v>
      </c>
      <c r="I8" s="3"/>
      <c r="J8" s="1"/>
      <c r="K8" s="3"/>
      <c r="L8" s="3"/>
      <c r="M8" s="3"/>
      <c r="N8" s="3"/>
      <c r="O8" s="3"/>
      <c r="P8" s="3"/>
      <c r="Q8" s="3"/>
      <c r="R8" s="3"/>
    </row>
    <row r="9" ht="15.75" customHeight="1">
      <c r="A9" s="4">
        <v>2012.0</v>
      </c>
      <c r="B9" s="1" t="s">
        <v>128</v>
      </c>
      <c r="C9" s="1" t="s">
        <v>137</v>
      </c>
      <c r="D9" s="1" t="s">
        <v>138</v>
      </c>
      <c r="E9" s="4">
        <v>82609.0</v>
      </c>
      <c r="F9" s="1" t="s">
        <v>113</v>
      </c>
      <c r="G9" s="4">
        <v>28.0</v>
      </c>
      <c r="H9" s="8">
        <f>RANDBETWEEN(1000,3000)</f>
        <v>1932</v>
      </c>
      <c r="I9" s="3"/>
      <c r="J9" s="1" t="s">
        <v>225</v>
      </c>
      <c r="K9" s="3"/>
      <c r="L9" s="3"/>
      <c r="M9" s="3"/>
      <c r="N9" s="3"/>
      <c r="O9" s="3"/>
      <c r="P9" s="3"/>
      <c r="Q9" s="3"/>
      <c r="R9" s="3"/>
    </row>
    <row r="10" ht="15.75" customHeight="1">
      <c r="A10" s="4">
        <v>2012.0</v>
      </c>
      <c r="B10" s="1" t="s">
        <v>128</v>
      </c>
      <c r="C10" s="1" t="s">
        <v>140</v>
      </c>
      <c r="D10" s="1" t="s">
        <v>141</v>
      </c>
      <c r="E10" s="4">
        <v>82863.0</v>
      </c>
      <c r="F10" s="1" t="s">
        <v>118</v>
      </c>
      <c r="G10" s="4">
        <v>24.0</v>
      </c>
      <c r="H10" s="9">
        <f t="shared" ref="H10:H12" si="2">RANDBETWEEN(200,500)</f>
        <v>346</v>
      </c>
      <c r="I10" s="3"/>
      <c r="J10" s="1" t="s">
        <v>226</v>
      </c>
      <c r="K10" s="3"/>
      <c r="L10" s="3"/>
      <c r="M10" s="3"/>
      <c r="N10" s="3"/>
      <c r="O10" s="3"/>
      <c r="P10" s="3"/>
      <c r="Q10" s="3"/>
      <c r="R10" s="3"/>
    </row>
    <row r="11" ht="15.75" customHeight="1">
      <c r="A11" s="4">
        <v>2012.0</v>
      </c>
      <c r="B11" s="1" t="s">
        <v>142</v>
      </c>
      <c r="C11" s="1" t="s">
        <v>143</v>
      </c>
      <c r="D11" s="1" t="s">
        <v>144</v>
      </c>
      <c r="E11" s="4">
        <v>109573.0</v>
      </c>
      <c r="F11" s="1" t="s">
        <v>118</v>
      </c>
      <c r="G11" s="4">
        <v>88.0</v>
      </c>
      <c r="H11" s="9">
        <f t="shared" si="2"/>
        <v>228</v>
      </c>
      <c r="I11" s="3"/>
      <c r="J11" s="1" t="s">
        <v>227</v>
      </c>
      <c r="K11" s="3"/>
      <c r="L11" s="3"/>
      <c r="M11" s="3"/>
      <c r="N11" s="3"/>
      <c r="O11" s="3"/>
      <c r="P11" s="3"/>
      <c r="Q11" s="3"/>
      <c r="R11" s="3"/>
    </row>
    <row r="12" ht="15.75" customHeight="1">
      <c r="A12" s="4">
        <v>2013.0</v>
      </c>
      <c r="B12" s="1" t="s">
        <v>110</v>
      </c>
      <c r="C12" s="1" t="s">
        <v>145</v>
      </c>
      <c r="D12" s="1" t="s">
        <v>146</v>
      </c>
      <c r="E12" s="4">
        <v>15961.0</v>
      </c>
      <c r="F12" s="1" t="s">
        <v>136</v>
      </c>
      <c r="G12" s="4">
        <v>11.0</v>
      </c>
      <c r="H12" s="9">
        <f t="shared" si="2"/>
        <v>457</v>
      </c>
      <c r="I12" s="3"/>
      <c r="J12" s="1" t="s">
        <v>228</v>
      </c>
      <c r="K12" s="3"/>
      <c r="L12" s="3"/>
      <c r="M12" s="3"/>
      <c r="N12" s="3"/>
      <c r="O12" s="3"/>
      <c r="P12" s="3"/>
      <c r="Q12" s="3"/>
      <c r="R12" s="3"/>
    </row>
    <row r="13" ht="15.75" customHeight="1">
      <c r="A13" s="4">
        <v>2013.0</v>
      </c>
      <c r="B13" s="1" t="s">
        <v>147</v>
      </c>
      <c r="C13" s="1" t="s">
        <v>148</v>
      </c>
      <c r="D13" s="1" t="s">
        <v>149</v>
      </c>
      <c r="E13" s="4">
        <v>62355.0</v>
      </c>
      <c r="F13" s="1" t="s">
        <v>150</v>
      </c>
      <c r="G13" s="4">
        <v>81.0</v>
      </c>
      <c r="H13" s="9">
        <f>RANDBETWEEN(200,3000)</f>
        <v>2098</v>
      </c>
      <c r="I13" s="3"/>
      <c r="J13" s="1"/>
      <c r="K13" s="3"/>
      <c r="L13" s="3"/>
      <c r="M13" s="3"/>
      <c r="N13" s="3"/>
      <c r="O13" s="3"/>
      <c r="P13" s="3"/>
      <c r="Q13" s="3"/>
      <c r="R13" s="3"/>
    </row>
    <row r="14" ht="15.75" customHeight="1">
      <c r="A14" s="4">
        <v>2013.0</v>
      </c>
      <c r="B14" s="1" t="s">
        <v>128</v>
      </c>
      <c r="C14" s="1" t="s">
        <v>129</v>
      </c>
      <c r="D14" s="1" t="s">
        <v>130</v>
      </c>
      <c r="E14" s="4">
        <v>650235.0</v>
      </c>
      <c r="F14" s="1" t="s">
        <v>118</v>
      </c>
      <c r="G14" s="4">
        <v>16.0</v>
      </c>
      <c r="H14" s="9">
        <f>RANDBETWEEN(200,500)</f>
        <v>248</v>
      </c>
      <c r="J14" s="6" t="s">
        <v>229</v>
      </c>
      <c r="K14" s="3"/>
      <c r="L14" s="3"/>
      <c r="M14" s="3"/>
      <c r="N14" s="3"/>
      <c r="O14" s="3"/>
      <c r="P14" s="3"/>
      <c r="Q14" s="3"/>
      <c r="R14" s="3"/>
    </row>
    <row r="15" ht="15.75" customHeight="1">
      <c r="A15" s="4">
        <v>2013.0</v>
      </c>
      <c r="B15" s="1" t="s">
        <v>151</v>
      </c>
      <c r="C15" s="1" t="s">
        <v>152</v>
      </c>
      <c r="D15" s="1" t="s">
        <v>153</v>
      </c>
      <c r="E15" s="4">
        <v>102755.0</v>
      </c>
      <c r="F15" s="1" t="s">
        <v>136</v>
      </c>
      <c r="G15" s="4">
        <v>25.0</v>
      </c>
      <c r="H15" s="9">
        <f>RANDBETWEEN(50,70)</f>
        <v>58</v>
      </c>
      <c r="I15" s="3"/>
      <c r="J15" s="4"/>
      <c r="K15" s="3"/>
      <c r="L15" s="3"/>
      <c r="M15" s="3"/>
      <c r="N15" s="3"/>
      <c r="O15" s="3"/>
      <c r="P15" s="3"/>
      <c r="Q15" s="3"/>
      <c r="R15" s="3"/>
    </row>
    <row r="16" ht="15.75" customHeight="1">
      <c r="A16" s="4">
        <v>2014.0</v>
      </c>
      <c r="B16" s="1" t="s">
        <v>147</v>
      </c>
      <c r="C16" s="1" t="s">
        <v>154</v>
      </c>
      <c r="D16" s="1" t="s">
        <v>155</v>
      </c>
      <c r="E16" s="4">
        <v>54673.0</v>
      </c>
      <c r="F16" s="1" t="s">
        <v>150</v>
      </c>
      <c r="G16" s="4">
        <v>16.0</v>
      </c>
      <c r="H16" s="9">
        <f>RANDBETWEEN(200,3000)</f>
        <v>2827</v>
      </c>
      <c r="I16" s="3"/>
      <c r="J16" s="4"/>
      <c r="K16" s="3"/>
      <c r="L16" s="3"/>
      <c r="M16" s="3"/>
      <c r="N16" s="3"/>
      <c r="O16" s="3"/>
      <c r="P16" s="3"/>
      <c r="Q16" s="3"/>
      <c r="R16" s="3"/>
    </row>
    <row r="17" ht="15.75" customHeight="1">
      <c r="A17" s="4">
        <v>2014.0</v>
      </c>
      <c r="B17" s="1" t="s">
        <v>128</v>
      </c>
      <c r="C17" s="1" t="s">
        <v>133</v>
      </c>
      <c r="D17" s="1" t="s">
        <v>141</v>
      </c>
      <c r="E17" s="4">
        <v>37423.0</v>
      </c>
      <c r="F17" s="1" t="s">
        <v>113</v>
      </c>
      <c r="G17" s="4">
        <v>21.0</v>
      </c>
      <c r="H17" s="8">
        <f>RANDBETWEEN(1000,3000)</f>
        <v>1393</v>
      </c>
      <c r="I17" s="3"/>
      <c r="J17" s="4"/>
      <c r="K17" s="3"/>
      <c r="L17" s="3"/>
      <c r="M17" s="3"/>
      <c r="N17" s="3"/>
      <c r="O17" s="3"/>
      <c r="P17" s="3"/>
      <c r="Q17" s="3"/>
      <c r="R17" s="3"/>
    </row>
    <row r="18" ht="15.75" customHeight="1">
      <c r="A18" s="4">
        <v>2014.0</v>
      </c>
      <c r="B18" s="1" t="s">
        <v>151</v>
      </c>
      <c r="C18" s="1" t="s">
        <v>156</v>
      </c>
      <c r="D18" s="1" t="s">
        <v>153</v>
      </c>
      <c r="E18" s="4">
        <v>35074.0</v>
      </c>
      <c r="F18" s="1" t="s">
        <v>150</v>
      </c>
      <c r="G18" s="4">
        <v>76.0</v>
      </c>
      <c r="H18" s="9">
        <f t="shared" ref="H18:H21" si="3">RANDBETWEEN(50,70)</f>
        <v>51</v>
      </c>
      <c r="I18" s="3"/>
      <c r="J18" s="4"/>
      <c r="K18" s="3"/>
      <c r="L18" s="3"/>
      <c r="M18" s="3"/>
      <c r="N18" s="3"/>
      <c r="O18" s="3"/>
      <c r="P18" s="3"/>
      <c r="Q18" s="3"/>
      <c r="R18" s="3"/>
    </row>
    <row r="19" ht="15.75" customHeight="1">
      <c r="A19" s="4">
        <v>2014.0</v>
      </c>
      <c r="B19" s="1" t="s">
        <v>151</v>
      </c>
      <c r="C19" s="1" t="s">
        <v>157</v>
      </c>
      <c r="D19" s="1" t="s">
        <v>153</v>
      </c>
      <c r="E19" s="4">
        <v>51256.0</v>
      </c>
      <c r="F19" s="1" t="s">
        <v>150</v>
      </c>
      <c r="G19" s="4">
        <v>30.0</v>
      </c>
      <c r="H19" s="9">
        <f t="shared" si="3"/>
        <v>58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.75" customHeight="1">
      <c r="A20" s="4">
        <v>2014.0</v>
      </c>
      <c r="B20" s="1" t="s">
        <v>151</v>
      </c>
      <c r="C20" s="1" t="s">
        <v>158</v>
      </c>
      <c r="D20" s="1" t="s">
        <v>159</v>
      </c>
      <c r="E20" s="4">
        <v>64935.0</v>
      </c>
      <c r="F20" s="1" t="s">
        <v>150</v>
      </c>
      <c r="G20" s="4">
        <v>21.0</v>
      </c>
      <c r="H20" s="9">
        <f t="shared" si="3"/>
        <v>64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.75" customHeight="1">
      <c r="A21" s="4">
        <v>2014.0</v>
      </c>
      <c r="B21" s="1" t="s">
        <v>120</v>
      </c>
      <c r="C21" s="1" t="s">
        <v>160</v>
      </c>
      <c r="D21" s="1" t="s">
        <v>161</v>
      </c>
      <c r="E21" s="4">
        <v>65216.0</v>
      </c>
      <c r="F21" s="1" t="s">
        <v>150</v>
      </c>
      <c r="G21" s="4">
        <v>21.0</v>
      </c>
      <c r="H21" s="9">
        <f t="shared" si="3"/>
        <v>58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.75" customHeight="1">
      <c r="A22" s="4">
        <v>2014.0</v>
      </c>
      <c r="B22" s="1" t="s">
        <v>124</v>
      </c>
      <c r="C22" s="1" t="s">
        <v>162</v>
      </c>
      <c r="D22" s="1" t="s">
        <v>163</v>
      </c>
      <c r="E22" s="4">
        <v>41064.0</v>
      </c>
      <c r="F22" s="1" t="s">
        <v>150</v>
      </c>
      <c r="G22" s="4">
        <v>28.0</v>
      </c>
      <c r="H22" s="9">
        <f>RANDBETWEEN(200,3000)</f>
        <v>2544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.75" customHeight="1">
      <c r="A23" s="4">
        <v>2014.0</v>
      </c>
      <c r="B23" s="1" t="s">
        <v>124</v>
      </c>
      <c r="C23" s="1" t="s">
        <v>164</v>
      </c>
      <c r="D23" s="1" t="s">
        <v>163</v>
      </c>
      <c r="E23" s="4">
        <v>42415.0</v>
      </c>
      <c r="F23" s="1" t="s">
        <v>131</v>
      </c>
      <c r="G23" s="4">
        <v>36.0</v>
      </c>
      <c r="H23" s="9">
        <f>RANDBETWEEN(15000,20000)</f>
        <v>17133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.75" customHeight="1">
      <c r="A24" s="4">
        <v>2015.0</v>
      </c>
      <c r="B24" s="1" t="s">
        <v>165</v>
      </c>
      <c r="C24" s="1" t="s">
        <v>166</v>
      </c>
      <c r="D24" s="1" t="s">
        <v>167</v>
      </c>
      <c r="E24" s="4">
        <v>31628.0</v>
      </c>
      <c r="F24" s="1" t="s">
        <v>150</v>
      </c>
      <c r="G24" s="4">
        <v>100.0</v>
      </c>
      <c r="H24" s="9">
        <f t="shared" ref="H24:H29" si="4">RANDBETWEEN(200,3000)</f>
        <v>2016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.75" customHeight="1">
      <c r="A25" s="4">
        <v>2015.0</v>
      </c>
      <c r="B25" s="1" t="s">
        <v>110</v>
      </c>
      <c r="C25" s="1" t="s">
        <v>145</v>
      </c>
      <c r="D25" s="1" t="s">
        <v>168</v>
      </c>
      <c r="E25" s="4">
        <v>26685.0</v>
      </c>
      <c r="F25" s="1" t="s">
        <v>150</v>
      </c>
      <c r="G25" s="4">
        <v>28.0</v>
      </c>
      <c r="H25" s="9">
        <f t="shared" si="4"/>
        <v>1593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.75" customHeight="1">
      <c r="A26" s="4">
        <v>2015.0</v>
      </c>
      <c r="B26" s="1" t="s">
        <v>147</v>
      </c>
      <c r="C26" s="1" t="s">
        <v>169</v>
      </c>
      <c r="D26" s="1" t="s">
        <v>170</v>
      </c>
      <c r="E26" s="4">
        <v>30440.0</v>
      </c>
      <c r="F26" s="1" t="s">
        <v>150</v>
      </c>
      <c r="G26" s="4">
        <v>49.0</v>
      </c>
      <c r="H26" s="9">
        <f t="shared" si="4"/>
        <v>391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.75" customHeight="1">
      <c r="A27" s="4">
        <v>2015.0</v>
      </c>
      <c r="B27" s="1" t="s">
        <v>128</v>
      </c>
      <c r="C27" s="1" t="s">
        <v>137</v>
      </c>
      <c r="D27" s="1" t="s">
        <v>171</v>
      </c>
      <c r="E27" s="4">
        <v>21005.0</v>
      </c>
      <c r="F27" s="1" t="s">
        <v>150</v>
      </c>
      <c r="G27" s="4">
        <v>21.0</v>
      </c>
      <c r="H27" s="9">
        <f t="shared" si="4"/>
        <v>653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.75" customHeight="1">
      <c r="A28" s="4">
        <v>2015.0</v>
      </c>
      <c r="B28" s="1" t="s">
        <v>128</v>
      </c>
      <c r="C28" s="1" t="s">
        <v>172</v>
      </c>
      <c r="D28" s="1" t="s">
        <v>173</v>
      </c>
      <c r="E28" s="4">
        <v>34424.0</v>
      </c>
      <c r="F28" s="1" t="s">
        <v>150</v>
      </c>
      <c r="G28" s="4">
        <v>88.0</v>
      </c>
      <c r="H28" s="9">
        <f t="shared" si="4"/>
        <v>1680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.75" customHeight="1">
      <c r="A29" s="4">
        <v>2015.0</v>
      </c>
      <c r="B29" s="1" t="s">
        <v>128</v>
      </c>
      <c r="C29" s="1" t="s">
        <v>174</v>
      </c>
      <c r="D29" s="1" t="s">
        <v>175</v>
      </c>
      <c r="E29" s="4">
        <v>54766.0</v>
      </c>
      <c r="F29" s="1" t="s">
        <v>150</v>
      </c>
      <c r="G29" s="4">
        <v>21.0</v>
      </c>
      <c r="H29" s="9">
        <f t="shared" si="4"/>
        <v>1242</v>
      </c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5.75" customHeight="1">
      <c r="A30" s="4">
        <v>2015.0</v>
      </c>
      <c r="B30" s="1" t="s">
        <v>128</v>
      </c>
      <c r="C30" s="1" t="s">
        <v>174</v>
      </c>
      <c r="D30" s="1" t="s">
        <v>176</v>
      </c>
      <c r="E30" s="4">
        <v>51986.0</v>
      </c>
      <c r="F30" s="1" t="s">
        <v>131</v>
      </c>
      <c r="G30" s="4">
        <v>78.0</v>
      </c>
      <c r="H30" s="9">
        <f>RANDBETWEEN(15000,20000)</f>
        <v>19392</v>
      </c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5.75" customHeight="1">
      <c r="A31" s="4">
        <v>2015.0</v>
      </c>
      <c r="B31" s="1" t="s">
        <v>128</v>
      </c>
      <c r="C31" s="1" t="s">
        <v>177</v>
      </c>
      <c r="D31" s="1" t="s">
        <v>135</v>
      </c>
      <c r="E31" s="4">
        <v>27836.0</v>
      </c>
      <c r="F31" s="1" t="s">
        <v>118</v>
      </c>
      <c r="G31" s="4">
        <v>16.0</v>
      </c>
      <c r="H31" s="9">
        <f t="shared" ref="H31:H33" si="5">RANDBETWEEN(200,500)</f>
        <v>441</v>
      </c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5.75" customHeight="1">
      <c r="A32" s="4">
        <v>2015.0</v>
      </c>
      <c r="B32" s="1" t="s">
        <v>128</v>
      </c>
      <c r="C32" s="1" t="s">
        <v>178</v>
      </c>
      <c r="D32" s="1" t="s">
        <v>176</v>
      </c>
      <c r="E32" s="4">
        <v>30275.0</v>
      </c>
      <c r="F32" s="1" t="s">
        <v>118</v>
      </c>
      <c r="G32" s="4">
        <v>16.0</v>
      </c>
      <c r="H32" s="9">
        <f t="shared" si="5"/>
        <v>415</v>
      </c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5.75" customHeight="1">
      <c r="A33" s="4">
        <v>2015.0</v>
      </c>
      <c r="B33" s="1" t="s">
        <v>179</v>
      </c>
      <c r="C33" s="1" t="s">
        <v>180</v>
      </c>
      <c r="D33" s="1" t="s">
        <v>181</v>
      </c>
      <c r="E33" s="4">
        <v>65064.0</v>
      </c>
      <c r="F33" s="1" t="s">
        <v>136</v>
      </c>
      <c r="G33" s="4">
        <v>30.0</v>
      </c>
      <c r="H33" s="9">
        <f t="shared" si="5"/>
        <v>466</v>
      </c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5.75" customHeight="1">
      <c r="A34" s="4">
        <v>2015.0</v>
      </c>
      <c r="B34" s="1" t="s">
        <v>142</v>
      </c>
      <c r="C34" s="1" t="s">
        <v>182</v>
      </c>
      <c r="D34" s="3" t="s">
        <v>183</v>
      </c>
      <c r="E34" s="4">
        <v>62776.0</v>
      </c>
      <c r="F34" s="1" t="s">
        <v>150</v>
      </c>
      <c r="G34" s="4">
        <v>77.0</v>
      </c>
      <c r="H34" s="9">
        <f>RANDBETWEEN(200,3000)</f>
        <v>788</v>
      </c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5.75" customHeight="1">
      <c r="A35" s="4">
        <v>2015.0</v>
      </c>
      <c r="B35" s="1" t="s">
        <v>184</v>
      </c>
      <c r="C35" s="1" t="s">
        <v>185</v>
      </c>
      <c r="D35" s="4">
        <v>18.0</v>
      </c>
      <c r="E35" s="4">
        <v>51826.0</v>
      </c>
      <c r="F35" s="1" t="s">
        <v>136</v>
      </c>
      <c r="G35" s="4">
        <v>36.0</v>
      </c>
      <c r="H35" s="9">
        <f>RANDBETWEEN(200,500)</f>
        <v>439</v>
      </c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5.75" customHeight="1">
      <c r="A36" s="4">
        <v>2015.0</v>
      </c>
      <c r="B36" s="1" t="s">
        <v>186</v>
      </c>
      <c r="C36" s="1" t="s">
        <v>187</v>
      </c>
      <c r="D36" s="1" t="s">
        <v>188</v>
      </c>
      <c r="E36" s="4">
        <v>36634.0</v>
      </c>
      <c r="F36" s="1" t="s">
        <v>127</v>
      </c>
      <c r="G36" s="4">
        <v>94.0</v>
      </c>
      <c r="H36" s="8">
        <f t="shared" ref="H36:H37" si="6">RANDBETWEEN(1000,3000)</f>
        <v>1527</v>
      </c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5.75" customHeight="1">
      <c r="A37" s="4">
        <v>2016.0</v>
      </c>
      <c r="B37" s="1" t="s">
        <v>147</v>
      </c>
      <c r="C37" s="1" t="s">
        <v>148</v>
      </c>
      <c r="D37" s="1" t="s">
        <v>189</v>
      </c>
      <c r="E37" s="4">
        <v>5883.0</v>
      </c>
      <c r="F37" s="1" t="s">
        <v>113</v>
      </c>
      <c r="G37" s="4">
        <v>35.0</v>
      </c>
      <c r="H37" s="8">
        <f t="shared" si="6"/>
        <v>1602</v>
      </c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5.75" customHeight="1">
      <c r="A38" s="4">
        <v>2016.0</v>
      </c>
      <c r="B38" s="1" t="s">
        <v>128</v>
      </c>
      <c r="C38" s="1" t="s">
        <v>129</v>
      </c>
      <c r="D38" s="1" t="s">
        <v>130</v>
      </c>
      <c r="E38" s="4">
        <v>32695.0</v>
      </c>
      <c r="F38" s="1" t="s">
        <v>150</v>
      </c>
      <c r="G38" s="4">
        <v>10.0</v>
      </c>
      <c r="H38" s="9">
        <f>RANDBETWEEN(200,3000)</f>
        <v>337</v>
      </c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5.75" customHeight="1">
      <c r="A39" s="4">
        <v>2016.0</v>
      </c>
      <c r="B39" s="1" t="s">
        <v>128</v>
      </c>
      <c r="C39" s="1" t="s">
        <v>190</v>
      </c>
      <c r="D39" s="1" t="s">
        <v>191</v>
      </c>
      <c r="E39" s="4">
        <v>23852.0</v>
      </c>
      <c r="F39" s="1" t="s">
        <v>131</v>
      </c>
      <c r="G39" s="4">
        <v>14.0</v>
      </c>
      <c r="H39" s="9">
        <f>RANDBETWEEN(15000,20000)</f>
        <v>17342</v>
      </c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5.75" customHeight="1">
      <c r="A40" s="4">
        <v>2016.0</v>
      </c>
      <c r="B40" s="1" t="s">
        <v>128</v>
      </c>
      <c r="C40" s="1" t="s">
        <v>192</v>
      </c>
      <c r="D40" s="1" t="s">
        <v>193</v>
      </c>
      <c r="E40" s="4">
        <v>48830.0</v>
      </c>
      <c r="F40" s="1" t="s">
        <v>113</v>
      </c>
      <c r="G40" s="4">
        <v>21.0</v>
      </c>
      <c r="H40" s="8">
        <f>RANDBETWEEN(1000,3000)</f>
        <v>1193</v>
      </c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5.75" customHeight="1">
      <c r="A41" s="4">
        <v>2016.0</v>
      </c>
      <c r="B41" s="1" t="s">
        <v>128</v>
      </c>
      <c r="C41" s="1" t="s">
        <v>190</v>
      </c>
      <c r="D41" s="1" t="s">
        <v>191</v>
      </c>
      <c r="E41" s="4">
        <v>31385.0</v>
      </c>
      <c r="F41" s="1" t="s">
        <v>118</v>
      </c>
      <c r="G41" s="4">
        <v>14.0</v>
      </c>
      <c r="H41" s="9">
        <f t="shared" ref="H41:H46" si="7">RANDBETWEEN(200,500)</f>
        <v>496</v>
      </c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5.75" customHeight="1">
      <c r="A42" s="4">
        <v>2016.0</v>
      </c>
      <c r="B42" s="1" t="s">
        <v>128</v>
      </c>
      <c r="C42" s="1" t="s">
        <v>133</v>
      </c>
      <c r="D42" s="1" t="s">
        <v>194</v>
      </c>
      <c r="E42" s="4">
        <v>39604.0</v>
      </c>
      <c r="F42" s="1" t="s">
        <v>118</v>
      </c>
      <c r="G42" s="4">
        <v>11.0</v>
      </c>
      <c r="H42" s="9">
        <f t="shared" si="7"/>
        <v>355</v>
      </c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5.75" customHeight="1">
      <c r="A43" s="4">
        <v>2016.0</v>
      </c>
      <c r="B43" s="1" t="s">
        <v>128</v>
      </c>
      <c r="C43" s="1" t="s">
        <v>195</v>
      </c>
      <c r="D43" s="1" t="s">
        <v>196</v>
      </c>
      <c r="E43" s="4">
        <v>11880.0</v>
      </c>
      <c r="F43" s="1" t="s">
        <v>136</v>
      </c>
      <c r="G43" s="4">
        <v>72.0</v>
      </c>
      <c r="H43" s="9">
        <f t="shared" si="7"/>
        <v>327</v>
      </c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5.75" customHeight="1">
      <c r="A44" s="4">
        <v>2016.0</v>
      </c>
      <c r="B44" s="1" t="s">
        <v>128</v>
      </c>
      <c r="C44" s="1" t="s">
        <v>195</v>
      </c>
      <c r="D44" s="1" t="s">
        <v>197</v>
      </c>
      <c r="E44" s="4">
        <v>16163.0</v>
      </c>
      <c r="F44" s="1" t="s">
        <v>136</v>
      </c>
      <c r="G44" s="4">
        <v>21.0</v>
      </c>
      <c r="H44" s="9">
        <f t="shared" si="7"/>
        <v>296</v>
      </c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5.75" customHeight="1">
      <c r="A45" s="4">
        <v>2016.0</v>
      </c>
      <c r="B45" s="1" t="s">
        <v>128</v>
      </c>
      <c r="C45" s="1" t="s">
        <v>137</v>
      </c>
      <c r="D45" s="1" t="s">
        <v>130</v>
      </c>
      <c r="E45" s="4">
        <v>26868.0</v>
      </c>
      <c r="F45" s="1" t="s">
        <v>136</v>
      </c>
      <c r="G45" s="4">
        <v>50.0</v>
      </c>
      <c r="H45" s="9">
        <f t="shared" si="7"/>
        <v>275</v>
      </c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5.75" customHeight="1">
      <c r="A46" s="4">
        <v>2016.0</v>
      </c>
      <c r="B46" s="1" t="s">
        <v>128</v>
      </c>
      <c r="C46" s="1" t="s">
        <v>140</v>
      </c>
      <c r="D46" s="1" t="s">
        <v>198</v>
      </c>
      <c r="E46" s="4">
        <v>31997.0</v>
      </c>
      <c r="F46" s="1" t="s">
        <v>136</v>
      </c>
      <c r="G46" s="4">
        <v>30.0</v>
      </c>
      <c r="H46" s="9">
        <f t="shared" si="7"/>
        <v>227</v>
      </c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5.75" customHeight="1">
      <c r="A47" s="4">
        <v>2016.0</v>
      </c>
      <c r="B47" s="1" t="s">
        <v>179</v>
      </c>
      <c r="C47" s="1" t="s">
        <v>180</v>
      </c>
      <c r="D47" s="1" t="s">
        <v>199</v>
      </c>
      <c r="E47" s="4">
        <v>78765.0</v>
      </c>
      <c r="F47" s="1" t="s">
        <v>150</v>
      </c>
      <c r="G47" s="4">
        <v>28.0</v>
      </c>
      <c r="H47" s="9">
        <f>RANDBETWEEN(200,3000)</f>
        <v>1927</v>
      </c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5.75" customHeight="1">
      <c r="A48" s="4">
        <v>2016.0</v>
      </c>
      <c r="B48" s="1" t="s">
        <v>179</v>
      </c>
      <c r="C48" s="1" t="s">
        <v>200</v>
      </c>
      <c r="D48" s="1" t="s">
        <v>199</v>
      </c>
      <c r="E48" s="4">
        <v>46855.0</v>
      </c>
      <c r="F48" s="1" t="s">
        <v>136</v>
      </c>
      <c r="G48" s="4">
        <v>7.0</v>
      </c>
      <c r="H48" s="9">
        <f>RANDBETWEEN(200,500)</f>
        <v>336</v>
      </c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5.75" customHeight="1">
      <c r="A49" s="4">
        <v>2016.0</v>
      </c>
      <c r="B49" s="1" t="s">
        <v>201</v>
      </c>
      <c r="C49" s="1" t="s">
        <v>202</v>
      </c>
      <c r="D49" s="1" t="s">
        <v>203</v>
      </c>
      <c r="E49" s="4">
        <v>31827.0</v>
      </c>
      <c r="F49" s="1" t="s">
        <v>131</v>
      </c>
      <c r="G49" s="4">
        <v>28.0</v>
      </c>
      <c r="H49" s="9">
        <f>RANDBETWEEN(15000,20000)</f>
        <v>15976</v>
      </c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5.75" customHeight="1">
      <c r="A50" s="4">
        <v>2016.0</v>
      </c>
      <c r="B50" s="1" t="s">
        <v>151</v>
      </c>
      <c r="C50" s="1" t="s">
        <v>158</v>
      </c>
      <c r="D50" s="1" t="s">
        <v>153</v>
      </c>
      <c r="E50" s="4">
        <v>20860.0</v>
      </c>
      <c r="F50" s="1" t="s">
        <v>118</v>
      </c>
      <c r="G50" s="4">
        <v>21.0</v>
      </c>
      <c r="H50" s="9">
        <f t="shared" ref="H50:H51" si="8">RANDBETWEEN(50,70)</f>
        <v>52</v>
      </c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5.75" customHeight="1">
      <c r="A51" s="4">
        <v>2016.0</v>
      </c>
      <c r="B51" s="1" t="s">
        <v>151</v>
      </c>
      <c r="C51" s="1" t="s">
        <v>158</v>
      </c>
      <c r="D51" s="1" t="s">
        <v>153</v>
      </c>
      <c r="E51" s="4">
        <v>36435.0</v>
      </c>
      <c r="F51" s="1" t="s">
        <v>136</v>
      </c>
      <c r="G51" s="4">
        <v>16.0</v>
      </c>
      <c r="H51" s="9">
        <f t="shared" si="8"/>
        <v>67</v>
      </c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5.75" customHeight="1">
      <c r="A52" s="4">
        <v>2016.0</v>
      </c>
      <c r="B52" s="1" t="s">
        <v>120</v>
      </c>
      <c r="C52" s="1" t="s">
        <v>204</v>
      </c>
      <c r="D52" s="1" t="s">
        <v>205</v>
      </c>
      <c r="E52" s="4">
        <v>31638.0</v>
      </c>
      <c r="F52" s="1" t="s">
        <v>136</v>
      </c>
      <c r="G52" s="4">
        <v>130.0</v>
      </c>
      <c r="H52" s="9">
        <f t="shared" ref="H52:H53" si="9">RANDBETWEEN(200,500)</f>
        <v>381</v>
      </c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5.75" customHeight="1">
      <c r="A53" s="4">
        <v>2016.0</v>
      </c>
      <c r="B53" s="1" t="s">
        <v>206</v>
      </c>
      <c r="C53" s="1" t="s">
        <v>207</v>
      </c>
      <c r="D53" s="1" t="s">
        <v>208</v>
      </c>
      <c r="E53" s="4">
        <v>48502.0</v>
      </c>
      <c r="F53" s="1" t="s">
        <v>118</v>
      </c>
      <c r="G53" s="4">
        <v>14.0</v>
      </c>
      <c r="H53" s="9">
        <f t="shared" si="9"/>
        <v>411</v>
      </c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5.75" customHeight="1">
      <c r="A54" s="4">
        <v>2016.0</v>
      </c>
      <c r="B54" s="1" t="s">
        <v>124</v>
      </c>
      <c r="C54" s="1" t="s">
        <v>162</v>
      </c>
      <c r="D54" s="1" t="s">
        <v>163</v>
      </c>
      <c r="E54" s="4">
        <v>49028.0</v>
      </c>
      <c r="F54" s="1" t="s">
        <v>150</v>
      </c>
      <c r="G54" s="4">
        <v>36.0</v>
      </c>
      <c r="H54" s="9">
        <f>RANDBETWEEN(200,3000)</f>
        <v>1917</v>
      </c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5.75" customHeight="1">
      <c r="A55" s="4">
        <v>2017.0</v>
      </c>
      <c r="B55" s="1" t="s">
        <v>110</v>
      </c>
      <c r="C55" s="1" t="s">
        <v>209</v>
      </c>
      <c r="D55" s="1" t="s">
        <v>210</v>
      </c>
      <c r="E55" s="4">
        <v>32840.0</v>
      </c>
      <c r="F55" s="1" t="s">
        <v>136</v>
      </c>
      <c r="G55" s="4">
        <v>50.0</v>
      </c>
      <c r="H55" s="9">
        <f>RANDBETWEEN(200,500)</f>
        <v>490</v>
      </c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5.75" customHeight="1">
      <c r="A56" s="4">
        <v>2017.0</v>
      </c>
      <c r="B56" s="1" t="s">
        <v>128</v>
      </c>
      <c r="C56" s="1" t="s">
        <v>192</v>
      </c>
      <c r="D56" s="1" t="s">
        <v>211</v>
      </c>
      <c r="E56" s="4">
        <v>9733.0</v>
      </c>
      <c r="F56" s="1" t="s">
        <v>150</v>
      </c>
      <c r="G56" s="4">
        <v>21.0</v>
      </c>
      <c r="H56" s="9">
        <f t="shared" ref="H56:H62" si="10">RANDBETWEEN(200,3000)</f>
        <v>2639</v>
      </c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5.75" customHeight="1">
      <c r="A57" s="4">
        <v>2017.0</v>
      </c>
      <c r="B57" s="1" t="s">
        <v>128</v>
      </c>
      <c r="C57" s="1" t="s">
        <v>195</v>
      </c>
      <c r="D57" s="1" t="s">
        <v>212</v>
      </c>
      <c r="E57" s="4">
        <v>12625.0</v>
      </c>
      <c r="F57" s="1" t="s">
        <v>150</v>
      </c>
      <c r="G57" s="4">
        <v>78.0</v>
      </c>
      <c r="H57" s="9">
        <f t="shared" si="10"/>
        <v>1009</v>
      </c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5.75" customHeight="1">
      <c r="A58" s="4">
        <v>2017.0</v>
      </c>
      <c r="B58" s="1" t="s">
        <v>128</v>
      </c>
      <c r="C58" s="1" t="s">
        <v>213</v>
      </c>
      <c r="D58" s="1" t="s">
        <v>130</v>
      </c>
      <c r="E58" s="4">
        <v>19257.0</v>
      </c>
      <c r="F58" s="1" t="s">
        <v>150</v>
      </c>
      <c r="G58" s="4">
        <v>50.0</v>
      </c>
      <c r="H58" s="9">
        <f t="shared" si="10"/>
        <v>246</v>
      </c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5.75" customHeight="1">
      <c r="A59" s="4">
        <v>2017.0</v>
      </c>
      <c r="B59" s="1" t="s">
        <v>128</v>
      </c>
      <c r="C59" s="1" t="s">
        <v>178</v>
      </c>
      <c r="D59" s="1" t="s">
        <v>171</v>
      </c>
      <c r="E59" s="4">
        <v>21495.0</v>
      </c>
      <c r="F59" s="1" t="s">
        <v>150</v>
      </c>
      <c r="G59" s="4">
        <v>21.0</v>
      </c>
      <c r="H59" s="9">
        <f t="shared" si="10"/>
        <v>2682</v>
      </c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5.75" customHeight="1">
      <c r="A60" s="4">
        <v>2017.0</v>
      </c>
      <c r="B60" s="1" t="s">
        <v>128</v>
      </c>
      <c r="C60" s="1" t="s">
        <v>178</v>
      </c>
      <c r="D60" s="1" t="s">
        <v>171</v>
      </c>
      <c r="E60" s="4">
        <v>22154.0</v>
      </c>
      <c r="F60" s="1" t="s">
        <v>150</v>
      </c>
      <c r="G60" s="4">
        <v>21.0</v>
      </c>
      <c r="H60" s="9">
        <f t="shared" si="10"/>
        <v>2529</v>
      </c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5.75" customHeight="1">
      <c r="A61" s="4">
        <v>2017.0</v>
      </c>
      <c r="B61" s="1" t="s">
        <v>128</v>
      </c>
      <c r="C61" s="1" t="s">
        <v>178</v>
      </c>
      <c r="D61" s="1" t="s">
        <v>171</v>
      </c>
      <c r="E61" s="4">
        <v>22855.0</v>
      </c>
      <c r="F61" s="1" t="s">
        <v>150</v>
      </c>
      <c r="G61" s="4">
        <v>21.0</v>
      </c>
      <c r="H61" s="9">
        <f t="shared" si="10"/>
        <v>2039</v>
      </c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5.75" customHeight="1">
      <c r="A62" s="4">
        <v>2017.0</v>
      </c>
      <c r="B62" s="1" t="s">
        <v>128</v>
      </c>
      <c r="C62" s="1" t="s">
        <v>214</v>
      </c>
      <c r="D62" s="1" t="s">
        <v>171</v>
      </c>
      <c r="E62" s="4">
        <v>23479.0</v>
      </c>
      <c r="F62" s="1" t="s">
        <v>150</v>
      </c>
      <c r="G62" s="4">
        <v>50.0</v>
      </c>
      <c r="H62" s="9">
        <f t="shared" si="10"/>
        <v>2072</v>
      </c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5.75" customHeight="1">
      <c r="A63" s="4">
        <v>2017.0</v>
      </c>
      <c r="B63" s="1" t="s">
        <v>128</v>
      </c>
      <c r="C63" s="1" t="s">
        <v>214</v>
      </c>
      <c r="D63" s="1" t="s">
        <v>141</v>
      </c>
      <c r="E63" s="4">
        <v>3.0</v>
      </c>
      <c r="F63" s="1" t="s">
        <v>131</v>
      </c>
      <c r="G63" s="4">
        <v>368.0</v>
      </c>
      <c r="H63" s="9">
        <f t="shared" ref="H63:H64" si="11">RANDBETWEEN(15000,20000)</f>
        <v>15073</v>
      </c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5.75" customHeight="1">
      <c r="A64" s="4">
        <v>2017.0</v>
      </c>
      <c r="B64" s="1" t="s">
        <v>128</v>
      </c>
      <c r="C64" s="1" t="s">
        <v>214</v>
      </c>
      <c r="D64" s="1" t="s">
        <v>171</v>
      </c>
      <c r="E64" s="4">
        <v>38449.0</v>
      </c>
      <c r="F64" s="1" t="s">
        <v>131</v>
      </c>
      <c r="G64" s="4">
        <v>10.0</v>
      </c>
      <c r="H64" s="9">
        <f t="shared" si="11"/>
        <v>17539</v>
      </c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5.75" customHeight="1">
      <c r="A65" s="4">
        <v>2017.0</v>
      </c>
      <c r="B65" s="1" t="s">
        <v>128</v>
      </c>
      <c r="C65" s="1" t="s">
        <v>133</v>
      </c>
      <c r="D65" s="1" t="s">
        <v>215</v>
      </c>
      <c r="E65" s="4">
        <v>13025.0</v>
      </c>
      <c r="F65" s="1" t="s">
        <v>113</v>
      </c>
      <c r="G65" s="4">
        <v>21.0</v>
      </c>
      <c r="H65" s="8">
        <f t="shared" ref="H65:H67" si="12">RANDBETWEEN(1000,3000)</f>
        <v>1336</v>
      </c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5.75" customHeight="1">
      <c r="A66" s="4">
        <v>2017.0</v>
      </c>
      <c r="B66" s="1" t="s">
        <v>128</v>
      </c>
      <c r="C66" s="1" t="s">
        <v>216</v>
      </c>
      <c r="D66" s="1" t="s">
        <v>130</v>
      </c>
      <c r="E66" s="4">
        <v>17374.0</v>
      </c>
      <c r="F66" s="1" t="s">
        <v>113</v>
      </c>
      <c r="G66" s="4">
        <v>37.0</v>
      </c>
      <c r="H66" s="8">
        <f t="shared" si="12"/>
        <v>2829</v>
      </c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5.75" customHeight="1">
      <c r="A67" s="4">
        <v>2017.0</v>
      </c>
      <c r="B67" s="1" t="s">
        <v>128</v>
      </c>
      <c r="C67" s="1" t="s">
        <v>192</v>
      </c>
      <c r="D67" s="1" t="s">
        <v>193</v>
      </c>
      <c r="E67" s="4">
        <v>19004.0</v>
      </c>
      <c r="F67" s="1" t="s">
        <v>113</v>
      </c>
      <c r="G67" s="4">
        <v>21.0</v>
      </c>
      <c r="H67" s="8">
        <f t="shared" si="12"/>
        <v>2697</v>
      </c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5.75" customHeight="1">
      <c r="A68" s="4">
        <v>2017.0</v>
      </c>
      <c r="B68" s="1" t="s">
        <v>128</v>
      </c>
      <c r="C68" s="1" t="s">
        <v>178</v>
      </c>
      <c r="D68" s="1" t="s">
        <v>176</v>
      </c>
      <c r="E68" s="4">
        <v>13635.0</v>
      </c>
      <c r="F68" s="1" t="s">
        <v>118</v>
      </c>
      <c r="G68" s="4">
        <v>119.0</v>
      </c>
      <c r="H68" s="9">
        <f t="shared" ref="H68:H80" si="13">RANDBETWEEN(200,500)</f>
        <v>226</v>
      </c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5.75" customHeight="1">
      <c r="A69" s="4">
        <v>2017.0</v>
      </c>
      <c r="B69" s="1" t="s">
        <v>128</v>
      </c>
      <c r="C69" s="1" t="s">
        <v>192</v>
      </c>
      <c r="D69" s="1" t="s">
        <v>193</v>
      </c>
      <c r="E69" s="4">
        <v>15443.0</v>
      </c>
      <c r="F69" s="1" t="s">
        <v>118</v>
      </c>
      <c r="G69" s="4">
        <v>21.0</v>
      </c>
      <c r="H69" s="9">
        <f t="shared" si="13"/>
        <v>320</v>
      </c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5.75" customHeight="1">
      <c r="A70" s="4">
        <v>2017.0</v>
      </c>
      <c r="B70" s="1" t="s">
        <v>128</v>
      </c>
      <c r="C70" s="1" t="s">
        <v>192</v>
      </c>
      <c r="D70" s="1" t="s">
        <v>211</v>
      </c>
      <c r="E70" s="4">
        <v>18620.0</v>
      </c>
      <c r="F70" s="1" t="s">
        <v>118</v>
      </c>
      <c r="G70" s="4">
        <v>92.0</v>
      </c>
      <c r="H70" s="9">
        <f t="shared" si="13"/>
        <v>247</v>
      </c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5.75" customHeight="1">
      <c r="A71" s="4">
        <v>2017.0</v>
      </c>
      <c r="B71" s="1" t="s">
        <v>128</v>
      </c>
      <c r="C71" s="1" t="s">
        <v>192</v>
      </c>
      <c r="D71" s="1" t="s">
        <v>193</v>
      </c>
      <c r="E71" s="4">
        <v>18718.0</v>
      </c>
      <c r="F71" s="1" t="s">
        <v>118</v>
      </c>
      <c r="G71" s="4">
        <v>21.0</v>
      </c>
      <c r="H71" s="9">
        <f t="shared" si="13"/>
        <v>457</v>
      </c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5.75" customHeight="1">
      <c r="A72" s="4">
        <v>2017.0</v>
      </c>
      <c r="B72" s="1" t="s">
        <v>128</v>
      </c>
      <c r="C72" s="1" t="s">
        <v>213</v>
      </c>
      <c r="D72" s="1" t="s">
        <v>130</v>
      </c>
      <c r="E72" s="4">
        <v>22158.0</v>
      </c>
      <c r="F72" s="1" t="s">
        <v>118</v>
      </c>
      <c r="G72" s="4">
        <v>21.0</v>
      </c>
      <c r="H72" s="9">
        <f t="shared" si="13"/>
        <v>371</v>
      </c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5.75" customHeight="1">
      <c r="A73" s="4">
        <v>2017.0</v>
      </c>
      <c r="B73" s="1" t="s">
        <v>128</v>
      </c>
      <c r="C73" s="1" t="s">
        <v>213</v>
      </c>
      <c r="D73" s="1" t="s">
        <v>130</v>
      </c>
      <c r="E73" s="4">
        <v>22975.0</v>
      </c>
      <c r="F73" s="1" t="s">
        <v>118</v>
      </c>
      <c r="G73" s="4">
        <v>21.0</v>
      </c>
      <c r="H73" s="9">
        <f t="shared" si="13"/>
        <v>246</v>
      </c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5.75" customHeight="1">
      <c r="A74" s="4">
        <v>2017.0</v>
      </c>
      <c r="B74" s="1" t="s">
        <v>128</v>
      </c>
      <c r="C74" s="1" t="s">
        <v>178</v>
      </c>
      <c r="D74" s="1" t="s">
        <v>176</v>
      </c>
      <c r="E74" s="4">
        <v>23716.0</v>
      </c>
      <c r="F74" s="1" t="s">
        <v>118</v>
      </c>
      <c r="G74" s="4">
        <v>119.0</v>
      </c>
      <c r="H74" s="9">
        <f t="shared" si="13"/>
        <v>351</v>
      </c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5.75" customHeight="1">
      <c r="A75" s="4">
        <v>2017.0</v>
      </c>
      <c r="B75" s="1" t="s">
        <v>128</v>
      </c>
      <c r="C75" s="1" t="s">
        <v>129</v>
      </c>
      <c r="D75" s="1" t="s">
        <v>130</v>
      </c>
      <c r="E75" s="4">
        <v>13019.0</v>
      </c>
      <c r="F75" s="1" t="s">
        <v>136</v>
      </c>
      <c r="G75" s="4">
        <v>64.0</v>
      </c>
      <c r="H75" s="9">
        <f t="shared" si="13"/>
        <v>248</v>
      </c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5.75" customHeight="1">
      <c r="A76" s="4">
        <v>2017.0</v>
      </c>
      <c r="B76" s="1" t="s">
        <v>128</v>
      </c>
      <c r="C76" s="1" t="s">
        <v>178</v>
      </c>
      <c r="D76" s="1" t="s">
        <v>176</v>
      </c>
      <c r="E76" s="4">
        <v>18246.0</v>
      </c>
      <c r="F76" s="1" t="s">
        <v>136</v>
      </c>
      <c r="G76" s="4">
        <v>64.0</v>
      </c>
      <c r="H76" s="9">
        <f t="shared" si="13"/>
        <v>387</v>
      </c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5.75" customHeight="1">
      <c r="A77" s="4">
        <v>2017.0</v>
      </c>
      <c r="B77" s="1" t="s">
        <v>128</v>
      </c>
      <c r="C77" s="1" t="s">
        <v>192</v>
      </c>
      <c r="D77" s="1" t="s">
        <v>211</v>
      </c>
      <c r="E77" s="4">
        <v>19375.0</v>
      </c>
      <c r="F77" s="1" t="s">
        <v>136</v>
      </c>
      <c r="G77" s="4">
        <v>7.0</v>
      </c>
      <c r="H77" s="9">
        <f t="shared" si="13"/>
        <v>200</v>
      </c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5.75" customHeight="1">
      <c r="A78" s="4">
        <v>2017.0</v>
      </c>
      <c r="B78" s="1" t="s">
        <v>128</v>
      </c>
      <c r="C78" s="1" t="s">
        <v>178</v>
      </c>
      <c r="D78" s="1" t="s">
        <v>171</v>
      </c>
      <c r="E78" s="4">
        <v>22329.0</v>
      </c>
      <c r="F78" s="1" t="s">
        <v>136</v>
      </c>
      <c r="G78" s="4">
        <v>92.0</v>
      </c>
      <c r="H78" s="9">
        <f t="shared" si="13"/>
        <v>302</v>
      </c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5.75" customHeight="1">
      <c r="A79" s="4">
        <v>2017.0</v>
      </c>
      <c r="B79" s="1" t="s">
        <v>128</v>
      </c>
      <c r="C79" s="1" t="s">
        <v>178</v>
      </c>
      <c r="D79" s="1" t="s">
        <v>176</v>
      </c>
      <c r="E79" s="4">
        <v>22380.0</v>
      </c>
      <c r="F79" s="1" t="s">
        <v>136</v>
      </c>
      <c r="G79" s="4">
        <v>64.0</v>
      </c>
      <c r="H79" s="9">
        <f t="shared" si="13"/>
        <v>337</v>
      </c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5.75" customHeight="1">
      <c r="A80" s="4">
        <v>2017.0</v>
      </c>
      <c r="B80" s="1" t="s">
        <v>128</v>
      </c>
      <c r="C80" s="1" t="s">
        <v>137</v>
      </c>
      <c r="D80" s="1" t="s">
        <v>130</v>
      </c>
      <c r="E80" s="4">
        <v>24937.0</v>
      </c>
      <c r="F80" s="1" t="s">
        <v>136</v>
      </c>
      <c r="G80" s="4">
        <v>16.0</v>
      </c>
      <c r="H80" s="9">
        <f t="shared" si="13"/>
        <v>274</v>
      </c>
      <c r="I80" s="3"/>
      <c r="J80" s="3"/>
      <c r="K80" s="3"/>
      <c r="L80" s="3"/>
      <c r="M80" s="3"/>
      <c r="N80" s="3"/>
      <c r="O80" s="3"/>
      <c r="P80" s="3"/>
      <c r="Q80" s="3"/>
      <c r="R80" s="3"/>
    </row>
    <row r="81" ht="15.75" customHeight="1">
      <c r="A81" s="4">
        <v>2017.0</v>
      </c>
      <c r="B81" s="1" t="s">
        <v>179</v>
      </c>
      <c r="C81" s="1" t="s">
        <v>200</v>
      </c>
      <c r="D81" s="1" t="s">
        <v>199</v>
      </c>
      <c r="E81" s="4">
        <v>29417.0</v>
      </c>
      <c r="F81" s="1" t="s">
        <v>150</v>
      </c>
      <c r="G81" s="4">
        <v>10.0</v>
      </c>
      <c r="H81" s="9">
        <f>RANDBETWEEN(200,3000)</f>
        <v>1651</v>
      </c>
      <c r="I81" s="3"/>
      <c r="J81" s="3"/>
      <c r="K81" s="3"/>
      <c r="L81" s="3"/>
      <c r="M81" s="3"/>
      <c r="N81" s="3"/>
      <c r="O81" s="3"/>
      <c r="P81" s="3"/>
      <c r="Q81" s="3"/>
      <c r="R81" s="3"/>
    </row>
    <row r="82" ht="15.75" customHeight="1">
      <c r="A82" s="4">
        <v>2017.0</v>
      </c>
      <c r="B82" s="1" t="s">
        <v>120</v>
      </c>
      <c r="C82" s="1" t="s">
        <v>121</v>
      </c>
      <c r="D82" s="1" t="s">
        <v>217</v>
      </c>
      <c r="E82" s="4">
        <v>22654.0</v>
      </c>
      <c r="F82" s="1" t="s">
        <v>136</v>
      </c>
      <c r="G82" s="4">
        <v>92.0</v>
      </c>
      <c r="H82" s="9">
        <f t="shared" ref="H82:H83" si="14">RANDBETWEEN(200,500)</f>
        <v>335</v>
      </c>
      <c r="I82" s="3"/>
      <c r="J82" s="3"/>
      <c r="K82" s="3"/>
      <c r="L82" s="3"/>
      <c r="M82" s="3"/>
      <c r="N82" s="3"/>
      <c r="O82" s="3"/>
      <c r="P82" s="3"/>
      <c r="Q82" s="3"/>
      <c r="R82" s="3"/>
    </row>
    <row r="83" ht="15.75" customHeight="1">
      <c r="A83" s="4">
        <v>2017.0</v>
      </c>
      <c r="B83" s="1" t="s">
        <v>120</v>
      </c>
      <c r="C83" s="1" t="s">
        <v>121</v>
      </c>
      <c r="D83" s="1" t="s">
        <v>161</v>
      </c>
      <c r="E83" s="4">
        <v>24568.0</v>
      </c>
      <c r="F83" s="1" t="s">
        <v>136</v>
      </c>
      <c r="G83" s="4">
        <v>21.0</v>
      </c>
      <c r="H83" s="9">
        <f t="shared" si="14"/>
        <v>463</v>
      </c>
      <c r="I83" s="3"/>
      <c r="J83" s="3"/>
      <c r="K83" s="3"/>
      <c r="L83" s="3"/>
      <c r="M83" s="3"/>
      <c r="N83" s="3"/>
      <c r="O83" s="3"/>
      <c r="P83" s="3"/>
      <c r="Q83" s="3"/>
      <c r="R83" s="3"/>
    </row>
    <row r="84" ht="15.75" customHeight="1">
      <c r="A84" s="4">
        <v>2017.0</v>
      </c>
      <c r="B84" s="1" t="s">
        <v>142</v>
      </c>
      <c r="C84" s="1" t="s">
        <v>218</v>
      </c>
      <c r="D84" s="1" t="s">
        <v>144</v>
      </c>
      <c r="E84" s="4">
        <v>19368.0</v>
      </c>
      <c r="F84" s="1" t="s">
        <v>150</v>
      </c>
      <c r="G84" s="4">
        <v>130.0</v>
      </c>
      <c r="H84" s="9">
        <f>RANDBETWEEN(200,3000)</f>
        <v>659</v>
      </c>
      <c r="I84" s="3"/>
      <c r="J84" s="3"/>
      <c r="K84" s="3"/>
      <c r="L84" s="3"/>
      <c r="M84" s="3"/>
      <c r="N84" s="3"/>
      <c r="O84" s="3"/>
      <c r="P84" s="3"/>
      <c r="Q84" s="3"/>
      <c r="R84" s="3"/>
    </row>
    <row r="85" ht="15.75" customHeight="1">
      <c r="A85" s="4">
        <v>2018.0</v>
      </c>
      <c r="B85" s="1" t="s">
        <v>128</v>
      </c>
      <c r="C85" s="1" t="s">
        <v>219</v>
      </c>
      <c r="D85" s="1" t="s">
        <v>220</v>
      </c>
      <c r="E85" s="4">
        <v>8223.0</v>
      </c>
      <c r="F85" s="1" t="s">
        <v>131</v>
      </c>
      <c r="G85" s="4">
        <v>50.0</v>
      </c>
      <c r="H85" s="9">
        <f>RANDBETWEEN(15000,20000)</f>
        <v>19254</v>
      </c>
      <c r="I85" s="3"/>
      <c r="J85" s="3"/>
      <c r="K85" s="3"/>
      <c r="L85" s="3"/>
      <c r="M85" s="3"/>
      <c r="N85" s="3"/>
      <c r="O85" s="3"/>
      <c r="P85" s="3"/>
      <c r="Q85" s="3"/>
      <c r="R85" s="3"/>
    </row>
    <row r="86" ht="15.75" customHeight="1">
      <c r="A86" s="4"/>
      <c r="B86" s="1"/>
      <c r="C86" s="1"/>
      <c r="D86" s="1"/>
      <c r="E86" s="4"/>
      <c r="F86" s="1"/>
      <c r="G86" s="4"/>
      <c r="H86" s="8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ht="15.75" customHeight="1">
      <c r="A87" s="4"/>
      <c r="B87" s="1"/>
      <c r="C87" s="1"/>
      <c r="D87" s="1"/>
      <c r="E87" s="4"/>
      <c r="F87" s="1"/>
      <c r="G87" s="4"/>
      <c r="H87" s="8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ht="15.75" customHeight="1">
      <c r="A88" s="4"/>
      <c r="B88" s="1"/>
      <c r="C88" s="1"/>
      <c r="D88" s="1"/>
      <c r="E88" s="4"/>
      <c r="F88" s="1"/>
      <c r="G88" s="4"/>
      <c r="H88" s="8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ht="15.75" customHeight="1">
      <c r="A89" s="4"/>
      <c r="B89" s="1"/>
      <c r="C89" s="1"/>
      <c r="D89" s="1"/>
      <c r="E89" s="4"/>
      <c r="F89" s="1"/>
      <c r="G89" s="4"/>
      <c r="H89" s="8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ht="15.75" customHeight="1">
      <c r="A90" s="4"/>
      <c r="B90" s="1"/>
      <c r="C90" s="1"/>
      <c r="D90" s="1"/>
      <c r="E90" s="4"/>
      <c r="F90" s="1"/>
      <c r="G90" s="4"/>
      <c r="H90" s="8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ht="15.75" customHeight="1">
      <c r="A91" s="4"/>
      <c r="B91" s="1"/>
      <c r="C91" s="1"/>
      <c r="D91" s="1"/>
      <c r="E91" s="4"/>
      <c r="F91" s="1"/>
      <c r="G91" s="4"/>
      <c r="H91" s="8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ht="15.75" customHeight="1">
      <c r="A92" s="4"/>
      <c r="B92" s="1"/>
      <c r="C92" s="1"/>
      <c r="D92" s="1"/>
      <c r="E92" s="4"/>
      <c r="F92" s="1"/>
      <c r="G92" s="4"/>
      <c r="H92" s="8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ht="15.75" customHeight="1">
      <c r="A93" s="4"/>
      <c r="B93" s="1"/>
      <c r="C93" s="1"/>
      <c r="D93" s="1"/>
      <c r="E93" s="4"/>
      <c r="F93" s="1"/>
      <c r="G93" s="4"/>
      <c r="H93" s="8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ht="15.75" customHeight="1">
      <c r="A94" s="4"/>
      <c r="B94" s="1"/>
      <c r="C94" s="1"/>
      <c r="D94" s="1"/>
      <c r="E94" s="4"/>
      <c r="F94" s="1"/>
      <c r="G94" s="4"/>
      <c r="H94" s="8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ht="15.75" customHeight="1">
      <c r="A95" s="4"/>
      <c r="B95" s="1"/>
      <c r="C95" s="1"/>
      <c r="D95" s="1"/>
      <c r="E95" s="4"/>
      <c r="F95" s="1"/>
      <c r="G95" s="4"/>
      <c r="H95" s="8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ht="15.75" customHeight="1">
      <c r="A96" s="4"/>
      <c r="B96" s="1"/>
      <c r="C96" s="1"/>
      <c r="D96" s="1"/>
      <c r="E96" s="4"/>
      <c r="F96" s="1"/>
      <c r="G96" s="4"/>
      <c r="H96" s="8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ht="15.75" customHeight="1">
      <c r="A97" s="4"/>
      <c r="B97" s="1"/>
      <c r="C97" s="1"/>
      <c r="D97" s="1"/>
      <c r="E97" s="4"/>
      <c r="F97" s="1"/>
      <c r="G97" s="4"/>
      <c r="H97" s="8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ht="15.75" customHeight="1">
      <c r="A98" s="4"/>
      <c r="B98" s="1"/>
      <c r="C98" s="1"/>
      <c r="D98" s="1"/>
      <c r="E98" s="4"/>
      <c r="F98" s="1"/>
      <c r="G98" s="4"/>
      <c r="H98" s="8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ht="15.75" customHeight="1">
      <c r="A99" s="4"/>
      <c r="B99" s="1"/>
      <c r="C99" s="1"/>
      <c r="D99" s="1"/>
      <c r="E99" s="4"/>
      <c r="F99" s="1"/>
      <c r="G99" s="4"/>
      <c r="H99" s="8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ht="15.75" customHeight="1">
      <c r="A100" s="4"/>
      <c r="B100" s="1"/>
      <c r="C100" s="1"/>
      <c r="D100" s="1"/>
      <c r="E100" s="4"/>
      <c r="F100" s="1"/>
      <c r="G100" s="4"/>
      <c r="H100" s="8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ht="15.75" customHeight="1">
      <c r="A101" s="4"/>
      <c r="B101" s="1"/>
      <c r="C101" s="1"/>
      <c r="D101" s="1"/>
      <c r="E101" s="4"/>
      <c r="F101" s="1"/>
      <c r="G101" s="4"/>
      <c r="H101" s="8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ht="15.75" customHeight="1">
      <c r="A102" s="4"/>
      <c r="B102" s="1"/>
      <c r="C102" s="1"/>
      <c r="D102" s="1"/>
      <c r="E102" s="4"/>
      <c r="F102" s="1"/>
      <c r="G102" s="4"/>
      <c r="H102" s="8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ht="15.75" customHeight="1">
      <c r="A103" s="4"/>
      <c r="B103" s="1"/>
      <c r="C103" s="1"/>
      <c r="D103" s="1"/>
      <c r="E103" s="4"/>
      <c r="F103" s="1"/>
      <c r="G103" s="4"/>
      <c r="H103" s="8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ht="15.75" customHeight="1">
      <c r="A104" s="4"/>
      <c r="B104" s="1"/>
      <c r="C104" s="1"/>
      <c r="D104" s="1"/>
      <c r="E104" s="4"/>
      <c r="F104" s="1"/>
      <c r="G104" s="4"/>
      <c r="H104" s="8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ht="15.75" customHeight="1">
      <c r="A105" s="4"/>
      <c r="B105" s="1"/>
      <c r="C105" s="1"/>
      <c r="D105" s="1"/>
      <c r="E105" s="4"/>
      <c r="F105" s="1"/>
      <c r="G105" s="4"/>
      <c r="H105" s="8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ht="15.75" customHeight="1">
      <c r="A106" s="4"/>
      <c r="B106" s="1"/>
      <c r="C106" s="1"/>
      <c r="D106" s="1"/>
      <c r="E106" s="4"/>
      <c r="F106" s="1"/>
      <c r="G106" s="4"/>
      <c r="H106" s="8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ht="15.75" customHeight="1">
      <c r="A107" s="4"/>
      <c r="B107" s="1"/>
      <c r="C107" s="1"/>
      <c r="D107" s="1"/>
      <c r="E107" s="4"/>
      <c r="F107" s="1"/>
      <c r="G107" s="4"/>
      <c r="H107" s="8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ht="15.75" customHeight="1">
      <c r="A108" s="4"/>
      <c r="B108" s="1"/>
      <c r="C108" s="1"/>
      <c r="D108" s="1"/>
      <c r="E108" s="4"/>
      <c r="F108" s="1"/>
      <c r="G108" s="4"/>
      <c r="H108" s="8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ht="15.75" customHeight="1">
      <c r="A109" s="4"/>
      <c r="B109" s="1"/>
      <c r="C109" s="1"/>
      <c r="D109" s="1"/>
      <c r="E109" s="4"/>
      <c r="F109" s="1"/>
      <c r="G109" s="4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ht="15.75" customHeight="1">
      <c r="A110" s="4"/>
      <c r="B110" s="1"/>
      <c r="C110" s="1"/>
      <c r="D110" s="1"/>
      <c r="E110" s="4"/>
      <c r="F110" s="1"/>
      <c r="G110" s="4"/>
      <c r="H110" s="8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ht="15.75" customHeight="1">
      <c r="A111" s="4"/>
      <c r="B111" s="1"/>
      <c r="C111" s="1"/>
      <c r="D111" s="1"/>
      <c r="E111" s="4"/>
      <c r="F111" s="1"/>
      <c r="G111" s="4"/>
      <c r="H111" s="8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ht="15.75" customHeight="1">
      <c r="A112" s="4"/>
      <c r="B112" s="1"/>
      <c r="C112" s="1"/>
      <c r="D112" s="1"/>
      <c r="E112" s="4"/>
      <c r="F112" s="1"/>
      <c r="G112" s="4"/>
      <c r="H112" s="8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ht="15.75" customHeight="1">
      <c r="A113" s="4"/>
      <c r="B113" s="1"/>
      <c r="C113" s="1"/>
      <c r="D113" s="1"/>
      <c r="E113" s="4"/>
      <c r="F113" s="1"/>
      <c r="G113" s="4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15.75" customHeight="1">
      <c r="A114" s="4"/>
      <c r="B114" s="1"/>
      <c r="C114" s="1"/>
      <c r="D114" s="1"/>
      <c r="E114" s="4"/>
      <c r="F114" s="1"/>
      <c r="G114" s="4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15.75" customHeight="1">
      <c r="A115" s="4"/>
      <c r="B115" s="1"/>
      <c r="C115" s="1"/>
      <c r="D115" s="1"/>
      <c r="E115" s="4"/>
      <c r="F115" s="1"/>
      <c r="G115" s="4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15.75" customHeight="1">
      <c r="A116" s="4"/>
      <c r="B116" s="1"/>
      <c r="C116" s="1"/>
      <c r="D116" s="1"/>
      <c r="E116" s="4"/>
      <c r="F116" s="1"/>
      <c r="G116" s="4"/>
      <c r="H116" s="8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ht="15.75" customHeight="1">
      <c r="A117" s="4"/>
      <c r="B117" s="1"/>
      <c r="C117" s="1"/>
      <c r="D117" s="1"/>
      <c r="E117" s="4"/>
      <c r="F117" s="1"/>
      <c r="G117" s="4"/>
      <c r="H117" s="8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ht="15.75" customHeight="1">
      <c r="A118" s="4"/>
      <c r="B118" s="1"/>
      <c r="C118" s="1"/>
      <c r="D118" s="1"/>
      <c r="E118" s="4"/>
      <c r="F118" s="1"/>
      <c r="G118" s="4"/>
      <c r="H118" s="8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ht="15.75" customHeight="1">
      <c r="A119" s="4"/>
      <c r="B119" s="1"/>
      <c r="C119" s="1"/>
      <c r="D119" s="4"/>
      <c r="E119" s="4"/>
      <c r="F119" s="1"/>
      <c r="G119" s="4"/>
      <c r="H119" s="8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ht="15.75" customHeight="1">
      <c r="A120" s="4"/>
      <c r="B120" s="1"/>
      <c r="C120" s="1"/>
      <c r="D120" s="1"/>
      <c r="E120" s="4"/>
      <c r="F120" s="1"/>
      <c r="G120" s="4"/>
      <c r="H120" s="8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ht="15.75" customHeight="1">
      <c r="A121" s="4"/>
      <c r="B121" s="1"/>
      <c r="C121" s="4"/>
      <c r="D121" s="1"/>
      <c r="E121" s="4"/>
      <c r="F121" s="1"/>
      <c r="G121" s="4"/>
      <c r="H121" s="8"/>
      <c r="I121" s="3"/>
      <c r="K121" s="3"/>
      <c r="L121" s="3"/>
      <c r="M121" s="3"/>
      <c r="N121" s="3"/>
      <c r="O121" s="3"/>
      <c r="P121" s="3"/>
      <c r="Q121" s="3"/>
      <c r="R121" s="3"/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000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6" width="12.63"/>
  </cols>
  <sheetData>
    <row r="1" ht="15.75" customHeight="1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</row>
    <row r="2" ht="15.75" customHeight="1">
      <c r="A2" s="11" t="s">
        <v>235</v>
      </c>
      <c r="G2" s="1" t="s">
        <v>236</v>
      </c>
    </row>
    <row r="3" ht="15.75" customHeight="1">
      <c r="A3" s="11" t="s">
        <v>237</v>
      </c>
      <c r="G3" s="1" t="s">
        <v>238</v>
      </c>
    </row>
    <row r="4" ht="15.75" customHeight="1">
      <c r="A4" s="11" t="s">
        <v>239</v>
      </c>
      <c r="G4" s="1" t="s">
        <v>240</v>
      </c>
    </row>
    <row r="5" ht="15.75" customHeight="1">
      <c r="A5" s="11" t="s">
        <v>241</v>
      </c>
    </row>
    <row r="6" ht="15.75" customHeight="1">
      <c r="A6" s="11" t="s">
        <v>242</v>
      </c>
    </row>
    <row r="7" ht="15.75" customHeight="1">
      <c r="A7" s="11" t="s">
        <v>243</v>
      </c>
      <c r="G7" s="6" t="s">
        <v>244</v>
      </c>
    </row>
    <row r="8" ht="15.75" customHeight="1">
      <c r="A8" s="11" t="s">
        <v>245</v>
      </c>
    </row>
    <row r="9" ht="15.75" customHeight="1">
      <c r="A9" s="11" t="s">
        <v>246</v>
      </c>
    </row>
    <row r="10" ht="15.75" customHeight="1">
      <c r="A10" s="11" t="s">
        <v>247</v>
      </c>
    </row>
    <row r="11" ht="15.75" customHeight="1">
      <c r="A11" s="11" t="s">
        <v>248</v>
      </c>
    </row>
    <row r="12" ht="15.75" customHeight="1">
      <c r="A12" s="11" t="s">
        <v>249</v>
      </c>
    </row>
    <row r="13" ht="15.75" customHeight="1">
      <c r="A13" s="11" t="s">
        <v>250</v>
      </c>
    </row>
    <row r="14" ht="15.75" customHeight="1">
      <c r="A14" s="11" t="s">
        <v>251</v>
      </c>
    </row>
    <row r="15" ht="15.75" customHeight="1">
      <c r="A15" s="11" t="s">
        <v>252</v>
      </c>
    </row>
    <row r="16" ht="15.75" customHeight="1">
      <c r="A16" s="11" t="s">
        <v>253</v>
      </c>
    </row>
    <row r="17" ht="15.75" customHeight="1">
      <c r="A17" s="11" t="s">
        <v>254</v>
      </c>
    </row>
    <row r="18" ht="15.75" customHeight="1">
      <c r="A18" s="11" t="s">
        <v>255</v>
      </c>
    </row>
    <row r="19" ht="15.75" customHeight="1">
      <c r="A19" s="11" t="s">
        <v>256</v>
      </c>
    </row>
    <row r="20" ht="15.75" customHeight="1">
      <c r="A20" s="11" t="s">
        <v>257</v>
      </c>
    </row>
    <row r="21" ht="15.75" customHeight="1">
      <c r="A21" s="11" t="s">
        <v>258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