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SFS2020\Boards\A320-PCBs\"/>
    </mc:Choice>
  </mc:AlternateContent>
  <xr:revisionPtr revIDLastSave="0" documentId="13_ncr:1_{2CE20746-EA8F-4E45-BF48-2B29D4C50737}" xr6:coauthVersionLast="47" xr6:coauthVersionMax="47" xr10:uidLastSave="{00000000-0000-0000-0000-000000000000}"/>
  <bookViews>
    <workbookView xWindow="12135" yWindow="300" windowWidth="38055" windowHeight="20700" xr2:uid="{00000000-000D-0000-FFFF-FFFF00000000}"/>
  </bookViews>
  <sheets>
    <sheet name="Board status" sheetId="1" r:id="rId1"/>
    <sheet name="Naming convention" sheetId="9" r:id="rId2"/>
    <sheet name="Korries" sheetId="8" r:id="rId3"/>
    <sheet name="MFMC config" sheetId="3" r:id="rId4"/>
  </sheets>
  <definedNames>
    <definedName name="_xlnm._FilterDatabase" localSheetId="0" hidden="1">'Board status'!$A$1:$W$61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8" l="1"/>
  <c r="AJ4" i="8"/>
  <c r="AH4" i="8"/>
  <c r="D17" i="8"/>
  <c r="F17" i="8"/>
  <c r="H17" i="8"/>
  <c r="J17" i="8"/>
  <c r="L17" i="8"/>
  <c r="N17" i="8"/>
  <c r="P17" i="8"/>
  <c r="R17" i="8"/>
  <c r="T17" i="8"/>
  <c r="V17" i="8"/>
  <c r="X17" i="8"/>
  <c r="Z17" i="8"/>
  <c r="AB17" i="8"/>
  <c r="AD17" i="8"/>
  <c r="AF17" i="8"/>
  <c r="D4" i="8"/>
  <c r="F4" i="8"/>
  <c r="H4" i="8"/>
  <c r="J4" i="8"/>
  <c r="L4" i="8"/>
  <c r="N4" i="8"/>
  <c r="P4" i="8"/>
  <c r="R4" i="8"/>
  <c r="T4" i="8"/>
  <c r="V4" i="8"/>
  <c r="X4" i="8"/>
  <c r="Z4" i="8"/>
  <c r="AB4" i="8"/>
  <c r="AD4" i="8"/>
  <c r="AF4" i="8"/>
  <c r="B17" i="8"/>
  <c r="B4" i="8"/>
  <c r="AN4" i="8" s="1"/>
  <c r="AH17" i="8" l="1"/>
  <c r="AH19" i="8" s="1"/>
</calcChain>
</file>

<file path=xl/sharedStrings.xml><?xml version="1.0" encoding="utf-8"?>
<sst xmlns="http://schemas.openxmlformats.org/spreadsheetml/2006/main" count="1017" uniqueCount="297">
  <si>
    <t>Board</t>
  </si>
  <si>
    <t>Schematic</t>
  </si>
  <si>
    <t>PCB</t>
  </si>
  <si>
    <t>Overhead</t>
  </si>
  <si>
    <t>-</t>
  </si>
  <si>
    <t>Ordered</t>
  </si>
  <si>
    <t>designed</t>
  </si>
  <si>
    <t>Mobiflight</t>
  </si>
  <si>
    <t>milled</t>
  </si>
  <si>
    <t>painted</t>
  </si>
  <si>
    <t>Mid panel</t>
  </si>
  <si>
    <t>Front panel</t>
  </si>
  <si>
    <t>Location</t>
  </si>
  <si>
    <t>Gravure</t>
  </si>
  <si>
    <t>Green gravure</t>
  </si>
  <si>
    <t>MFMC</t>
  </si>
  <si>
    <t>MCC</t>
  </si>
  <si>
    <t>ELT</t>
  </si>
  <si>
    <t>ADIRS</t>
  </si>
  <si>
    <t>ELEC</t>
  </si>
  <si>
    <t>HYD / FUEL</t>
  </si>
  <si>
    <t>FIRE</t>
  </si>
  <si>
    <t>AIR COND</t>
  </si>
  <si>
    <t>Glareshield</t>
  </si>
  <si>
    <t>EFIS control Capt.</t>
  </si>
  <si>
    <t>EFIS control F.O.</t>
  </si>
  <si>
    <t>Flight Panel</t>
  </si>
  <si>
    <t>Autobrake &amp; Gear</t>
  </si>
  <si>
    <t>Pedestal</t>
  </si>
  <si>
    <t>MCDU Capt.</t>
  </si>
  <si>
    <t>ECAM</t>
  </si>
  <si>
    <t>MCDU F.O.</t>
  </si>
  <si>
    <t>RMP Capt.</t>
  </si>
  <si>
    <t>RMP F.O.</t>
  </si>
  <si>
    <t>ATC &amp; TCAS</t>
  </si>
  <si>
    <t>Arduino</t>
  </si>
  <si>
    <t>Pro Micro</t>
  </si>
  <si>
    <t>Mega 2560</t>
  </si>
  <si>
    <t>???</t>
  </si>
  <si>
    <t>engraved</t>
  </si>
  <si>
    <t>Remarks</t>
  </si>
  <si>
    <t>Supported by EMER ELEC</t>
  </si>
  <si>
    <t>Supported by CARGO HEAT</t>
  </si>
  <si>
    <t>Nr</t>
  </si>
  <si>
    <t>Supported by RMP Capt.</t>
  </si>
  <si>
    <t>Supported by RMP F.O.</t>
  </si>
  <si>
    <t>Chrono</t>
  </si>
  <si>
    <t>See RMP Capt.</t>
  </si>
  <si>
    <t>See MCDU Capt.</t>
  </si>
  <si>
    <t>See Audio control Capt</t>
  </si>
  <si>
    <t>Output</t>
  </si>
  <si>
    <t>Servo</t>
  </si>
  <si>
    <t>Stepper</t>
  </si>
  <si>
    <t>Input</t>
  </si>
  <si>
    <t>Button</t>
  </si>
  <si>
    <t>Encoder</t>
  </si>
  <si>
    <t>Analog Input</t>
  </si>
  <si>
    <t>Input Shift Register</t>
  </si>
  <si>
    <t xml:space="preserve"> Backlight</t>
  </si>
  <si>
    <t>Annunciator light</t>
  </si>
  <si>
    <t>OUT BRT BACK</t>
  </si>
  <si>
    <t>OUT BRT LED</t>
  </si>
  <si>
    <t>LED &lt;name&gt;</t>
  </si>
  <si>
    <t>LED/Outputs</t>
  </si>
  <si>
    <t>LED 7-Segment</t>
  </si>
  <si>
    <t>7SEG</t>
  </si>
  <si>
    <t>LCD Display</t>
  </si>
  <si>
    <t>DIS x</t>
  </si>
  <si>
    <t>SERVO x</t>
  </si>
  <si>
    <t>STEP x</t>
  </si>
  <si>
    <t>ShiftRegister</t>
  </si>
  <si>
    <t>OSH x</t>
  </si>
  <si>
    <t>Digital Input Multiplexer</t>
  </si>
  <si>
    <t>Custom Devices</t>
  </si>
  <si>
    <t>CUST x</t>
  </si>
  <si>
    <t>BTN &lt;name&gt;</t>
  </si>
  <si>
    <t>ENC &lt;name&gt;</t>
  </si>
  <si>
    <t>POT &lt;name&gt;</t>
  </si>
  <si>
    <t xml:space="preserve">ISH x </t>
  </si>
  <si>
    <t>MUX x</t>
  </si>
  <si>
    <t>FAULT</t>
  </si>
  <si>
    <t>GPWS</t>
  </si>
  <si>
    <t>ON</t>
  </si>
  <si>
    <t>G/S</t>
  </si>
  <si>
    <t>AVAIL</t>
  </si>
  <si>
    <t>UNLK</t>
  </si>
  <si>
    <t>V</t>
  </si>
  <si>
    <t>OPEN</t>
  </si>
  <si>
    <t>EVAC</t>
  </si>
  <si>
    <t>SMOKE</t>
  </si>
  <si>
    <t>MAN</t>
  </si>
  <si>
    <t>OFF</t>
  </si>
  <si>
    <t>DECEL</t>
  </si>
  <si>
    <t>MASTER</t>
  </si>
  <si>
    <t>WARN</t>
  </si>
  <si>
    <t>CAUT</t>
  </si>
  <si>
    <t>AUTO</t>
  </si>
  <si>
    <t>OVRD</t>
  </si>
  <si>
    <t>LAND</t>
  </si>
  <si>
    <t>ATC</t>
  </si>
  <si>
    <t>MSG</t>
  </si>
  <si>
    <t>SQUIB</t>
  </si>
  <si>
    <t>---&gt;</t>
  </si>
  <si>
    <t>ALTN</t>
  </si>
  <si>
    <t>DISCH</t>
  </si>
  <si>
    <t>CAPT</t>
  </si>
  <si>
    <t>IN USE</t>
  </si>
  <si>
    <t>&lt;---</t>
  </si>
  <si>
    <t>F/O</t>
  </si>
  <si>
    <t>SYS ON</t>
  </si>
  <si>
    <t>PA</t>
  </si>
  <si>
    <t>COMMAND</t>
  </si>
  <si>
    <t>GEN1 LINE</t>
  </si>
  <si>
    <t>RAT &amp; EMER GEN</t>
  </si>
  <si>
    <t>TERR</t>
  </si>
  <si>
    <t>SYS</t>
  </si>
  <si>
    <t>G/S MODE</t>
  </si>
  <si>
    <t>FLAP MODE</t>
  </si>
  <si>
    <t>LDG FLAP 3</t>
  </si>
  <si>
    <t>GND CTL</t>
  </si>
  <si>
    <t>PASSENGER</t>
  </si>
  <si>
    <t>CREW SUPPLY</t>
  </si>
  <si>
    <t>CALL</t>
  </si>
  <si>
    <t>EMER</t>
  </si>
  <si>
    <t xml:space="preserve">ENG1 AGENT1 </t>
  </si>
  <si>
    <t>APU AGENT</t>
  </si>
  <si>
    <t>ENG2 AGENT 2</t>
  </si>
  <si>
    <t>ENG2 AGENT 1</t>
  </si>
  <si>
    <t>ENG 1 PUMP</t>
  </si>
  <si>
    <t>ELEC PUMP</t>
  </si>
  <si>
    <t>PTU</t>
  </si>
  <si>
    <t>ENG2 PUMP</t>
  </si>
  <si>
    <t>MODE SEL</t>
  </si>
  <si>
    <t>COMMERCIAL</t>
  </si>
  <si>
    <t>GALY &amp; CAB</t>
  </si>
  <si>
    <t>AC ESS FEED</t>
  </si>
  <si>
    <t>GEN1</t>
  </si>
  <si>
    <t>APU GEN</t>
  </si>
  <si>
    <t>GEN2</t>
  </si>
  <si>
    <t>PACK 1</t>
  </si>
  <si>
    <t>HOT AIR</t>
  </si>
  <si>
    <t>AFT ISOL VALVE</t>
  </si>
  <si>
    <t>BLOWER</t>
  </si>
  <si>
    <t>EXTRACT</t>
  </si>
  <si>
    <t>XFEED</t>
  </si>
  <si>
    <t>IDG1</t>
  </si>
  <si>
    <t>IDG2</t>
  </si>
  <si>
    <t>BUS TIE</t>
  </si>
  <si>
    <t>EXT PWR</t>
  </si>
  <si>
    <t>RAM AIR</t>
  </si>
  <si>
    <t>APU BLEED</t>
  </si>
  <si>
    <t>WING</t>
  </si>
  <si>
    <t>MASTER SW</t>
  </si>
  <si>
    <t>PROBE WINDOW</t>
  </si>
  <si>
    <t>CABIN PRESS</t>
  </si>
  <si>
    <t>DITCHING</t>
  </si>
  <si>
    <t>APU START</t>
  </si>
  <si>
    <t>EMER EXIT LT</t>
  </si>
  <si>
    <t>ENG MAN START 1</t>
  </si>
  <si>
    <t>ENG MAN START 2</t>
  </si>
  <si>
    <t>DOORVIDEO</t>
  </si>
  <si>
    <t>LEFT</t>
  </si>
  <si>
    <t>RIGHT</t>
  </si>
  <si>
    <t>TERR ND LEFT</t>
  </si>
  <si>
    <t>TERR ND RIGHT</t>
  </si>
  <si>
    <t xml:space="preserve">LEFT </t>
  </si>
  <si>
    <t>DOOR</t>
  </si>
  <si>
    <t>LDG GEAR 1</t>
  </si>
  <si>
    <t>LDG GEAR 2</t>
  </si>
  <si>
    <t>LDG GEAR 3</t>
  </si>
  <si>
    <t>LO</t>
  </si>
  <si>
    <t>MED</t>
  </si>
  <si>
    <t>MAX</t>
  </si>
  <si>
    <t>Green</t>
  </si>
  <si>
    <t>Panel</t>
  </si>
  <si>
    <t>Size X</t>
  </si>
  <si>
    <t>Size Y</t>
  </si>
  <si>
    <t>SN-Nr</t>
  </si>
  <si>
    <t>xx</t>
  </si>
  <si>
    <t>xxxxxxxxxxxxxxx</t>
  </si>
  <si>
    <t>BAT 1</t>
  </si>
  <si>
    <t>BAT 2</t>
  </si>
  <si>
    <t>LTK PUMP 1</t>
  </si>
  <si>
    <t>LTK PUMP 2</t>
  </si>
  <si>
    <t>PUMP 1</t>
  </si>
  <si>
    <t>PUMP 2</t>
  </si>
  <si>
    <t>RTK PUMP 1</t>
  </si>
  <si>
    <t>RTK PUMP 2</t>
  </si>
  <si>
    <t>FAC 1</t>
  </si>
  <si>
    <t>SEC 1</t>
  </si>
  <si>
    <t>ELAC 1</t>
  </si>
  <si>
    <t>ADR 3</t>
  </si>
  <si>
    <t>ADR 2</t>
  </si>
  <si>
    <t>ADR 1</t>
  </si>
  <si>
    <t>IR 3</t>
  </si>
  <si>
    <t>IR 2</t>
  </si>
  <si>
    <t>IR 1</t>
  </si>
  <si>
    <t>PACK 2</t>
  </si>
  <si>
    <t>ENG 1 BLEED</t>
  </si>
  <si>
    <t>ENG 2 BLEED</t>
  </si>
  <si>
    <t>ELCA 2</t>
  </si>
  <si>
    <t>SEC 2</t>
  </si>
  <si>
    <t>SEC 3</t>
  </si>
  <si>
    <t>FAC 2</t>
  </si>
  <si>
    <t>ENG 1</t>
  </si>
  <si>
    <t>ENG 2</t>
  </si>
  <si>
    <t>ENG1 AGENT 2</t>
  </si>
  <si>
    <t>FWD 1</t>
  </si>
  <si>
    <t>FWD 2</t>
  </si>
  <si>
    <t>=====</t>
  </si>
  <si>
    <t>AP 1</t>
  </si>
  <si>
    <t>AP 2</t>
  </si>
  <si>
    <t>A/THR</t>
  </si>
  <si>
    <t>Connected to ECAM</t>
  </si>
  <si>
    <t>Connector for Switching</t>
  </si>
  <si>
    <t>OSH_DIN</t>
  </si>
  <si>
    <t>OSH_LATCH</t>
  </si>
  <si>
    <t>OSH_CLOCK</t>
  </si>
  <si>
    <t>OUT_BRT_BACK</t>
  </si>
  <si>
    <t>OUT_BRT_LED</t>
  </si>
  <si>
    <t>PIN</t>
  </si>
  <si>
    <t>Usage</t>
  </si>
  <si>
    <t>BACKLIGHT_x</t>
  </si>
  <si>
    <t>Backlight LED</t>
  </si>
  <si>
    <t>Output Shifter - Output to next stage</t>
  </si>
  <si>
    <t xml:space="preserve">Output Shifter - Data Input </t>
  </si>
  <si>
    <t xml:space="preserve">Output Shifter  - Latch </t>
  </si>
  <si>
    <t xml:space="preserve">Output Shifter  - Clock </t>
  </si>
  <si>
    <t>Output - Backlight brightness</t>
  </si>
  <si>
    <t>Output - LED /Annunciator brightness</t>
  </si>
  <si>
    <t xml:space="preserve">Input - BTN </t>
  </si>
  <si>
    <t>BTN_&lt;name&gt;</t>
  </si>
  <si>
    <t>BL_&lt;number&gt;</t>
  </si>
  <si>
    <t>MUX_S0-S3</t>
  </si>
  <si>
    <t>Common Input Multiplexer address</t>
  </si>
  <si>
    <t>MUX&lt;number&gt;_DATA</t>
  </si>
  <si>
    <t>Selected Input Multiplexer</t>
  </si>
  <si>
    <t>RSW_&lt;name&gt;</t>
  </si>
  <si>
    <t>Rotation switch</t>
  </si>
  <si>
    <t>OSH_DOUTx</t>
  </si>
  <si>
    <t>POT_&lt;name&gt;</t>
  </si>
  <si>
    <t>Potentiometer</t>
  </si>
  <si>
    <t>Output Shifter - LED chain</t>
  </si>
  <si>
    <t>DISP_DIN</t>
  </si>
  <si>
    <t>7Segment - Data Input</t>
  </si>
  <si>
    <t>DISP_LATCH</t>
  </si>
  <si>
    <t>DISP_CLOCK</t>
  </si>
  <si>
    <t>7Segment - Clock</t>
  </si>
  <si>
    <t>7Segment - Latch</t>
  </si>
  <si>
    <t>ENC_&lt;name&gt;</t>
  </si>
  <si>
    <t>Part of Alarms &amp; Warning F.O.
Separate PCB (Autoland)</t>
  </si>
  <si>
    <t>Part of Alarms &amp; Warning Capt
Separate PCB (Autoland)</t>
  </si>
  <si>
    <t>SW_&lt;name&gt;</t>
  </si>
  <si>
    <t>Switch</t>
  </si>
  <si>
    <t>AUDIO CTRL Capt.</t>
  </si>
  <si>
    <t>AUDIO CTRL F.O.</t>
  </si>
  <si>
    <t>ENG_START</t>
  </si>
  <si>
    <t>SPEEDBRAKE</t>
  </si>
  <si>
    <t>COCKPIT DOOR</t>
  </si>
  <si>
    <t>RUDDER TRIM
PARKING BRAKE</t>
  </si>
  <si>
    <t>GEAR EXTN</t>
  </si>
  <si>
    <t>FLAPS</t>
  </si>
  <si>
    <t>PRINTER</t>
  </si>
  <si>
    <t>GEAR</t>
  </si>
  <si>
    <t>ACCU PRESS</t>
  </si>
  <si>
    <t>DATALINK CTRL Capt.</t>
  </si>
  <si>
    <t>DATALINK CTRL F.O.</t>
  </si>
  <si>
    <t>CIRCUIT BRK</t>
  </si>
  <si>
    <t>PEDESTAL LIGHT</t>
  </si>
  <si>
    <t>MAINTENANCE</t>
  </si>
  <si>
    <t>SWITCHING</t>
  </si>
  <si>
    <t>RADAR</t>
  </si>
  <si>
    <t>LIGHTING Capt.</t>
  </si>
  <si>
    <t>LIGHTING F.O.</t>
  </si>
  <si>
    <t>FCU Flight control unit</t>
  </si>
  <si>
    <t>AUTOLAND F.O.</t>
  </si>
  <si>
    <t>AUTOLAND Capt.</t>
  </si>
  <si>
    <t>ALARM &amp; WARN Capt.</t>
  </si>
  <si>
    <t>ALARM &amp; WARN F.O.</t>
  </si>
  <si>
    <t>TERRAIN on ND Capt.</t>
  </si>
  <si>
    <t>LIGHTS
- ANTI ICE CNTRL
- CABIN PRESSURE CTRL
- EXTERNALL LIGHTS
- APU
- INTERNAL LIGHTING
- SIGN</t>
  </si>
  <si>
    <t>CARGO HEAT
- CARGO VENTILATION
- CARGO SMOKE
- VENTILATION
- ENGINE MANUAL START
- WIPER F.O.</t>
  </si>
  <si>
    <t>JUMP SEAT RIGHT LIGHT</t>
  </si>
  <si>
    <t>JUMP SEAT LEFT LIGHT</t>
  </si>
  <si>
    <t>PA &amp; COCKPIT DOOR VIDEO</t>
  </si>
  <si>
    <t>Supported by ADIRS</t>
  </si>
  <si>
    <t>Supports PA CDV</t>
  </si>
  <si>
    <t>THRUST LEVER &amp; PITCH TRIM</t>
  </si>
  <si>
    <t>ILLU Capt.</t>
  </si>
  <si>
    <t>ILLU F.O.</t>
  </si>
  <si>
    <t>3rd AUDIO</t>
  </si>
  <si>
    <t>FMS LOAD</t>
  </si>
  <si>
    <t>EMER ELEC
- EVAC
- EMERGENCY ELECTRIC
- VOICE RECORDER
- CALLS
- WIPER CAPT.</t>
  </si>
  <si>
    <t>Supports FLTCTL</t>
  </si>
  <si>
    <t>Supports FLTCTL F.O.</t>
  </si>
  <si>
    <t>FLTCTL Capt.</t>
  </si>
  <si>
    <t>FLTCTRL 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</si>
</sst>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0" fillId="0" borderId="4" xfId="0" applyBorder="1"/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4" fillId="4" borderId="0" xfId="0" quotePrefix="1" applyFont="1" applyFill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0" fillId="2" borderId="0" xfId="0" applyFill="1"/>
    <xf numFmtId="0" fontId="15" fillId="4" borderId="0" xfId="0" quotePrefix="1" applyFont="1" applyFill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0" fontId="7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16" fillId="0" borderId="0" xfId="0" applyFont="1"/>
  </cellXfs>
  <cellStyles count="1">
    <cellStyle name="Standard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tabSelected="1" zoomScale="115" zoomScaleNormal="115" workbookViewId="0">
      <pane ySplit="2" topLeftCell="A3" activePane="bottomLeft" state="frozen"/>
      <selection pane="bottomLeft" activeCell="T12" sqref="T12"/>
    </sheetView>
  </sheetViews>
  <sheetFormatPr baseColWidth="10" defaultRowHeight="15" x14ac:dyDescent="0.25"/>
  <cols>
    <col min="1" max="1" width="11.42578125" style="1" bestFit="1" customWidth="1"/>
    <col min="2" max="2" width="27.7109375" bestFit="1" customWidth="1"/>
    <col min="3" max="3" width="12.28515625" style="6" bestFit="1" customWidth="1"/>
    <col min="4" max="4" width="9.140625" style="6" customWidth="1"/>
    <col min="5" max="5" width="8.5703125" style="6" customWidth="1"/>
    <col min="6" max="6" width="11.140625" style="8" customWidth="1"/>
    <col min="7" max="7" width="10" style="8" customWidth="1"/>
    <col min="8" max="8" width="8.28515625" style="8" customWidth="1"/>
    <col min="9" max="9" width="13.85546875" style="8" bestFit="1" customWidth="1"/>
    <col min="10" max="10" width="13.42578125" style="10" bestFit="1" customWidth="1"/>
    <col min="11" max="12" width="8.28515625" style="10" bestFit="1" customWidth="1"/>
    <col min="13" max="13" width="7.85546875" style="10" customWidth="1"/>
    <col min="14" max="14" width="9.28515625" style="10" customWidth="1"/>
    <col min="15" max="15" width="9.28515625" style="9" customWidth="1"/>
    <col min="16" max="16" width="12.28515625" style="3" bestFit="1" customWidth="1"/>
    <col min="17" max="17" width="7.85546875" style="3" bestFit="1" customWidth="1"/>
    <col min="18" max="18" width="12.7109375" style="13" bestFit="1" customWidth="1"/>
    <col min="19" max="19" width="5.28515625" style="34" bestFit="1" customWidth="1"/>
    <col min="20" max="20" width="11" style="21" bestFit="1" customWidth="1"/>
    <col min="21" max="21" width="9" style="21" bestFit="1" customWidth="1"/>
    <col min="22" max="22" width="3.42578125" style="21" bestFit="1" customWidth="1"/>
    <col min="23" max="23" width="28.42578125" style="35" customWidth="1"/>
  </cols>
  <sheetData>
    <row r="1" spans="1:23" s="1" customFormat="1" x14ac:dyDescent="0.25">
      <c r="A1" s="1" t="s">
        <v>12</v>
      </c>
      <c r="B1" s="1" t="s">
        <v>0</v>
      </c>
      <c r="C1" s="5" t="s">
        <v>1</v>
      </c>
      <c r="D1" s="5" t="s">
        <v>2</v>
      </c>
      <c r="E1" s="5" t="s">
        <v>2</v>
      </c>
      <c r="F1" s="7"/>
      <c r="G1" s="7"/>
      <c r="H1" s="7"/>
      <c r="I1" s="7"/>
      <c r="J1" s="9" t="s">
        <v>11</v>
      </c>
      <c r="K1" s="9" t="s">
        <v>174</v>
      </c>
      <c r="L1" s="9" t="s">
        <v>174</v>
      </c>
      <c r="M1" s="9"/>
      <c r="N1" s="9"/>
      <c r="O1" s="9" t="s">
        <v>173</v>
      </c>
      <c r="P1" s="11" t="s">
        <v>10</v>
      </c>
      <c r="Q1" s="11"/>
      <c r="R1" s="12" t="s">
        <v>7</v>
      </c>
      <c r="S1" s="28"/>
      <c r="T1" s="21"/>
      <c r="U1" s="22"/>
      <c r="V1" s="21"/>
      <c r="W1" s="36"/>
    </row>
    <row r="2" spans="1:23" s="1" customFormat="1" x14ac:dyDescent="0.25">
      <c r="A2" s="1" t="s">
        <v>3</v>
      </c>
      <c r="C2" s="5" t="s">
        <v>6</v>
      </c>
      <c r="D2" s="5" t="s">
        <v>6</v>
      </c>
      <c r="E2" s="5" t="s">
        <v>5</v>
      </c>
      <c r="F2" s="7" t="s">
        <v>11</v>
      </c>
      <c r="G2" s="7" t="s">
        <v>10</v>
      </c>
      <c r="H2" s="7" t="s">
        <v>13</v>
      </c>
      <c r="I2" s="7" t="s">
        <v>14</v>
      </c>
      <c r="J2" s="9" t="s">
        <v>8</v>
      </c>
      <c r="K2" s="9" t="s">
        <v>175</v>
      </c>
      <c r="L2" s="9" t="s">
        <v>176</v>
      </c>
      <c r="M2" s="9" t="s">
        <v>9</v>
      </c>
      <c r="N2" s="9" t="s">
        <v>39</v>
      </c>
      <c r="O2" s="9" t="s">
        <v>39</v>
      </c>
      <c r="P2" s="11" t="s">
        <v>8</v>
      </c>
      <c r="Q2" s="11" t="s">
        <v>9</v>
      </c>
      <c r="R2" s="12" t="s">
        <v>15</v>
      </c>
      <c r="S2" s="28" t="s">
        <v>16</v>
      </c>
      <c r="T2" s="22" t="s">
        <v>35</v>
      </c>
      <c r="U2" s="22" t="s">
        <v>177</v>
      </c>
      <c r="V2" s="22" t="s">
        <v>43</v>
      </c>
      <c r="W2" s="36" t="s">
        <v>40</v>
      </c>
    </row>
    <row r="3" spans="1:23" x14ac:dyDescent="0.25">
      <c r="B3" s="4" t="s">
        <v>17</v>
      </c>
      <c r="C3" s="14" t="s">
        <v>4</v>
      </c>
      <c r="D3" s="14" t="s">
        <v>4</v>
      </c>
      <c r="E3" s="14" t="s">
        <v>4</v>
      </c>
      <c r="F3" s="15" t="s">
        <v>4</v>
      </c>
      <c r="G3" s="15" t="s">
        <v>4</v>
      </c>
      <c r="H3" s="15" t="s">
        <v>4</v>
      </c>
      <c r="I3" s="15" t="s">
        <v>4</v>
      </c>
      <c r="J3" s="16" t="s">
        <v>4</v>
      </c>
      <c r="K3" s="25" t="s">
        <v>4</v>
      </c>
      <c r="L3" s="25" t="s">
        <v>4</v>
      </c>
      <c r="M3" s="16" t="s">
        <v>4</v>
      </c>
      <c r="N3" s="16" t="s">
        <v>4</v>
      </c>
      <c r="O3" s="17" t="s">
        <v>4</v>
      </c>
      <c r="P3" s="18" t="s">
        <v>4</v>
      </c>
      <c r="Q3" s="18" t="s">
        <v>4</v>
      </c>
      <c r="R3" s="19" t="s">
        <v>4</v>
      </c>
      <c r="S3" s="28" t="s">
        <v>4</v>
      </c>
      <c r="T3" s="20" t="s">
        <v>4</v>
      </c>
      <c r="U3" s="20" t="s">
        <v>4</v>
      </c>
      <c r="V3" s="20" t="s">
        <v>4</v>
      </c>
    </row>
    <row r="4" spans="1:23" x14ac:dyDescent="0.25">
      <c r="B4" s="4" t="s">
        <v>258</v>
      </c>
      <c r="C4" s="14" t="s">
        <v>4</v>
      </c>
      <c r="D4" s="14" t="s">
        <v>4</v>
      </c>
      <c r="E4" s="14" t="s">
        <v>4</v>
      </c>
      <c r="F4" s="15" t="s">
        <v>4</v>
      </c>
      <c r="G4" s="15" t="s">
        <v>4</v>
      </c>
      <c r="H4" s="15" t="s">
        <v>4</v>
      </c>
      <c r="I4" s="15" t="s">
        <v>4</v>
      </c>
      <c r="J4" s="16" t="s">
        <v>4</v>
      </c>
      <c r="K4" s="25" t="s">
        <v>4</v>
      </c>
      <c r="L4" s="25" t="s">
        <v>4</v>
      </c>
      <c r="M4" s="16" t="s">
        <v>4</v>
      </c>
      <c r="N4" s="16" t="s">
        <v>4</v>
      </c>
      <c r="O4" s="17" t="s">
        <v>4</v>
      </c>
      <c r="P4" s="18" t="s">
        <v>4</v>
      </c>
      <c r="Q4" s="18"/>
      <c r="R4" s="19" t="s">
        <v>4</v>
      </c>
      <c r="S4" s="28" t="s">
        <v>4</v>
      </c>
      <c r="T4" s="21" t="s">
        <v>4</v>
      </c>
      <c r="U4" s="21" t="s">
        <v>4</v>
      </c>
      <c r="V4" s="21" t="s">
        <v>4</v>
      </c>
    </row>
    <row r="5" spans="1:23" x14ac:dyDescent="0.25">
      <c r="B5" s="4" t="s">
        <v>282</v>
      </c>
      <c r="C5" s="14" t="s">
        <v>4</v>
      </c>
      <c r="D5" s="14" t="s">
        <v>4</v>
      </c>
      <c r="E5" s="14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6" t="s">
        <v>4</v>
      </c>
      <c r="K5" s="25" t="s">
        <v>4</v>
      </c>
      <c r="L5" s="25" t="s">
        <v>4</v>
      </c>
      <c r="M5" s="16" t="s">
        <v>4</v>
      </c>
      <c r="N5" s="16" t="s">
        <v>4</v>
      </c>
      <c r="O5" s="17" t="s">
        <v>4</v>
      </c>
      <c r="P5" s="18" t="s">
        <v>4</v>
      </c>
      <c r="Q5" s="18"/>
      <c r="R5" s="19" t="s">
        <v>4</v>
      </c>
      <c r="S5" s="28" t="s">
        <v>4</v>
      </c>
      <c r="T5" s="21" t="s">
        <v>4</v>
      </c>
      <c r="U5" s="21" t="s">
        <v>4</v>
      </c>
      <c r="V5" s="21" t="s">
        <v>4</v>
      </c>
    </row>
    <row r="6" spans="1:23" x14ac:dyDescent="0.25">
      <c r="B6" s="4" t="s">
        <v>267</v>
      </c>
      <c r="C6" s="14" t="s">
        <v>4</v>
      </c>
      <c r="D6" s="14" t="s">
        <v>4</v>
      </c>
      <c r="E6" s="14" t="s">
        <v>4</v>
      </c>
      <c r="F6" s="15" t="s">
        <v>4</v>
      </c>
      <c r="G6" s="15" t="s">
        <v>4</v>
      </c>
      <c r="H6" s="15" t="s">
        <v>4</v>
      </c>
      <c r="I6" s="15" t="s">
        <v>4</v>
      </c>
      <c r="J6" s="16" t="s">
        <v>4</v>
      </c>
      <c r="K6" s="25" t="s">
        <v>4</v>
      </c>
      <c r="L6" s="25" t="s">
        <v>4</v>
      </c>
      <c r="M6" s="16" t="s">
        <v>4</v>
      </c>
      <c r="N6" s="16" t="s">
        <v>4</v>
      </c>
      <c r="O6" s="17" t="s">
        <v>4</v>
      </c>
      <c r="P6" s="18" t="s">
        <v>4</v>
      </c>
      <c r="Q6" s="18"/>
      <c r="R6" s="19" t="s">
        <v>4</v>
      </c>
      <c r="S6" s="28" t="s">
        <v>4</v>
      </c>
      <c r="T6" s="21" t="s">
        <v>4</v>
      </c>
      <c r="U6" s="21" t="s">
        <v>4</v>
      </c>
      <c r="V6" s="21" t="s">
        <v>4</v>
      </c>
    </row>
    <row r="7" spans="1:23" x14ac:dyDescent="0.25">
      <c r="B7" s="4" t="s">
        <v>268</v>
      </c>
      <c r="C7" s="14" t="s">
        <v>4</v>
      </c>
      <c r="D7" s="14" t="s">
        <v>4</v>
      </c>
      <c r="E7" s="14" t="s">
        <v>4</v>
      </c>
      <c r="F7" s="15" t="s">
        <v>4</v>
      </c>
      <c r="G7" s="15" t="s">
        <v>4</v>
      </c>
      <c r="H7" s="15" t="s">
        <v>4</v>
      </c>
      <c r="I7" s="15" t="s">
        <v>4</v>
      </c>
      <c r="J7" s="16" t="s">
        <v>4</v>
      </c>
      <c r="K7" s="25" t="s">
        <v>4</v>
      </c>
      <c r="L7" s="25" t="s">
        <v>4</v>
      </c>
      <c r="M7" s="16" t="s">
        <v>4</v>
      </c>
      <c r="N7" s="16" t="s">
        <v>4</v>
      </c>
      <c r="O7" s="17" t="s">
        <v>4</v>
      </c>
      <c r="P7" s="18" t="s">
        <v>4</v>
      </c>
      <c r="Q7" s="18"/>
      <c r="R7" s="19" t="s">
        <v>4</v>
      </c>
      <c r="S7" s="28" t="s">
        <v>4</v>
      </c>
      <c r="T7" s="21" t="s">
        <v>4</v>
      </c>
      <c r="U7" s="21" t="s">
        <v>4</v>
      </c>
      <c r="V7" s="21" t="s">
        <v>4</v>
      </c>
    </row>
    <row r="8" spans="1:23" x14ac:dyDescent="0.25">
      <c r="B8" s="4" t="s">
        <v>269</v>
      </c>
      <c r="C8" s="14" t="s">
        <v>4</v>
      </c>
      <c r="D8" s="14" t="s">
        <v>4</v>
      </c>
      <c r="E8" s="14" t="s">
        <v>4</v>
      </c>
      <c r="F8" s="15" t="s">
        <v>4</v>
      </c>
      <c r="G8" s="15" t="s">
        <v>4</v>
      </c>
      <c r="H8" s="15" t="s">
        <v>4</v>
      </c>
      <c r="I8" s="15" t="s">
        <v>4</v>
      </c>
      <c r="J8" s="16" t="s">
        <v>4</v>
      </c>
      <c r="K8" s="25" t="s">
        <v>4</v>
      </c>
      <c r="L8" s="25" t="s">
        <v>4</v>
      </c>
      <c r="M8" s="16" t="s">
        <v>4</v>
      </c>
      <c r="N8" s="16" t="s">
        <v>4</v>
      </c>
      <c r="O8" s="17" t="s">
        <v>4</v>
      </c>
      <c r="P8" s="18" t="s">
        <v>4</v>
      </c>
      <c r="Q8" s="18"/>
      <c r="R8" s="19" t="s">
        <v>4</v>
      </c>
      <c r="S8" s="28" t="s">
        <v>4</v>
      </c>
      <c r="T8" s="21" t="s">
        <v>4</v>
      </c>
      <c r="U8" s="21" t="s">
        <v>4</v>
      </c>
      <c r="V8" s="21" t="s">
        <v>4</v>
      </c>
    </row>
    <row r="9" spans="1:23" x14ac:dyDescent="0.25">
      <c r="B9" s="4" t="s">
        <v>283</v>
      </c>
      <c r="C9" s="14" t="s">
        <v>4</v>
      </c>
      <c r="D9" s="14" t="s">
        <v>4</v>
      </c>
      <c r="E9" s="14" t="s">
        <v>4</v>
      </c>
      <c r="F9" s="15" t="s">
        <v>4</v>
      </c>
      <c r="G9" s="15" t="s">
        <v>4</v>
      </c>
      <c r="H9" s="15" t="s">
        <v>4</v>
      </c>
      <c r="I9" s="15" t="s">
        <v>4</v>
      </c>
      <c r="J9" s="16" t="s">
        <v>4</v>
      </c>
      <c r="K9" s="25" t="s">
        <v>4</v>
      </c>
      <c r="L9" s="25" t="s">
        <v>4</v>
      </c>
      <c r="M9" s="16" t="s">
        <v>4</v>
      </c>
      <c r="N9" s="16" t="s">
        <v>4</v>
      </c>
      <c r="O9" s="17" t="s">
        <v>4</v>
      </c>
      <c r="P9" s="18" t="s">
        <v>4</v>
      </c>
      <c r="Q9" s="18"/>
      <c r="R9" s="19" t="s">
        <v>4</v>
      </c>
      <c r="S9" s="28" t="s">
        <v>4</v>
      </c>
      <c r="T9" s="21" t="s">
        <v>4</v>
      </c>
      <c r="U9" s="21" t="s">
        <v>4</v>
      </c>
      <c r="V9" s="21" t="s">
        <v>4</v>
      </c>
    </row>
    <row r="10" spans="1:23" x14ac:dyDescent="0.25">
      <c r="B10" s="4" t="s">
        <v>291</v>
      </c>
      <c r="C10" s="14" t="s">
        <v>4</v>
      </c>
      <c r="D10" s="14" t="s">
        <v>4</v>
      </c>
      <c r="E10" s="14" t="s">
        <v>4</v>
      </c>
      <c r="F10" s="15" t="s">
        <v>4</v>
      </c>
      <c r="G10" s="15" t="s">
        <v>4</v>
      </c>
      <c r="H10" s="15" t="s">
        <v>4</v>
      </c>
      <c r="I10" s="15" t="s">
        <v>4</v>
      </c>
      <c r="J10" s="16" t="s">
        <v>4</v>
      </c>
      <c r="K10" s="25" t="s">
        <v>4</v>
      </c>
      <c r="L10" s="25" t="s">
        <v>4</v>
      </c>
      <c r="M10" s="16" t="s">
        <v>4</v>
      </c>
      <c r="N10" s="16" t="s">
        <v>4</v>
      </c>
      <c r="O10" s="17" t="s">
        <v>4</v>
      </c>
      <c r="P10" s="18" t="s">
        <v>4</v>
      </c>
      <c r="Q10" s="18"/>
      <c r="R10" s="19" t="s">
        <v>4</v>
      </c>
      <c r="S10" s="28" t="s">
        <v>4</v>
      </c>
      <c r="T10" s="21" t="s">
        <v>4</v>
      </c>
      <c r="U10" s="21" t="s">
        <v>4</v>
      </c>
      <c r="V10" s="21" t="s">
        <v>4</v>
      </c>
    </row>
    <row r="11" spans="1:23" x14ac:dyDescent="0.25">
      <c r="B11" s="65" t="s">
        <v>284</v>
      </c>
      <c r="C11" s="23"/>
      <c r="D11" s="23"/>
      <c r="E11" s="23"/>
      <c r="F11" s="24"/>
      <c r="G11" s="24"/>
      <c r="H11" s="24"/>
      <c r="I11" s="15" t="s">
        <v>4</v>
      </c>
      <c r="J11" s="16"/>
      <c r="K11" s="25">
        <v>147</v>
      </c>
      <c r="L11" s="25">
        <v>36</v>
      </c>
      <c r="M11" s="16"/>
      <c r="N11" s="16"/>
      <c r="O11" s="17" t="s">
        <v>4</v>
      </c>
      <c r="P11" s="18"/>
      <c r="Q11" s="18"/>
      <c r="R11" s="19"/>
      <c r="S11" s="28"/>
      <c r="T11" s="21" t="s">
        <v>4</v>
      </c>
      <c r="U11" s="21" t="s">
        <v>4</v>
      </c>
      <c r="V11" s="21" t="s">
        <v>4</v>
      </c>
      <c r="W11" s="35" t="s">
        <v>285</v>
      </c>
    </row>
    <row r="12" spans="1:23" x14ac:dyDescent="0.25">
      <c r="B12" t="s">
        <v>18</v>
      </c>
      <c r="C12" s="23"/>
      <c r="D12" s="23"/>
      <c r="E12" s="23"/>
      <c r="F12" s="24"/>
      <c r="G12" s="24"/>
      <c r="H12" s="24"/>
      <c r="I12" s="24" t="s">
        <v>4</v>
      </c>
      <c r="J12" s="25"/>
      <c r="K12" s="25">
        <v>147</v>
      </c>
      <c r="L12" s="25">
        <v>134</v>
      </c>
      <c r="M12" s="25"/>
      <c r="N12" s="25"/>
      <c r="O12" s="26" t="s">
        <v>4</v>
      </c>
      <c r="P12" s="27"/>
      <c r="Q12" s="27"/>
      <c r="R12" s="19"/>
      <c r="S12" s="28"/>
      <c r="T12" s="21" t="s">
        <v>36</v>
      </c>
      <c r="W12" s="35" t="s">
        <v>286</v>
      </c>
    </row>
    <row r="13" spans="1:23" x14ac:dyDescent="0.25">
      <c r="B13" t="s">
        <v>295</v>
      </c>
      <c r="C13" s="23"/>
      <c r="D13" s="23"/>
      <c r="E13" s="23"/>
      <c r="F13" s="24"/>
      <c r="G13" s="24"/>
      <c r="H13" s="24"/>
      <c r="I13" s="24" t="s">
        <v>4</v>
      </c>
      <c r="J13" s="25"/>
      <c r="K13" s="25">
        <v>147</v>
      </c>
      <c r="L13" s="25">
        <v>48</v>
      </c>
      <c r="M13" s="25"/>
      <c r="N13" s="25"/>
      <c r="O13" s="26" t="s">
        <v>4</v>
      </c>
      <c r="P13" s="27"/>
      <c r="Q13" s="27"/>
      <c r="R13" s="19" t="s">
        <v>4</v>
      </c>
      <c r="S13" s="28" t="s">
        <v>4</v>
      </c>
      <c r="T13" s="20" t="s">
        <v>4</v>
      </c>
      <c r="U13" s="20" t="s">
        <v>4</v>
      </c>
      <c r="V13" s="20" t="s">
        <v>4</v>
      </c>
      <c r="W13" s="35" t="s">
        <v>41</v>
      </c>
    </row>
    <row r="14" spans="1:23" ht="90" x14ac:dyDescent="0.25">
      <c r="B14" s="2" t="s">
        <v>292</v>
      </c>
      <c r="C14" s="23"/>
      <c r="D14" s="23"/>
      <c r="E14" s="23"/>
      <c r="F14" s="24"/>
      <c r="G14" s="24"/>
      <c r="H14" s="24"/>
      <c r="I14" s="24" t="s">
        <v>4</v>
      </c>
      <c r="J14" s="25"/>
      <c r="K14" s="25">
        <v>147</v>
      </c>
      <c r="L14" s="25">
        <v>315</v>
      </c>
      <c r="M14" s="25"/>
      <c r="N14" s="25"/>
      <c r="O14" s="26" t="s">
        <v>4</v>
      </c>
      <c r="P14" s="27"/>
      <c r="Q14" s="27"/>
      <c r="R14" s="19"/>
      <c r="S14" s="28"/>
      <c r="T14" s="21" t="s">
        <v>36</v>
      </c>
      <c r="W14" s="35" t="s">
        <v>293</v>
      </c>
    </row>
    <row r="15" spans="1:23" x14ac:dyDescent="0.25">
      <c r="B15" t="s">
        <v>21</v>
      </c>
      <c r="C15" s="23"/>
      <c r="D15" s="23"/>
      <c r="E15" s="23"/>
      <c r="F15" s="24"/>
      <c r="G15" s="24"/>
      <c r="H15" s="24"/>
      <c r="I15" s="24" t="s">
        <v>4</v>
      </c>
      <c r="J15" s="25"/>
      <c r="K15" s="25">
        <v>325</v>
      </c>
      <c r="L15" s="25">
        <v>77</v>
      </c>
      <c r="M15" s="25"/>
      <c r="N15" s="25"/>
      <c r="O15" s="26" t="s">
        <v>4</v>
      </c>
      <c r="P15" s="27"/>
      <c r="Q15" s="27"/>
      <c r="R15" s="28"/>
      <c r="S15" s="28"/>
      <c r="T15" s="21" t="s">
        <v>36</v>
      </c>
    </row>
    <row r="16" spans="1:23" x14ac:dyDescent="0.25">
      <c r="B16" t="s">
        <v>20</v>
      </c>
      <c r="C16" s="23"/>
      <c r="D16" s="23"/>
      <c r="E16" s="23"/>
      <c r="F16" s="24"/>
      <c r="G16" s="24"/>
      <c r="H16" s="24"/>
      <c r="I16" s="24"/>
      <c r="J16" s="25"/>
      <c r="K16" s="25">
        <v>325</v>
      </c>
      <c r="L16" s="25">
        <v>134</v>
      </c>
      <c r="M16" s="25"/>
      <c r="N16" s="25"/>
      <c r="O16" s="25"/>
      <c r="P16" s="27"/>
      <c r="Q16" s="27"/>
      <c r="R16" s="28"/>
      <c r="S16" s="28"/>
      <c r="T16" s="21" t="s">
        <v>36</v>
      </c>
    </row>
    <row r="17" spans="1:23" x14ac:dyDescent="0.25">
      <c r="B17" t="s">
        <v>19</v>
      </c>
      <c r="C17" s="23"/>
      <c r="D17" s="23"/>
      <c r="E17" s="23"/>
      <c r="F17" s="24"/>
      <c r="G17" s="24"/>
      <c r="H17" s="24"/>
      <c r="I17" s="24"/>
      <c r="J17" s="25"/>
      <c r="K17" s="25">
        <v>325</v>
      </c>
      <c r="L17" s="25">
        <v>106</v>
      </c>
      <c r="M17" s="25"/>
      <c r="N17" s="25"/>
      <c r="O17" s="25"/>
      <c r="P17" s="27"/>
      <c r="Q17" s="27"/>
      <c r="R17" s="28"/>
      <c r="S17" s="28"/>
      <c r="T17" s="21" t="s">
        <v>36</v>
      </c>
    </row>
    <row r="18" spans="1:23" x14ac:dyDescent="0.25">
      <c r="B18" t="s">
        <v>22</v>
      </c>
      <c r="C18" s="23"/>
      <c r="D18" s="23"/>
      <c r="E18" s="23"/>
      <c r="F18" s="24"/>
      <c r="G18" s="24"/>
      <c r="H18" s="24"/>
      <c r="I18" s="24"/>
      <c r="J18" s="25"/>
      <c r="K18" s="25">
        <v>325</v>
      </c>
      <c r="L18" s="25">
        <v>115</v>
      </c>
      <c r="M18" s="25"/>
      <c r="N18" s="25"/>
      <c r="O18" s="25"/>
      <c r="P18" s="27"/>
      <c r="Q18" s="27"/>
      <c r="R18" s="28"/>
      <c r="S18" s="28"/>
      <c r="T18" s="21" t="s">
        <v>36</v>
      </c>
    </row>
    <row r="19" spans="1:23" ht="105" x14ac:dyDescent="0.25">
      <c r="B19" s="2" t="s">
        <v>280</v>
      </c>
      <c r="C19" s="23"/>
      <c r="D19" s="23"/>
      <c r="E19" s="23"/>
      <c r="F19" s="24"/>
      <c r="G19" s="24"/>
      <c r="H19" s="24"/>
      <c r="I19" s="24"/>
      <c r="J19" s="25"/>
      <c r="K19" s="25">
        <v>325</v>
      </c>
      <c r="L19" s="25">
        <v>134</v>
      </c>
      <c r="M19" s="25"/>
      <c r="N19" s="25"/>
      <c r="O19" s="26" t="s">
        <v>4</v>
      </c>
      <c r="P19" s="27"/>
      <c r="Q19" s="27"/>
      <c r="R19" s="28"/>
      <c r="S19" s="28"/>
      <c r="T19" s="21" t="s">
        <v>36</v>
      </c>
    </row>
    <row r="20" spans="1:23" x14ac:dyDescent="0.25">
      <c r="B20" t="s">
        <v>290</v>
      </c>
      <c r="C20" s="14"/>
      <c r="D20" s="14"/>
      <c r="E20" s="14"/>
      <c r="F20" s="24"/>
      <c r="G20" s="24"/>
      <c r="H20" s="24"/>
      <c r="I20" s="24" t="s">
        <v>4</v>
      </c>
      <c r="J20" s="25"/>
      <c r="K20" s="25">
        <v>147</v>
      </c>
      <c r="L20" s="25">
        <v>86</v>
      </c>
      <c r="M20" s="25"/>
      <c r="N20" s="25"/>
      <c r="O20" s="26" t="s">
        <v>4</v>
      </c>
      <c r="P20" s="27"/>
      <c r="Q20" s="27"/>
      <c r="R20" s="28"/>
      <c r="S20" s="28"/>
      <c r="T20" s="21" t="s">
        <v>36</v>
      </c>
      <c r="W20" s="35" t="s">
        <v>47</v>
      </c>
    </row>
    <row r="21" spans="1:23" x14ac:dyDescent="0.25">
      <c r="B21" t="s">
        <v>296</v>
      </c>
      <c r="C21" s="23"/>
      <c r="D21" s="23"/>
      <c r="E21" s="23"/>
      <c r="F21" s="24"/>
      <c r="G21" s="24"/>
      <c r="H21" s="24"/>
      <c r="I21" s="24" t="s">
        <v>4</v>
      </c>
      <c r="J21" s="25"/>
      <c r="K21" s="25">
        <v>147</v>
      </c>
      <c r="L21" s="25">
        <v>48</v>
      </c>
      <c r="M21" s="25"/>
      <c r="N21" s="25"/>
      <c r="O21" s="26" t="s">
        <v>4</v>
      </c>
      <c r="P21" s="27"/>
      <c r="Q21" s="27"/>
      <c r="R21" s="28" t="s">
        <v>4</v>
      </c>
      <c r="S21" s="28" t="s">
        <v>4</v>
      </c>
      <c r="T21" s="21" t="s">
        <v>4</v>
      </c>
      <c r="U21" s="21" t="s">
        <v>4</v>
      </c>
      <c r="V21" s="21" t="s">
        <v>4</v>
      </c>
      <c r="W21" s="35" t="s">
        <v>42</v>
      </c>
    </row>
    <row r="22" spans="1:23" ht="90" x14ac:dyDescent="0.25">
      <c r="B22" s="2" t="s">
        <v>281</v>
      </c>
      <c r="C22" s="23"/>
      <c r="D22" s="23"/>
      <c r="E22" s="23"/>
      <c r="F22" s="24"/>
      <c r="G22" s="24"/>
      <c r="H22" s="24"/>
      <c r="I22" s="61" t="s">
        <v>4</v>
      </c>
      <c r="J22" s="25"/>
      <c r="K22" s="25">
        <v>147</v>
      </c>
      <c r="L22" s="25">
        <v>293</v>
      </c>
      <c r="M22" s="25"/>
      <c r="N22" s="25"/>
      <c r="O22" s="26" t="s">
        <v>4</v>
      </c>
      <c r="P22" s="27"/>
      <c r="Q22" s="27"/>
      <c r="R22" s="28"/>
      <c r="S22" s="28"/>
      <c r="T22" s="21" t="s">
        <v>36</v>
      </c>
      <c r="W22" s="35" t="s">
        <v>294</v>
      </c>
    </row>
    <row r="23" spans="1:23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</row>
    <row r="24" spans="1:23" x14ac:dyDescent="0.25">
      <c r="A24" s="1" t="s">
        <v>23</v>
      </c>
      <c r="B24" t="s">
        <v>277</v>
      </c>
      <c r="C24" s="23"/>
      <c r="D24" s="23"/>
      <c r="E24" s="23"/>
      <c r="F24" s="24"/>
      <c r="G24" s="24"/>
      <c r="H24" s="24"/>
      <c r="I24" s="24" t="s">
        <v>4</v>
      </c>
      <c r="J24" s="25"/>
      <c r="K24" s="25">
        <v>333</v>
      </c>
      <c r="L24" s="25">
        <v>79</v>
      </c>
      <c r="M24" s="25"/>
      <c r="N24" s="25"/>
      <c r="O24" s="26" t="s">
        <v>4</v>
      </c>
      <c r="P24" s="27"/>
      <c r="Q24" s="27"/>
      <c r="R24" s="19"/>
      <c r="S24" s="19"/>
      <c r="T24" s="21" t="s">
        <v>36</v>
      </c>
    </row>
    <row r="25" spans="1:23" ht="30" x14ac:dyDescent="0.25">
      <c r="B25" t="s">
        <v>276</v>
      </c>
      <c r="C25" s="23"/>
      <c r="D25" s="23"/>
      <c r="E25" s="23"/>
      <c r="F25" s="24" t="s">
        <v>4</v>
      </c>
      <c r="G25" s="24" t="s">
        <v>4</v>
      </c>
      <c r="H25" s="24" t="s">
        <v>4</v>
      </c>
      <c r="I25" s="24" t="s">
        <v>4</v>
      </c>
      <c r="J25" s="25" t="s">
        <v>4</v>
      </c>
      <c r="K25" s="25">
        <v>45</v>
      </c>
      <c r="L25" s="25">
        <v>40</v>
      </c>
      <c r="M25" s="25" t="s">
        <v>4</v>
      </c>
      <c r="N25" s="25" t="s">
        <v>4</v>
      </c>
      <c r="O25" s="25" t="s">
        <v>4</v>
      </c>
      <c r="P25" s="27"/>
      <c r="Q25" s="27"/>
      <c r="R25" s="28" t="s">
        <v>4</v>
      </c>
      <c r="S25" s="28" t="s">
        <v>4</v>
      </c>
      <c r="T25" s="21" t="s">
        <v>4</v>
      </c>
      <c r="U25" s="21" t="s">
        <v>4</v>
      </c>
      <c r="V25" s="21" t="s">
        <v>4</v>
      </c>
      <c r="W25" s="63" t="s">
        <v>251</v>
      </c>
    </row>
    <row r="26" spans="1:23" x14ac:dyDescent="0.25">
      <c r="B26" t="s">
        <v>24</v>
      </c>
      <c r="C26" s="23"/>
      <c r="D26" s="23"/>
      <c r="E26" s="23"/>
      <c r="F26" s="24"/>
      <c r="G26" s="24"/>
      <c r="H26" s="24"/>
      <c r="I26" s="61" t="s">
        <v>4</v>
      </c>
      <c r="J26" s="25"/>
      <c r="K26" s="25">
        <v>154</v>
      </c>
      <c r="L26" s="25">
        <v>88</v>
      </c>
      <c r="M26" s="25"/>
      <c r="N26" s="25"/>
      <c r="O26" s="26" t="s">
        <v>4</v>
      </c>
      <c r="P26" s="27"/>
      <c r="Q26" s="27"/>
      <c r="R26" s="28"/>
      <c r="S26" s="28"/>
      <c r="T26" s="21" t="s">
        <v>36</v>
      </c>
    </row>
    <row r="27" spans="1:23" x14ac:dyDescent="0.25">
      <c r="B27" t="s">
        <v>274</v>
      </c>
      <c r="C27" s="62"/>
      <c r="D27" s="62"/>
      <c r="E27" s="23"/>
      <c r="F27" s="24"/>
      <c r="G27" s="24"/>
      <c r="H27" s="24"/>
      <c r="I27" s="61" t="s">
        <v>4</v>
      </c>
      <c r="J27" s="25"/>
      <c r="K27" s="25">
        <v>257</v>
      </c>
      <c r="L27" s="25">
        <v>88</v>
      </c>
      <c r="M27" s="25"/>
      <c r="N27" s="25"/>
      <c r="O27" s="26" t="s">
        <v>4</v>
      </c>
      <c r="P27" s="27"/>
      <c r="Q27" s="27"/>
      <c r="R27" s="28"/>
      <c r="S27" s="28"/>
      <c r="T27" s="21" t="s">
        <v>37</v>
      </c>
    </row>
    <row r="28" spans="1:23" x14ac:dyDescent="0.25">
      <c r="B28" t="s">
        <v>25</v>
      </c>
      <c r="C28" s="23"/>
      <c r="D28" s="23"/>
      <c r="E28" s="23"/>
      <c r="F28" s="24"/>
      <c r="G28" s="24"/>
      <c r="H28" s="24"/>
      <c r="I28" s="61" t="s">
        <v>4</v>
      </c>
      <c r="J28" s="25"/>
      <c r="K28" s="25">
        <v>154</v>
      </c>
      <c r="L28" s="25">
        <v>88</v>
      </c>
      <c r="M28" s="25"/>
      <c r="N28" s="25"/>
      <c r="O28" s="26" t="s">
        <v>4</v>
      </c>
      <c r="P28" s="27"/>
      <c r="Q28" s="27"/>
      <c r="R28" s="28"/>
      <c r="S28" s="28"/>
      <c r="T28" s="21" t="s">
        <v>36</v>
      </c>
    </row>
    <row r="29" spans="1:23" ht="30" x14ac:dyDescent="0.25">
      <c r="B29" t="s">
        <v>275</v>
      </c>
      <c r="C29" s="23"/>
      <c r="D29" s="23"/>
      <c r="E29" s="23"/>
      <c r="F29" s="24" t="s">
        <v>4</v>
      </c>
      <c r="G29" s="24" t="s">
        <v>4</v>
      </c>
      <c r="H29" s="24" t="s">
        <v>4</v>
      </c>
      <c r="I29" s="24" t="s">
        <v>4</v>
      </c>
      <c r="J29" s="25" t="s">
        <v>4</v>
      </c>
      <c r="K29" s="25">
        <v>45</v>
      </c>
      <c r="L29" s="25">
        <v>40</v>
      </c>
      <c r="M29" s="25" t="s">
        <v>4</v>
      </c>
      <c r="N29" s="25" t="s">
        <v>4</v>
      </c>
      <c r="O29" s="25" t="s">
        <v>4</v>
      </c>
      <c r="P29" s="27"/>
      <c r="Q29" s="27"/>
      <c r="R29" s="28" t="s">
        <v>4</v>
      </c>
      <c r="S29" s="28" t="s">
        <v>4</v>
      </c>
      <c r="T29" s="21" t="s">
        <v>4</v>
      </c>
      <c r="U29" s="21" t="s">
        <v>4</v>
      </c>
      <c r="V29" s="21" t="s">
        <v>4</v>
      </c>
      <c r="W29" s="63" t="s">
        <v>250</v>
      </c>
    </row>
    <row r="30" spans="1:23" x14ac:dyDescent="0.25">
      <c r="B30" t="s">
        <v>278</v>
      </c>
      <c r="C30" s="23"/>
      <c r="D30" s="23"/>
      <c r="E30" s="23"/>
      <c r="F30" s="24"/>
      <c r="G30" s="24"/>
      <c r="H30" s="24"/>
      <c r="I30" s="24" t="s">
        <v>4</v>
      </c>
      <c r="J30" s="25"/>
      <c r="K30" s="25">
        <v>333</v>
      </c>
      <c r="L30" s="25">
        <v>79</v>
      </c>
      <c r="M30" s="25"/>
      <c r="N30" s="25"/>
      <c r="O30" s="26" t="s">
        <v>4</v>
      </c>
      <c r="P30" s="27"/>
      <c r="Q30" s="27"/>
      <c r="R30" s="28"/>
      <c r="S30" s="28"/>
      <c r="T30" s="21" t="s">
        <v>36</v>
      </c>
    </row>
    <row r="31" spans="1:23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 x14ac:dyDescent="0.25">
      <c r="A32" s="1" t="s">
        <v>26</v>
      </c>
      <c r="B32" t="s">
        <v>288</v>
      </c>
      <c r="C32" s="23" t="s">
        <v>4</v>
      </c>
      <c r="D32" s="23" t="s">
        <v>4</v>
      </c>
      <c r="E32" s="23"/>
      <c r="F32" s="24"/>
      <c r="G32" s="24"/>
      <c r="H32" s="24"/>
      <c r="I32" s="24" t="s">
        <v>4</v>
      </c>
      <c r="J32" s="25"/>
      <c r="K32" s="25">
        <v>121</v>
      </c>
      <c r="L32" s="25">
        <v>111</v>
      </c>
      <c r="M32" s="25"/>
      <c r="N32" s="25"/>
      <c r="O32" s="26" t="s">
        <v>4</v>
      </c>
      <c r="P32" s="27"/>
      <c r="Q32" s="27"/>
      <c r="R32" s="28"/>
      <c r="S32" s="28"/>
      <c r="T32" s="21" t="s">
        <v>36</v>
      </c>
    </row>
    <row r="33" spans="1:23" x14ac:dyDescent="0.25">
      <c r="B33" t="s">
        <v>279</v>
      </c>
      <c r="C33" s="23" t="s">
        <v>4</v>
      </c>
      <c r="D33" s="23" t="s">
        <v>4</v>
      </c>
      <c r="E33" s="23" t="s">
        <v>4</v>
      </c>
      <c r="F33" s="24" t="s">
        <v>4</v>
      </c>
      <c r="G33" s="24" t="s">
        <v>4</v>
      </c>
      <c r="H33" s="24" t="s">
        <v>4</v>
      </c>
      <c r="I33" s="24" t="s">
        <v>4</v>
      </c>
      <c r="J33" s="25" t="s">
        <v>4</v>
      </c>
      <c r="K33" s="25" t="s">
        <v>4</v>
      </c>
      <c r="L33" s="25" t="s">
        <v>4</v>
      </c>
      <c r="M33" s="25" t="s">
        <v>4</v>
      </c>
      <c r="N33" s="25" t="s">
        <v>4</v>
      </c>
      <c r="O33" s="26" t="s">
        <v>4</v>
      </c>
      <c r="P33" s="27" t="s">
        <v>4</v>
      </c>
      <c r="Q33" s="27" t="s">
        <v>4</v>
      </c>
      <c r="R33" s="28" t="s">
        <v>4</v>
      </c>
      <c r="S33" s="28" t="s">
        <v>4</v>
      </c>
      <c r="T33" s="21" t="s">
        <v>4</v>
      </c>
      <c r="U33" s="21" t="s">
        <v>4</v>
      </c>
      <c r="V33" s="21" t="s">
        <v>4</v>
      </c>
    </row>
    <row r="34" spans="1:23" x14ac:dyDescent="0.25">
      <c r="B34" s="4" t="s">
        <v>265</v>
      </c>
      <c r="C34" s="23" t="s">
        <v>4</v>
      </c>
      <c r="D34" s="23" t="s">
        <v>4</v>
      </c>
      <c r="E34" s="23" t="s">
        <v>4</v>
      </c>
      <c r="F34" s="24" t="s">
        <v>4</v>
      </c>
      <c r="G34" s="24" t="s">
        <v>4</v>
      </c>
      <c r="H34" s="24" t="s">
        <v>4</v>
      </c>
      <c r="I34" s="24" t="s">
        <v>4</v>
      </c>
      <c r="J34" s="25" t="s">
        <v>4</v>
      </c>
      <c r="K34" s="25" t="s">
        <v>4</v>
      </c>
      <c r="L34" s="25" t="s">
        <v>4</v>
      </c>
      <c r="M34" s="25" t="s">
        <v>4</v>
      </c>
      <c r="N34" s="25" t="s">
        <v>4</v>
      </c>
      <c r="O34" s="26" t="s">
        <v>4</v>
      </c>
      <c r="P34" s="27" t="s">
        <v>4</v>
      </c>
      <c r="Q34" s="27" t="s">
        <v>4</v>
      </c>
      <c r="R34" s="28" t="s">
        <v>4</v>
      </c>
      <c r="S34" s="28" t="s">
        <v>4</v>
      </c>
      <c r="T34" s="21" t="s">
        <v>4</v>
      </c>
      <c r="U34" s="21" t="s">
        <v>4</v>
      </c>
      <c r="V34" s="21" t="s">
        <v>4</v>
      </c>
    </row>
    <row r="35" spans="1:23" x14ac:dyDescent="0.25">
      <c r="B35" t="s">
        <v>27</v>
      </c>
      <c r="C35" s="23"/>
      <c r="D35" s="23"/>
      <c r="E35" s="23"/>
      <c r="F35" s="24"/>
      <c r="G35" s="24"/>
      <c r="H35" s="24"/>
      <c r="I35" s="61" t="s">
        <v>4</v>
      </c>
      <c r="J35" s="25"/>
      <c r="K35" s="25">
        <v>120</v>
      </c>
      <c r="L35" s="25">
        <v>146</v>
      </c>
      <c r="M35" s="25"/>
      <c r="N35" s="25"/>
      <c r="O35" s="26" t="s">
        <v>4</v>
      </c>
      <c r="P35" s="27"/>
      <c r="Q35" s="27"/>
      <c r="R35" s="28"/>
      <c r="S35" s="28"/>
      <c r="T35" s="21" t="s">
        <v>36</v>
      </c>
    </row>
    <row r="36" spans="1:23" x14ac:dyDescent="0.25">
      <c r="B36" t="s">
        <v>46</v>
      </c>
      <c r="C36" s="23"/>
      <c r="D36" s="23"/>
      <c r="E36" s="23"/>
      <c r="F36" s="24"/>
      <c r="G36" s="24"/>
      <c r="H36" s="24"/>
      <c r="I36" s="61" t="s">
        <v>4</v>
      </c>
      <c r="J36" s="25"/>
      <c r="K36" s="25"/>
      <c r="L36" s="25"/>
      <c r="M36" s="25"/>
      <c r="N36" s="25"/>
      <c r="O36" s="26" t="s">
        <v>4</v>
      </c>
      <c r="P36" s="27"/>
      <c r="Q36" s="27"/>
      <c r="R36" s="28"/>
      <c r="S36" s="28"/>
      <c r="T36" s="21" t="s">
        <v>36</v>
      </c>
    </row>
    <row r="37" spans="1:23" x14ac:dyDescent="0.25">
      <c r="B37" s="4" t="s">
        <v>263</v>
      </c>
      <c r="C37" s="23" t="s">
        <v>4</v>
      </c>
      <c r="D37" s="23" t="s">
        <v>4</v>
      </c>
      <c r="E37" s="23" t="s">
        <v>4</v>
      </c>
      <c r="F37" s="24" t="s">
        <v>4</v>
      </c>
      <c r="G37" s="24" t="s">
        <v>4</v>
      </c>
      <c r="H37" s="24" t="s">
        <v>4</v>
      </c>
      <c r="I37" s="24" t="s">
        <v>4</v>
      </c>
      <c r="J37" s="25" t="s">
        <v>4</v>
      </c>
      <c r="K37" s="25" t="s">
        <v>4</v>
      </c>
      <c r="L37" s="25" t="s">
        <v>4</v>
      </c>
      <c r="M37" s="25" t="s">
        <v>4</v>
      </c>
      <c r="N37" s="25" t="s">
        <v>4</v>
      </c>
      <c r="O37" s="26" t="s">
        <v>4</v>
      </c>
      <c r="P37" s="27" t="s">
        <v>4</v>
      </c>
      <c r="Q37" s="27" t="s">
        <v>4</v>
      </c>
      <c r="R37" s="28" t="s">
        <v>4</v>
      </c>
      <c r="S37" s="28" t="s">
        <v>4</v>
      </c>
      <c r="T37" s="21" t="s">
        <v>4</v>
      </c>
      <c r="U37" s="21" t="s">
        <v>4</v>
      </c>
      <c r="V37" s="21" t="s">
        <v>4</v>
      </c>
    </row>
    <row r="38" spans="1:23" x14ac:dyDescent="0.25">
      <c r="B38" s="4" t="s">
        <v>264</v>
      </c>
      <c r="C38" s="23" t="s">
        <v>4</v>
      </c>
      <c r="D38" s="23" t="s">
        <v>4</v>
      </c>
      <c r="E38" s="23" t="s">
        <v>4</v>
      </c>
      <c r="F38" s="24" t="s">
        <v>4</v>
      </c>
      <c r="G38" s="24" t="s">
        <v>4</v>
      </c>
      <c r="H38" s="24" t="s">
        <v>4</v>
      </c>
      <c r="I38" s="24" t="s">
        <v>4</v>
      </c>
      <c r="J38" s="25" t="s">
        <v>4</v>
      </c>
      <c r="K38" s="25" t="s">
        <v>4</v>
      </c>
      <c r="L38" s="25" t="s">
        <v>4</v>
      </c>
      <c r="M38" s="25" t="s">
        <v>4</v>
      </c>
      <c r="N38" s="25" t="s">
        <v>4</v>
      </c>
      <c r="O38" s="26" t="s">
        <v>4</v>
      </c>
      <c r="P38" s="27" t="s">
        <v>4</v>
      </c>
      <c r="Q38" s="27" t="s">
        <v>4</v>
      </c>
      <c r="R38" s="28" t="s">
        <v>4</v>
      </c>
      <c r="S38" s="28" t="s">
        <v>4</v>
      </c>
      <c r="T38" s="21" t="s">
        <v>4</v>
      </c>
      <c r="U38" s="21" t="s">
        <v>4</v>
      </c>
      <c r="V38" s="21" t="s">
        <v>4</v>
      </c>
    </row>
    <row r="39" spans="1:23" x14ac:dyDescent="0.25">
      <c r="B39" s="4" t="s">
        <v>266</v>
      </c>
      <c r="C39" s="23" t="s">
        <v>4</v>
      </c>
      <c r="D39" s="23" t="s">
        <v>4</v>
      </c>
      <c r="E39" s="23" t="s">
        <v>4</v>
      </c>
      <c r="F39" s="24" t="s">
        <v>4</v>
      </c>
      <c r="G39" s="24" t="s">
        <v>4</v>
      </c>
      <c r="H39" s="24" t="s">
        <v>4</v>
      </c>
      <c r="I39" s="24" t="s">
        <v>4</v>
      </c>
      <c r="J39" s="25" t="s">
        <v>4</v>
      </c>
      <c r="K39" s="25" t="s">
        <v>4</v>
      </c>
      <c r="L39" s="25" t="s">
        <v>4</v>
      </c>
      <c r="M39" s="25" t="s">
        <v>4</v>
      </c>
      <c r="N39" s="25" t="s">
        <v>4</v>
      </c>
      <c r="O39" s="26" t="s">
        <v>4</v>
      </c>
      <c r="P39" s="27" t="s">
        <v>4</v>
      </c>
      <c r="Q39" s="27" t="s">
        <v>4</v>
      </c>
      <c r="R39" s="28" t="s">
        <v>4</v>
      </c>
      <c r="S39" s="28" t="s">
        <v>4</v>
      </c>
      <c r="T39" s="21" t="s">
        <v>4</v>
      </c>
      <c r="U39" s="21" t="s">
        <v>4</v>
      </c>
      <c r="V39" s="21" t="s">
        <v>4</v>
      </c>
    </row>
    <row r="40" spans="1:23" x14ac:dyDescent="0.25">
      <c r="B40" t="s">
        <v>289</v>
      </c>
      <c r="C40" s="23"/>
      <c r="D40" s="23"/>
      <c r="E40" s="23"/>
      <c r="F40" s="24"/>
      <c r="G40" s="24"/>
      <c r="H40" s="24"/>
      <c r="I40" s="61" t="s">
        <v>4</v>
      </c>
      <c r="J40" s="25"/>
      <c r="K40" s="25">
        <v>121</v>
      </c>
      <c r="L40" s="25">
        <v>111</v>
      </c>
      <c r="M40" s="25"/>
      <c r="N40" s="25"/>
      <c r="O40" s="26" t="s">
        <v>4</v>
      </c>
      <c r="P40" s="27"/>
      <c r="Q40" s="27"/>
      <c r="R40" s="28"/>
      <c r="S40" s="28"/>
      <c r="T40" s="21" t="s">
        <v>36</v>
      </c>
    </row>
    <row r="41" spans="1:23" x14ac:dyDescent="0.25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</row>
    <row r="42" spans="1:23" x14ac:dyDescent="0.25">
      <c r="A42" s="1" t="s">
        <v>28</v>
      </c>
      <c r="B42" t="s">
        <v>29</v>
      </c>
      <c r="C42" s="23"/>
      <c r="D42" s="23"/>
      <c r="E42" s="23"/>
      <c r="F42" s="24"/>
      <c r="G42" s="24"/>
      <c r="H42" s="24"/>
      <c r="I42" s="61" t="s">
        <v>4</v>
      </c>
      <c r="J42" s="25"/>
      <c r="K42" s="25">
        <v>147</v>
      </c>
      <c r="L42" s="25">
        <v>225</v>
      </c>
      <c r="M42" s="25"/>
      <c r="N42" s="25"/>
      <c r="O42" s="26"/>
      <c r="P42" s="27"/>
      <c r="Q42" s="27"/>
      <c r="R42" s="28"/>
      <c r="S42" s="28"/>
      <c r="T42" s="21" t="s">
        <v>38</v>
      </c>
    </row>
    <row r="43" spans="1:23" x14ac:dyDescent="0.25">
      <c r="B43" t="s">
        <v>32</v>
      </c>
      <c r="C43" s="23"/>
      <c r="D43" s="23"/>
      <c r="E43" s="23"/>
      <c r="I43" s="61" t="s">
        <v>4</v>
      </c>
      <c r="J43" s="25"/>
      <c r="K43" s="25">
        <v>147</v>
      </c>
      <c r="L43" s="25">
        <v>86</v>
      </c>
      <c r="M43" s="25"/>
      <c r="N43" s="25"/>
      <c r="O43" s="26" t="s">
        <v>4</v>
      </c>
      <c r="P43" s="27"/>
      <c r="Q43" s="27"/>
      <c r="R43" s="28"/>
      <c r="S43" s="28"/>
      <c r="T43" s="21" t="s">
        <v>36</v>
      </c>
    </row>
    <row r="44" spans="1:23" x14ac:dyDescent="0.25">
      <c r="B44" s="4" t="s">
        <v>254</v>
      </c>
      <c r="C44" s="23" t="s">
        <v>4</v>
      </c>
      <c r="D44" s="23" t="s">
        <v>4</v>
      </c>
      <c r="E44" s="23" t="s">
        <v>4</v>
      </c>
      <c r="F44" s="24" t="s">
        <v>4</v>
      </c>
      <c r="G44" s="24" t="s">
        <v>4</v>
      </c>
      <c r="H44" s="24" t="s">
        <v>4</v>
      </c>
      <c r="I44" s="24" t="s">
        <v>4</v>
      </c>
      <c r="J44" s="25" t="s">
        <v>4</v>
      </c>
      <c r="K44" s="25" t="s">
        <v>4</v>
      </c>
      <c r="L44" s="25" t="s">
        <v>4</v>
      </c>
      <c r="M44" s="25" t="s">
        <v>4</v>
      </c>
      <c r="N44" s="25" t="s">
        <v>4</v>
      </c>
      <c r="O44" s="26" t="s">
        <v>4</v>
      </c>
      <c r="P44" s="27" t="s">
        <v>4</v>
      </c>
      <c r="Q44" s="27" t="s">
        <v>4</v>
      </c>
      <c r="R44" s="28" t="s">
        <v>4</v>
      </c>
      <c r="S44" s="28" t="s">
        <v>4</v>
      </c>
      <c r="T44" s="21" t="s">
        <v>4</v>
      </c>
      <c r="U44" s="21" t="s">
        <v>4</v>
      </c>
      <c r="V44" s="21" t="s">
        <v>4</v>
      </c>
    </row>
    <row r="45" spans="1:23" x14ac:dyDescent="0.25">
      <c r="B45" t="s">
        <v>272</v>
      </c>
      <c r="C45" s="23"/>
      <c r="D45" s="23"/>
      <c r="E45" s="23"/>
      <c r="F45" s="24"/>
      <c r="G45" s="24"/>
      <c r="H45" s="24"/>
      <c r="I45" s="24" t="s">
        <v>4</v>
      </c>
      <c r="J45" s="25"/>
      <c r="K45" s="25">
        <v>147</v>
      </c>
      <c r="L45" s="25">
        <v>52</v>
      </c>
      <c r="M45" s="25"/>
      <c r="N45" s="25"/>
      <c r="O45" s="26" t="s">
        <v>4</v>
      </c>
      <c r="P45" s="27"/>
      <c r="Q45" s="27"/>
      <c r="R45" s="28" t="s">
        <v>4</v>
      </c>
      <c r="S45" s="28" t="s">
        <v>4</v>
      </c>
      <c r="T45" s="21" t="s">
        <v>4</v>
      </c>
      <c r="U45" s="21" t="s">
        <v>4</v>
      </c>
      <c r="V45" s="21" t="s">
        <v>4</v>
      </c>
      <c r="W45" s="35" t="s">
        <v>44</v>
      </c>
    </row>
    <row r="46" spans="1:23" x14ac:dyDescent="0.25">
      <c r="B46" t="s">
        <v>271</v>
      </c>
      <c r="C46" s="23"/>
      <c r="D46" s="23"/>
      <c r="E46" s="23"/>
      <c r="F46" s="24"/>
      <c r="G46" s="24"/>
      <c r="H46" s="24"/>
      <c r="I46" s="24" t="s">
        <v>4</v>
      </c>
      <c r="J46" s="25"/>
      <c r="K46" s="25">
        <v>147</v>
      </c>
      <c r="L46" s="25">
        <v>67</v>
      </c>
      <c r="M46" s="25"/>
      <c r="N46" s="25"/>
      <c r="O46" s="26"/>
      <c r="P46" s="27"/>
      <c r="Q46" s="27"/>
      <c r="R46" s="28" t="s">
        <v>4</v>
      </c>
      <c r="S46" s="28" t="s">
        <v>4</v>
      </c>
      <c r="T46" s="21" t="s">
        <v>36</v>
      </c>
    </row>
    <row r="47" spans="1:23" x14ac:dyDescent="0.25">
      <c r="B47" t="s">
        <v>270</v>
      </c>
      <c r="C47" s="23"/>
      <c r="D47" s="23"/>
      <c r="E47" s="23"/>
      <c r="F47" s="24"/>
      <c r="G47" s="24"/>
      <c r="H47" s="24"/>
      <c r="I47" s="61" t="s">
        <v>4</v>
      </c>
      <c r="J47" s="25"/>
      <c r="K47" s="25">
        <v>218</v>
      </c>
      <c r="L47" s="25">
        <v>67</v>
      </c>
      <c r="M47" s="25"/>
      <c r="N47" s="25"/>
      <c r="O47" s="26" t="s">
        <v>4</v>
      </c>
      <c r="P47" s="27"/>
      <c r="Q47" s="27"/>
      <c r="R47" s="28"/>
      <c r="S47" s="28"/>
      <c r="T47" s="21" t="s">
        <v>4</v>
      </c>
      <c r="U47" s="21" t="s">
        <v>4</v>
      </c>
      <c r="V47" s="21" t="s">
        <v>4</v>
      </c>
      <c r="W47" s="35" t="s">
        <v>213</v>
      </c>
    </row>
    <row r="48" spans="1:23" x14ac:dyDescent="0.25">
      <c r="B48" t="s">
        <v>30</v>
      </c>
      <c r="C48" s="23"/>
      <c r="D48" s="23"/>
      <c r="E48" s="23"/>
      <c r="F48" s="24"/>
      <c r="G48" s="24"/>
      <c r="H48" s="24"/>
      <c r="I48" s="61" t="s">
        <v>4</v>
      </c>
      <c r="J48" s="25"/>
      <c r="K48" s="25">
        <v>218</v>
      </c>
      <c r="L48" s="25">
        <v>77</v>
      </c>
      <c r="M48" s="25"/>
      <c r="N48" s="25"/>
      <c r="O48" s="26" t="s">
        <v>4</v>
      </c>
      <c r="P48" s="27"/>
      <c r="Q48" s="27"/>
      <c r="R48" s="28"/>
      <c r="S48" s="28"/>
      <c r="T48" s="21" t="s">
        <v>36</v>
      </c>
      <c r="W48" s="35" t="s">
        <v>214</v>
      </c>
    </row>
    <row r="49" spans="2:23" x14ac:dyDescent="0.25">
      <c r="B49" t="s">
        <v>31</v>
      </c>
      <c r="C49" s="23" t="s">
        <v>4</v>
      </c>
      <c r="D49" s="23" t="s">
        <v>4</v>
      </c>
      <c r="E49" s="23" t="s">
        <v>4</v>
      </c>
      <c r="F49" s="24" t="s">
        <v>4</v>
      </c>
      <c r="G49" s="24" t="s">
        <v>4</v>
      </c>
      <c r="H49" s="24" t="s">
        <v>4</v>
      </c>
      <c r="I49" s="24" t="s">
        <v>4</v>
      </c>
      <c r="J49" s="25" t="s">
        <v>4</v>
      </c>
      <c r="K49" s="25">
        <v>147</v>
      </c>
      <c r="L49" s="25">
        <v>225</v>
      </c>
      <c r="M49" s="25" t="s">
        <v>4</v>
      </c>
      <c r="N49" s="25" t="s">
        <v>4</v>
      </c>
      <c r="O49" s="26" t="s">
        <v>4</v>
      </c>
      <c r="P49" s="27" t="s">
        <v>4</v>
      </c>
      <c r="Q49" s="27" t="s">
        <v>4</v>
      </c>
      <c r="R49" s="28" t="s">
        <v>4</v>
      </c>
      <c r="S49" s="28" t="s">
        <v>4</v>
      </c>
      <c r="T49" s="21" t="s">
        <v>38</v>
      </c>
      <c r="W49" s="35" t="s">
        <v>48</v>
      </c>
    </row>
    <row r="50" spans="2:23" x14ac:dyDescent="0.25">
      <c r="B50" t="s">
        <v>33</v>
      </c>
      <c r="C50" s="23"/>
      <c r="D50" s="23"/>
      <c r="E50" s="23"/>
      <c r="F50" s="24"/>
      <c r="G50" s="24"/>
      <c r="H50" s="24"/>
      <c r="I50" s="24" t="s">
        <v>4</v>
      </c>
      <c r="J50" s="25"/>
      <c r="K50" s="25">
        <v>147</v>
      </c>
      <c r="L50" s="25">
        <v>86</v>
      </c>
      <c r="M50" s="25"/>
      <c r="N50" s="25"/>
      <c r="O50" s="26"/>
      <c r="P50" s="27"/>
      <c r="Q50" s="27"/>
      <c r="R50" s="28"/>
      <c r="S50" s="28"/>
      <c r="T50" s="21" t="s">
        <v>36</v>
      </c>
      <c r="W50" s="35" t="s">
        <v>47</v>
      </c>
    </row>
    <row r="51" spans="2:23" x14ac:dyDescent="0.25">
      <c r="B51" s="4" t="s">
        <v>255</v>
      </c>
      <c r="C51" s="23" t="s">
        <v>4</v>
      </c>
      <c r="D51" s="23" t="s">
        <v>4</v>
      </c>
      <c r="E51" s="23" t="s">
        <v>4</v>
      </c>
      <c r="F51" s="24" t="s">
        <v>4</v>
      </c>
      <c r="G51" s="24" t="s">
        <v>4</v>
      </c>
      <c r="H51" s="24" t="s">
        <v>4</v>
      </c>
      <c r="I51" s="24" t="s">
        <v>4</v>
      </c>
      <c r="J51" s="25" t="s">
        <v>4</v>
      </c>
      <c r="K51" s="25" t="s">
        <v>4</v>
      </c>
      <c r="L51" s="25" t="s">
        <v>4</v>
      </c>
      <c r="M51" s="25" t="s">
        <v>4</v>
      </c>
      <c r="N51" s="25" t="s">
        <v>4</v>
      </c>
      <c r="O51" s="26" t="s">
        <v>4</v>
      </c>
      <c r="P51" s="27" t="s">
        <v>4</v>
      </c>
      <c r="Q51" s="27" t="s">
        <v>4</v>
      </c>
      <c r="R51" s="28" t="s">
        <v>4</v>
      </c>
      <c r="S51" s="28" t="s">
        <v>4</v>
      </c>
      <c r="T51" s="21" t="s">
        <v>4</v>
      </c>
      <c r="U51" s="21" t="s">
        <v>4</v>
      </c>
      <c r="V51" s="21" t="s">
        <v>4</v>
      </c>
      <c r="W51" s="35" t="s">
        <v>49</v>
      </c>
    </row>
    <row r="52" spans="2:23" x14ac:dyDescent="0.25">
      <c r="B52" t="s">
        <v>273</v>
      </c>
      <c r="C52" s="23"/>
      <c r="D52" s="23"/>
      <c r="E52" s="23"/>
      <c r="F52" s="24"/>
      <c r="G52" s="24"/>
      <c r="H52" s="24"/>
      <c r="I52" s="61" t="s">
        <v>4</v>
      </c>
      <c r="J52" s="25"/>
      <c r="K52" s="25">
        <v>147</v>
      </c>
      <c r="L52" s="25">
        <v>52</v>
      </c>
      <c r="M52" s="25"/>
      <c r="N52" s="25"/>
      <c r="O52" s="26" t="s">
        <v>4</v>
      </c>
      <c r="P52" s="27"/>
      <c r="Q52" s="27"/>
      <c r="R52" s="28" t="s">
        <v>4</v>
      </c>
      <c r="S52" s="28" t="s">
        <v>4</v>
      </c>
      <c r="T52" s="21" t="s">
        <v>4</v>
      </c>
      <c r="U52" s="21" t="s">
        <v>4</v>
      </c>
      <c r="V52" s="21" t="s">
        <v>4</v>
      </c>
      <c r="W52" s="35" t="s">
        <v>45</v>
      </c>
    </row>
    <row r="53" spans="2:23" x14ac:dyDescent="0.25">
      <c r="B53" t="s">
        <v>34</v>
      </c>
      <c r="C53" s="62" t="s">
        <v>4</v>
      </c>
      <c r="D53" s="62" t="s">
        <v>4</v>
      </c>
      <c r="E53" s="23"/>
      <c r="F53" s="24"/>
      <c r="G53" s="24"/>
      <c r="H53" s="24"/>
      <c r="I53" s="61" t="s">
        <v>4</v>
      </c>
      <c r="J53" s="25"/>
      <c r="K53" s="25">
        <v>147</v>
      </c>
      <c r="L53" s="25">
        <v>67</v>
      </c>
      <c r="M53" s="25"/>
      <c r="N53" s="25"/>
      <c r="O53" s="26" t="s">
        <v>4</v>
      </c>
      <c r="P53" s="27"/>
      <c r="Q53" s="27"/>
      <c r="R53" s="28"/>
      <c r="S53" s="28"/>
      <c r="T53" s="21" t="s">
        <v>36</v>
      </c>
    </row>
    <row r="54" spans="2:23" x14ac:dyDescent="0.25">
      <c r="B54" s="4" t="s">
        <v>287</v>
      </c>
      <c r="C54" s="29" t="s">
        <v>4</v>
      </c>
      <c r="D54" s="29" t="s">
        <v>4</v>
      </c>
      <c r="E54" s="29" t="s">
        <v>4</v>
      </c>
      <c r="F54" s="30" t="s">
        <v>4</v>
      </c>
      <c r="G54" s="30" t="s">
        <v>4</v>
      </c>
      <c r="H54" s="30" t="s">
        <v>4</v>
      </c>
      <c r="I54" s="30" t="s">
        <v>4</v>
      </c>
      <c r="J54" s="31" t="s">
        <v>4</v>
      </c>
      <c r="K54" s="25" t="s">
        <v>4</v>
      </c>
      <c r="L54" s="25" t="s">
        <v>4</v>
      </c>
      <c r="M54" s="31" t="s">
        <v>4</v>
      </c>
      <c r="N54" s="31" t="s">
        <v>4</v>
      </c>
      <c r="O54" s="26" t="s">
        <v>4</v>
      </c>
      <c r="P54" s="32" t="s">
        <v>4</v>
      </c>
      <c r="Q54" s="27" t="s">
        <v>4</v>
      </c>
      <c r="R54" s="33" t="s">
        <v>4</v>
      </c>
      <c r="S54" s="33" t="s">
        <v>4</v>
      </c>
      <c r="T54" s="21" t="s">
        <v>4</v>
      </c>
      <c r="U54" s="21" t="s">
        <v>4</v>
      </c>
      <c r="V54" s="21" t="s">
        <v>4</v>
      </c>
    </row>
    <row r="55" spans="2:23" x14ac:dyDescent="0.25">
      <c r="B55" s="4" t="s">
        <v>256</v>
      </c>
      <c r="C55" s="29" t="s">
        <v>4</v>
      </c>
      <c r="D55" s="29" t="s">
        <v>4</v>
      </c>
      <c r="E55" s="29" t="s">
        <v>4</v>
      </c>
      <c r="F55" s="30" t="s">
        <v>4</v>
      </c>
      <c r="G55" s="30" t="s">
        <v>4</v>
      </c>
      <c r="H55" s="30" t="s">
        <v>4</v>
      </c>
      <c r="I55" s="30" t="s">
        <v>4</v>
      </c>
      <c r="J55" s="31" t="s">
        <v>4</v>
      </c>
      <c r="K55" s="25" t="s">
        <v>4</v>
      </c>
      <c r="L55" s="25" t="s">
        <v>4</v>
      </c>
      <c r="M55" s="31" t="s">
        <v>4</v>
      </c>
      <c r="N55" s="31" t="s">
        <v>4</v>
      </c>
      <c r="O55" s="26" t="s">
        <v>4</v>
      </c>
      <c r="P55" s="32" t="s">
        <v>4</v>
      </c>
      <c r="Q55" s="27" t="s">
        <v>4</v>
      </c>
      <c r="R55" s="33" t="s">
        <v>4</v>
      </c>
      <c r="S55" s="33" t="s">
        <v>4</v>
      </c>
      <c r="T55" s="21" t="s">
        <v>4</v>
      </c>
      <c r="U55" s="21" t="s">
        <v>4</v>
      </c>
      <c r="V55" s="21" t="s">
        <v>4</v>
      </c>
    </row>
    <row r="56" spans="2:23" x14ac:dyDescent="0.25">
      <c r="B56" s="4" t="s">
        <v>257</v>
      </c>
      <c r="C56" s="29" t="s">
        <v>4</v>
      </c>
      <c r="D56" s="29" t="s">
        <v>4</v>
      </c>
      <c r="E56" s="29" t="s">
        <v>4</v>
      </c>
      <c r="F56" s="30" t="s">
        <v>4</v>
      </c>
      <c r="G56" s="30" t="s">
        <v>4</v>
      </c>
      <c r="H56" s="30" t="s">
        <v>4</v>
      </c>
      <c r="I56" s="30" t="s">
        <v>4</v>
      </c>
      <c r="J56" s="31" t="s">
        <v>4</v>
      </c>
      <c r="K56" s="25" t="s">
        <v>4</v>
      </c>
      <c r="L56" s="25" t="s">
        <v>4</v>
      </c>
      <c r="M56" s="31" t="s">
        <v>4</v>
      </c>
      <c r="N56" s="31" t="s">
        <v>4</v>
      </c>
      <c r="O56" s="26" t="s">
        <v>4</v>
      </c>
      <c r="P56" s="32" t="s">
        <v>4</v>
      </c>
      <c r="Q56" s="27" t="s">
        <v>4</v>
      </c>
      <c r="R56" s="33" t="s">
        <v>4</v>
      </c>
      <c r="S56" s="33" t="s">
        <v>4</v>
      </c>
      <c r="T56" s="21" t="s">
        <v>4</v>
      </c>
      <c r="U56" s="21" t="s">
        <v>4</v>
      </c>
      <c r="V56" s="21" t="s">
        <v>4</v>
      </c>
    </row>
    <row r="57" spans="2:23" x14ac:dyDescent="0.25">
      <c r="B57" s="4" t="s">
        <v>258</v>
      </c>
      <c r="C57" s="29" t="s">
        <v>4</v>
      </c>
      <c r="D57" s="29" t="s">
        <v>4</v>
      </c>
      <c r="E57" s="29" t="s">
        <v>4</v>
      </c>
      <c r="F57" s="30" t="s">
        <v>4</v>
      </c>
      <c r="G57" s="30" t="s">
        <v>4</v>
      </c>
      <c r="H57" s="30" t="s">
        <v>4</v>
      </c>
      <c r="I57" s="30" t="s">
        <v>4</v>
      </c>
      <c r="J57" s="31" t="s">
        <v>4</v>
      </c>
      <c r="K57" s="25" t="s">
        <v>4</v>
      </c>
      <c r="L57" s="25" t="s">
        <v>4</v>
      </c>
      <c r="M57" s="31" t="s">
        <v>4</v>
      </c>
      <c r="N57" s="31" t="s">
        <v>4</v>
      </c>
      <c r="O57" s="26" t="s">
        <v>4</v>
      </c>
      <c r="P57" s="32" t="s">
        <v>4</v>
      </c>
      <c r="Q57" s="27" t="s">
        <v>4</v>
      </c>
      <c r="R57" s="33" t="s">
        <v>4</v>
      </c>
      <c r="S57" s="33" t="s">
        <v>4</v>
      </c>
      <c r="T57" s="21" t="s">
        <v>4</v>
      </c>
      <c r="U57" s="21" t="s">
        <v>4</v>
      </c>
      <c r="V57" s="21" t="s">
        <v>4</v>
      </c>
    </row>
    <row r="58" spans="2:23" ht="30" x14ac:dyDescent="0.25">
      <c r="B58" s="64" t="s">
        <v>259</v>
      </c>
      <c r="C58" s="29" t="s">
        <v>4</v>
      </c>
      <c r="D58" s="29" t="s">
        <v>4</v>
      </c>
      <c r="E58" s="29" t="s">
        <v>4</v>
      </c>
      <c r="F58" s="30" t="s">
        <v>4</v>
      </c>
      <c r="G58" s="30" t="s">
        <v>4</v>
      </c>
      <c r="H58" s="30" t="s">
        <v>4</v>
      </c>
      <c r="I58" s="30" t="s">
        <v>4</v>
      </c>
      <c r="J58" s="31" t="s">
        <v>4</v>
      </c>
      <c r="K58" s="25" t="s">
        <v>4</v>
      </c>
      <c r="L58" s="25" t="s">
        <v>4</v>
      </c>
      <c r="M58" s="31" t="s">
        <v>4</v>
      </c>
      <c r="N58" s="31" t="s">
        <v>4</v>
      </c>
      <c r="O58" s="26" t="s">
        <v>4</v>
      </c>
      <c r="P58" s="32" t="s">
        <v>4</v>
      </c>
      <c r="Q58" s="27" t="s">
        <v>4</v>
      </c>
      <c r="R58" s="33" t="s">
        <v>4</v>
      </c>
      <c r="S58" s="33" t="s">
        <v>4</v>
      </c>
      <c r="T58" s="21" t="s">
        <v>4</v>
      </c>
      <c r="U58" s="21" t="s">
        <v>4</v>
      </c>
      <c r="V58" s="21" t="s">
        <v>4</v>
      </c>
    </row>
    <row r="59" spans="2:23" x14ac:dyDescent="0.25">
      <c r="B59" s="4" t="s">
        <v>260</v>
      </c>
      <c r="C59" s="29" t="s">
        <v>4</v>
      </c>
      <c r="D59" s="29" t="s">
        <v>4</v>
      </c>
      <c r="E59" s="29" t="s">
        <v>4</v>
      </c>
      <c r="F59" s="30" t="s">
        <v>4</v>
      </c>
      <c r="G59" s="30" t="s">
        <v>4</v>
      </c>
      <c r="H59" s="30" t="s">
        <v>4</v>
      </c>
      <c r="I59" s="30" t="s">
        <v>4</v>
      </c>
      <c r="J59" s="31" t="s">
        <v>4</v>
      </c>
      <c r="K59" s="25" t="s">
        <v>4</v>
      </c>
      <c r="L59" s="25" t="s">
        <v>4</v>
      </c>
      <c r="M59" s="31" t="s">
        <v>4</v>
      </c>
      <c r="N59" s="31" t="s">
        <v>4</v>
      </c>
      <c r="O59" s="26" t="s">
        <v>4</v>
      </c>
      <c r="P59" s="32" t="s">
        <v>4</v>
      </c>
      <c r="Q59" s="27" t="s">
        <v>4</v>
      </c>
      <c r="R59" s="33" t="s">
        <v>4</v>
      </c>
      <c r="S59" s="33" t="s">
        <v>4</v>
      </c>
      <c r="T59" s="21" t="s">
        <v>4</v>
      </c>
      <c r="U59" s="21" t="s">
        <v>4</v>
      </c>
      <c r="V59" s="21" t="s">
        <v>4</v>
      </c>
    </row>
    <row r="60" spans="2:23" x14ac:dyDescent="0.25">
      <c r="B60" s="4" t="s">
        <v>261</v>
      </c>
      <c r="C60" s="29" t="s">
        <v>4</v>
      </c>
      <c r="D60" s="29" t="s">
        <v>4</v>
      </c>
      <c r="E60" s="29" t="s">
        <v>4</v>
      </c>
      <c r="F60" s="30" t="s">
        <v>4</v>
      </c>
      <c r="G60" s="30" t="s">
        <v>4</v>
      </c>
      <c r="H60" s="30" t="s">
        <v>4</v>
      </c>
      <c r="I60" s="30" t="s">
        <v>4</v>
      </c>
      <c r="J60" s="31" t="s">
        <v>4</v>
      </c>
      <c r="K60" s="25" t="s">
        <v>4</v>
      </c>
      <c r="L60" s="25" t="s">
        <v>4</v>
      </c>
      <c r="M60" s="31" t="s">
        <v>4</v>
      </c>
      <c r="N60" s="31" t="s">
        <v>4</v>
      </c>
      <c r="O60" s="26" t="s">
        <v>4</v>
      </c>
      <c r="P60" s="32" t="s">
        <v>4</v>
      </c>
      <c r="Q60" s="27" t="s">
        <v>4</v>
      </c>
      <c r="R60" s="33" t="s">
        <v>4</v>
      </c>
      <c r="S60" s="33" t="s">
        <v>4</v>
      </c>
      <c r="T60" s="21" t="s">
        <v>4</v>
      </c>
      <c r="U60" s="21" t="s">
        <v>4</v>
      </c>
      <c r="V60" s="21" t="s">
        <v>4</v>
      </c>
    </row>
    <row r="61" spans="2:23" x14ac:dyDescent="0.25">
      <c r="B61" s="4" t="s">
        <v>262</v>
      </c>
      <c r="C61" s="29" t="s">
        <v>4</v>
      </c>
      <c r="D61" s="29" t="s">
        <v>4</v>
      </c>
      <c r="E61" s="29" t="s">
        <v>4</v>
      </c>
      <c r="F61" s="30" t="s">
        <v>4</v>
      </c>
      <c r="G61" s="30" t="s">
        <v>4</v>
      </c>
      <c r="H61" s="30" t="s">
        <v>4</v>
      </c>
      <c r="I61" s="30" t="s">
        <v>4</v>
      </c>
      <c r="J61" s="31" t="s">
        <v>4</v>
      </c>
      <c r="K61" s="25" t="s">
        <v>4</v>
      </c>
      <c r="L61" s="25" t="s">
        <v>4</v>
      </c>
      <c r="M61" s="31" t="s">
        <v>4</v>
      </c>
      <c r="N61" s="31" t="s">
        <v>4</v>
      </c>
      <c r="O61" s="26" t="s">
        <v>4</v>
      </c>
      <c r="P61" s="32" t="s">
        <v>4</v>
      </c>
      <c r="Q61" s="27" t="s">
        <v>4</v>
      </c>
      <c r="R61" s="33" t="s">
        <v>4</v>
      </c>
      <c r="S61" s="33" t="s">
        <v>4</v>
      </c>
      <c r="T61" s="21" t="s">
        <v>4</v>
      </c>
      <c r="U61" s="21" t="s">
        <v>4</v>
      </c>
      <c r="V61" s="21" t="s">
        <v>4</v>
      </c>
    </row>
  </sheetData>
  <autoFilter ref="A1:W61" xr:uid="{00000000-0009-0000-0000-000000000000}"/>
  <conditionalFormatting sqref="C3:V22 C24:V30 C32:V40 C42:V61">
    <cfRule type="containsBlanks" dxfId="0" priority="1">
      <formula>LEN(TRIM(C3))=0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AF7C-3EEE-4FDF-9E0E-89F526AACD09}">
  <dimension ref="A1:B23"/>
  <sheetViews>
    <sheetView workbookViewId="0">
      <selection activeCell="C12" sqref="C12"/>
    </sheetView>
  </sheetViews>
  <sheetFormatPr baseColWidth="10" defaultRowHeight="15" x14ac:dyDescent="0.25"/>
  <cols>
    <col min="1" max="1" width="23.28515625" customWidth="1"/>
    <col min="2" max="2" width="40.42578125" bestFit="1" customWidth="1"/>
    <col min="3" max="3" width="41.28515625" customWidth="1"/>
  </cols>
  <sheetData>
    <row r="1" spans="1:2" x14ac:dyDescent="0.25">
      <c r="A1" s="1" t="s">
        <v>220</v>
      </c>
      <c r="B1" s="1" t="s">
        <v>221</v>
      </c>
    </row>
    <row r="2" spans="1:2" x14ac:dyDescent="0.25">
      <c r="A2" t="s">
        <v>231</v>
      </c>
      <c r="B2" t="s">
        <v>230</v>
      </c>
    </row>
    <row r="3" spans="1:2" x14ac:dyDescent="0.25">
      <c r="A3" t="s">
        <v>232</v>
      </c>
      <c r="B3" t="s">
        <v>223</v>
      </c>
    </row>
    <row r="4" spans="1:2" x14ac:dyDescent="0.25">
      <c r="A4" t="s">
        <v>237</v>
      </c>
      <c r="B4" t="s">
        <v>238</v>
      </c>
    </row>
    <row r="5" spans="1:2" x14ac:dyDescent="0.25">
      <c r="A5" t="s">
        <v>240</v>
      </c>
      <c r="B5" t="s">
        <v>241</v>
      </c>
    </row>
    <row r="6" spans="1:2" x14ac:dyDescent="0.25">
      <c r="A6" t="s">
        <v>249</v>
      </c>
      <c r="B6" t="s">
        <v>55</v>
      </c>
    </row>
    <row r="7" spans="1:2" x14ac:dyDescent="0.25">
      <c r="A7" t="s">
        <v>252</v>
      </c>
      <c r="B7" t="s">
        <v>253</v>
      </c>
    </row>
    <row r="9" spans="1:2" x14ac:dyDescent="0.25">
      <c r="A9" t="s">
        <v>215</v>
      </c>
      <c r="B9" t="s">
        <v>225</v>
      </c>
    </row>
    <row r="10" spans="1:2" x14ac:dyDescent="0.25">
      <c r="A10" t="s">
        <v>216</v>
      </c>
      <c r="B10" t="s">
        <v>226</v>
      </c>
    </row>
    <row r="11" spans="1:2" x14ac:dyDescent="0.25">
      <c r="A11" t="s">
        <v>217</v>
      </c>
      <c r="B11" t="s">
        <v>227</v>
      </c>
    </row>
    <row r="12" spans="1:2" x14ac:dyDescent="0.25">
      <c r="A12" t="s">
        <v>239</v>
      </c>
      <c r="B12" t="s">
        <v>224</v>
      </c>
    </row>
    <row r="13" spans="1:2" x14ac:dyDescent="0.25">
      <c r="A13" t="s">
        <v>222</v>
      </c>
      <c r="B13" t="s">
        <v>242</v>
      </c>
    </row>
    <row r="15" spans="1:2" x14ac:dyDescent="0.25">
      <c r="A15" t="s">
        <v>243</v>
      </c>
      <c r="B15" t="s">
        <v>244</v>
      </c>
    </row>
    <row r="16" spans="1:2" x14ac:dyDescent="0.25">
      <c r="A16" t="s">
        <v>245</v>
      </c>
      <c r="B16" t="s">
        <v>248</v>
      </c>
    </row>
    <row r="17" spans="1:2" x14ac:dyDescent="0.25">
      <c r="A17" t="s">
        <v>246</v>
      </c>
      <c r="B17" t="s">
        <v>247</v>
      </c>
    </row>
    <row r="19" spans="1:2" x14ac:dyDescent="0.25">
      <c r="A19" t="s">
        <v>218</v>
      </c>
      <c r="B19" t="s">
        <v>228</v>
      </c>
    </row>
    <row r="20" spans="1:2" x14ac:dyDescent="0.25">
      <c r="A20" t="s">
        <v>219</v>
      </c>
      <c r="B20" t="s">
        <v>229</v>
      </c>
    </row>
    <row r="22" spans="1:2" x14ac:dyDescent="0.25">
      <c r="A22" t="s">
        <v>233</v>
      </c>
      <c r="B22" t="s">
        <v>234</v>
      </c>
    </row>
    <row r="23" spans="1:2" x14ac:dyDescent="0.25">
      <c r="A23" t="s">
        <v>235</v>
      </c>
      <c r="B23" t="s">
        <v>236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AH20" sqref="AH20"/>
    </sheetView>
  </sheetViews>
  <sheetFormatPr baseColWidth="10" defaultColWidth="5" defaultRowHeight="15" x14ac:dyDescent="0.25"/>
  <cols>
    <col min="1" max="1" width="3" bestFit="1" customWidth="1"/>
    <col min="2" max="2" width="16.140625" bestFit="1" customWidth="1"/>
    <col min="3" max="3" width="3" bestFit="1" customWidth="1"/>
    <col min="4" max="4" width="16.140625" bestFit="1" customWidth="1"/>
    <col min="5" max="5" width="3" bestFit="1" customWidth="1"/>
    <col min="6" max="6" width="16.140625" bestFit="1" customWidth="1"/>
    <col min="7" max="7" width="3" bestFit="1" customWidth="1"/>
    <col min="8" max="8" width="16.140625" bestFit="1" customWidth="1"/>
    <col min="9" max="9" width="3" bestFit="1" customWidth="1"/>
    <col min="10" max="10" width="16.140625" bestFit="1" customWidth="1"/>
    <col min="11" max="11" width="3" bestFit="1" customWidth="1"/>
    <col min="12" max="12" width="16.140625" bestFit="1" customWidth="1"/>
    <col min="13" max="13" width="3" bestFit="1" customWidth="1"/>
    <col min="14" max="14" width="16.140625" bestFit="1" customWidth="1"/>
    <col min="15" max="15" width="3" bestFit="1" customWidth="1"/>
    <col min="16" max="16" width="16.140625" bestFit="1" customWidth="1"/>
    <col min="17" max="17" width="3" bestFit="1" customWidth="1"/>
    <col min="18" max="18" width="16.140625" bestFit="1" customWidth="1"/>
    <col min="19" max="19" width="3" bestFit="1" customWidth="1"/>
    <col min="20" max="20" width="16.140625" bestFit="1" customWidth="1"/>
    <col min="21" max="21" width="3" bestFit="1" customWidth="1"/>
    <col min="22" max="22" width="16.140625" bestFit="1" customWidth="1"/>
    <col min="23" max="23" width="3" bestFit="1" customWidth="1"/>
    <col min="24" max="24" width="16.140625" bestFit="1" customWidth="1"/>
    <col min="25" max="25" width="3" bestFit="1" customWidth="1"/>
    <col min="26" max="26" width="16.140625" bestFit="1" customWidth="1"/>
    <col min="27" max="27" width="3" bestFit="1" customWidth="1"/>
    <col min="28" max="28" width="16.140625" bestFit="1" customWidth="1"/>
    <col min="29" max="29" width="3" bestFit="1" customWidth="1"/>
    <col min="30" max="30" width="16.140625" bestFit="1" customWidth="1"/>
    <col min="31" max="31" width="3" bestFit="1" customWidth="1"/>
    <col min="32" max="32" width="16.140625" bestFit="1" customWidth="1"/>
    <col min="33" max="33" width="3" bestFit="1" customWidth="1"/>
    <col min="34" max="34" width="16.140625" bestFit="1" customWidth="1"/>
    <col min="35" max="35" width="3" bestFit="1" customWidth="1"/>
    <col min="36" max="36" width="16.140625" bestFit="1" customWidth="1"/>
    <col min="37" max="37" width="3" bestFit="1" customWidth="1"/>
    <col min="38" max="38" width="16.140625" bestFit="1" customWidth="1"/>
    <col min="39" max="39" width="3" bestFit="1" customWidth="1"/>
    <col min="40" max="40" width="16.140625" bestFit="1" customWidth="1"/>
    <col min="41" max="41" width="3" bestFit="1" customWidth="1"/>
    <col min="42" max="42" width="16.140625" bestFit="1" customWidth="1"/>
    <col min="43" max="43" width="3" bestFit="1" customWidth="1"/>
    <col min="44" max="44" width="16.140625" bestFit="1" customWidth="1"/>
    <col min="45" max="45" width="3" bestFit="1" customWidth="1"/>
    <col min="46" max="46" width="16.140625" bestFit="1" customWidth="1"/>
    <col min="47" max="47" width="3" bestFit="1" customWidth="1"/>
    <col min="48" max="48" width="16.140625" bestFit="1" customWidth="1"/>
    <col min="49" max="49" width="3" bestFit="1" customWidth="1"/>
    <col min="50" max="50" width="16.140625" bestFit="1" customWidth="1"/>
    <col min="51" max="51" width="3" bestFit="1" customWidth="1"/>
    <col min="52" max="52" width="16.140625" bestFit="1" customWidth="1"/>
    <col min="53" max="53" width="3" bestFit="1" customWidth="1"/>
    <col min="54" max="54" width="16.140625" bestFit="1" customWidth="1"/>
    <col min="55" max="55" width="3" bestFit="1" customWidth="1"/>
    <col min="56" max="56" width="16.140625" bestFit="1" customWidth="1"/>
    <col min="57" max="57" width="3" bestFit="1" customWidth="1"/>
    <col min="58" max="58" width="16.140625" bestFit="1" customWidth="1"/>
    <col min="59" max="59" width="3" bestFit="1" customWidth="1"/>
    <col min="60" max="60" width="16.140625" bestFit="1" customWidth="1"/>
    <col min="61" max="61" width="3" bestFit="1" customWidth="1"/>
    <col min="62" max="62" width="16.140625" bestFit="1" customWidth="1"/>
    <col min="63" max="63" width="3" bestFit="1" customWidth="1"/>
    <col min="64" max="64" width="16.140625" bestFit="1" customWidth="1"/>
    <col min="65" max="65" width="3" bestFit="1" customWidth="1"/>
  </cols>
  <sheetData>
    <row r="1" spans="1:40" x14ac:dyDescent="0.25">
      <c r="A1" s="42" t="s">
        <v>178</v>
      </c>
      <c r="B1" s="42" t="s">
        <v>179</v>
      </c>
      <c r="C1" s="42" t="s">
        <v>178</v>
      </c>
      <c r="D1" s="42" t="s">
        <v>179</v>
      </c>
      <c r="E1" s="42" t="s">
        <v>178</v>
      </c>
      <c r="F1" s="42" t="s">
        <v>179</v>
      </c>
      <c r="G1" s="42" t="s">
        <v>178</v>
      </c>
      <c r="H1" s="42" t="s">
        <v>179</v>
      </c>
      <c r="I1" s="42" t="s">
        <v>178</v>
      </c>
      <c r="J1" s="42" t="s">
        <v>179</v>
      </c>
      <c r="K1" s="42" t="s">
        <v>178</v>
      </c>
      <c r="L1" s="42" t="s">
        <v>179</v>
      </c>
      <c r="M1" s="42" t="s">
        <v>178</v>
      </c>
      <c r="N1" s="42" t="s">
        <v>179</v>
      </c>
      <c r="O1" s="42" t="s">
        <v>178</v>
      </c>
      <c r="P1" s="42" t="s">
        <v>179</v>
      </c>
      <c r="Q1" s="42" t="s">
        <v>178</v>
      </c>
      <c r="R1" s="42" t="s">
        <v>179</v>
      </c>
      <c r="S1" s="42" t="s">
        <v>178</v>
      </c>
      <c r="T1" s="42" t="s">
        <v>179</v>
      </c>
      <c r="U1" s="42" t="s">
        <v>178</v>
      </c>
      <c r="V1" s="42" t="s">
        <v>179</v>
      </c>
      <c r="W1" s="42" t="s">
        <v>178</v>
      </c>
      <c r="X1" s="42" t="s">
        <v>179</v>
      </c>
      <c r="Y1" s="42" t="s">
        <v>178</v>
      </c>
      <c r="Z1" s="42" t="s">
        <v>179</v>
      </c>
      <c r="AA1" s="42" t="s">
        <v>178</v>
      </c>
      <c r="AB1" s="42" t="s">
        <v>179</v>
      </c>
      <c r="AC1" s="42" t="s">
        <v>178</v>
      </c>
      <c r="AD1" s="42" t="s">
        <v>179</v>
      </c>
      <c r="AE1" s="42" t="s">
        <v>178</v>
      </c>
      <c r="AF1" s="42" t="s">
        <v>179</v>
      </c>
      <c r="AG1" s="42" t="s">
        <v>178</v>
      </c>
      <c r="AH1" s="42" t="s">
        <v>179</v>
      </c>
      <c r="AI1" s="42" t="s">
        <v>178</v>
      </c>
      <c r="AJ1" s="42" t="s">
        <v>179</v>
      </c>
      <c r="AK1" s="42" t="s">
        <v>178</v>
      </c>
      <c r="AL1" s="42" t="s">
        <v>179</v>
      </c>
      <c r="AM1" s="42" t="s">
        <v>178</v>
      </c>
    </row>
    <row r="2" spans="1:40" ht="30" customHeight="1" thickBot="1" x14ac:dyDescent="0.3">
      <c r="A2" s="47"/>
      <c r="B2" s="50" t="s">
        <v>101</v>
      </c>
      <c r="C2" s="47"/>
      <c r="D2" s="51" t="s">
        <v>106</v>
      </c>
      <c r="E2" s="47"/>
      <c r="F2" s="50" t="s">
        <v>109</v>
      </c>
      <c r="G2" s="47"/>
      <c r="H2" s="43" t="s">
        <v>81</v>
      </c>
      <c r="I2" s="47"/>
      <c r="J2" s="43" t="s">
        <v>21</v>
      </c>
      <c r="K2" s="47"/>
      <c r="L2" s="43" t="s">
        <v>80</v>
      </c>
      <c r="M2" s="47"/>
      <c r="N2" s="43" t="s">
        <v>80</v>
      </c>
      <c r="O2" s="47"/>
      <c r="P2" s="43" t="s">
        <v>80</v>
      </c>
      <c r="Q2" s="47"/>
      <c r="R2" s="43" t="s">
        <v>80</v>
      </c>
      <c r="S2" s="47"/>
      <c r="T2" s="43" t="s">
        <v>85</v>
      </c>
      <c r="U2" s="47"/>
      <c r="V2" s="43" t="s">
        <v>89</v>
      </c>
      <c r="W2" s="47"/>
      <c r="X2" s="52" t="s">
        <v>96</v>
      </c>
      <c r="Y2" s="47"/>
      <c r="Z2" s="51" t="s">
        <v>99</v>
      </c>
      <c r="AA2" s="47"/>
      <c r="AB2" s="53" t="s">
        <v>102</v>
      </c>
      <c r="AC2" s="47"/>
      <c r="AD2" s="53" t="s">
        <v>107</v>
      </c>
      <c r="AE2" s="47"/>
      <c r="AF2" s="49" t="s">
        <v>87</v>
      </c>
      <c r="AG2" s="39"/>
      <c r="AH2" s="58" t="s">
        <v>209</v>
      </c>
      <c r="AI2" s="39"/>
      <c r="AJ2" s="58" t="s">
        <v>209</v>
      </c>
      <c r="AK2" s="39"/>
      <c r="AL2" s="58" t="s">
        <v>209</v>
      </c>
      <c r="AM2" s="39"/>
    </row>
    <row r="3" spans="1:40" ht="29.25" customHeight="1" thickBot="1" x14ac:dyDescent="0.3">
      <c r="A3" s="47"/>
      <c r="B3" s="56" t="s">
        <v>104</v>
      </c>
      <c r="C3" s="47"/>
      <c r="D3" s="49"/>
      <c r="E3" s="47"/>
      <c r="F3" s="49"/>
      <c r="G3" s="47"/>
      <c r="H3" s="49" t="s">
        <v>83</v>
      </c>
      <c r="I3" s="47"/>
      <c r="J3" s="49" t="s">
        <v>80</v>
      </c>
      <c r="K3" s="47"/>
      <c r="L3" s="49"/>
      <c r="M3" s="47"/>
      <c r="N3" s="54" t="s">
        <v>90</v>
      </c>
      <c r="O3" s="47"/>
      <c r="P3" s="54" t="s">
        <v>103</v>
      </c>
      <c r="Q3" s="47"/>
      <c r="R3" s="54" t="s">
        <v>97</v>
      </c>
      <c r="S3" s="47"/>
      <c r="T3" s="50" t="s">
        <v>86</v>
      </c>
      <c r="U3" s="47"/>
      <c r="V3" s="49" t="s">
        <v>104</v>
      </c>
      <c r="W3" s="47"/>
      <c r="X3" s="52" t="s">
        <v>98</v>
      </c>
      <c r="Y3" s="47"/>
      <c r="Z3" s="51" t="s">
        <v>100</v>
      </c>
      <c r="AA3" s="47"/>
      <c r="AB3" s="55" t="s">
        <v>105</v>
      </c>
      <c r="AC3" s="47"/>
      <c r="AD3" s="55" t="s">
        <v>108</v>
      </c>
      <c r="AE3" s="47"/>
      <c r="AF3" s="43" t="s">
        <v>80</v>
      </c>
      <c r="AG3" s="39"/>
      <c r="AH3" s="50" t="s">
        <v>210</v>
      </c>
      <c r="AI3" s="39"/>
      <c r="AJ3" s="50" t="s">
        <v>211</v>
      </c>
      <c r="AK3" s="39"/>
      <c r="AL3" s="50" t="s">
        <v>212</v>
      </c>
      <c r="AM3" s="39"/>
    </row>
    <row r="4" spans="1:40" x14ac:dyDescent="0.25">
      <c r="A4" s="39"/>
      <c r="B4" s="39">
        <f>COUNTIF(B5:B13,"*")</f>
        <v>5</v>
      </c>
      <c r="C4" s="39"/>
      <c r="D4" s="39">
        <f t="shared" ref="D4" si="0">COUNTIF(D5:D13,"*")</f>
        <v>1</v>
      </c>
      <c r="E4" s="39"/>
      <c r="F4" s="39">
        <f t="shared" ref="F4" si="1">COUNTIF(F5:F13,"*")</f>
        <v>1</v>
      </c>
      <c r="G4" s="39"/>
      <c r="H4" s="39">
        <f t="shared" ref="H4" si="2">COUNTIF(H5:H13,"*")</f>
        <v>2</v>
      </c>
      <c r="I4" s="39"/>
      <c r="J4" s="39">
        <f t="shared" ref="J4" si="3">COUNTIF(J5:J13,"*")</f>
        <v>2</v>
      </c>
      <c r="K4" s="39"/>
      <c r="L4" s="39">
        <f t="shared" ref="L4" si="4">COUNTIF(L5:L13,"*")</f>
        <v>3</v>
      </c>
      <c r="M4" s="39"/>
      <c r="N4" s="39">
        <f t="shared" ref="N4" si="5">COUNTIF(N5:N13,"*")</f>
        <v>1</v>
      </c>
      <c r="O4" s="39"/>
      <c r="P4" s="39">
        <f t="shared" ref="P4" si="6">COUNTIF(P5:P13,"*")</f>
        <v>1</v>
      </c>
      <c r="Q4" s="39"/>
      <c r="R4" s="39">
        <f t="shared" ref="R4" si="7">COUNTIF(R5:R13,"*")</f>
        <v>2</v>
      </c>
      <c r="S4" s="39"/>
      <c r="T4" s="39">
        <f t="shared" ref="T4" si="8">COUNTIF(T5:T13,"*")</f>
        <v>3</v>
      </c>
      <c r="U4" s="39"/>
      <c r="V4" s="39">
        <f t="shared" ref="V4" si="9">COUNTIF(V5:V13,"*")</f>
        <v>2</v>
      </c>
      <c r="W4" s="39"/>
      <c r="X4" s="39">
        <f t="shared" ref="X4" si="10">COUNTIF(X5:X13,"*")</f>
        <v>2</v>
      </c>
      <c r="Y4" s="39"/>
      <c r="Z4" s="39">
        <f t="shared" ref="Z4" si="11">COUNTIF(Z5:Z13,"*")</f>
        <v>2</v>
      </c>
      <c r="AA4" s="39"/>
      <c r="AB4" s="39">
        <f t="shared" ref="AB4" si="12">COUNTIF(AB5:AB13,"*")</f>
        <v>1</v>
      </c>
      <c r="AC4" s="39"/>
      <c r="AD4" s="39">
        <f t="shared" ref="AD4" si="13">COUNTIF(AD5:AD13,"*")</f>
        <v>1</v>
      </c>
      <c r="AE4" s="39"/>
      <c r="AF4" s="39">
        <f>COUNTIF(AF5:AF13,"*")</f>
        <v>1</v>
      </c>
      <c r="AG4" s="39"/>
      <c r="AH4" s="39">
        <f>COUNTIF(AH5:AH13,"*")</f>
        <v>1</v>
      </c>
      <c r="AI4" s="39"/>
      <c r="AJ4" s="39">
        <f>COUNTIF(AJ5:AJ13,"*")</f>
        <v>1</v>
      </c>
      <c r="AK4" s="39"/>
      <c r="AL4" s="39">
        <f>COUNTIF(AL5:AL13,"*")</f>
        <v>1</v>
      </c>
      <c r="AM4" s="39"/>
      <c r="AN4">
        <f>SUM(B4:AM4)</f>
        <v>33</v>
      </c>
    </row>
    <row r="6" spans="1:40" x14ac:dyDescent="0.25">
      <c r="B6" t="s">
        <v>124</v>
      </c>
      <c r="D6" t="s">
        <v>110</v>
      </c>
      <c r="F6" t="s">
        <v>120</v>
      </c>
      <c r="H6" t="s">
        <v>161</v>
      </c>
      <c r="J6" t="s">
        <v>165</v>
      </c>
      <c r="L6" t="s">
        <v>113</v>
      </c>
      <c r="N6" t="s">
        <v>154</v>
      </c>
      <c r="P6" t="s">
        <v>135</v>
      </c>
      <c r="R6" t="s">
        <v>142</v>
      </c>
      <c r="T6" t="s">
        <v>167</v>
      </c>
      <c r="V6" t="s">
        <v>207</v>
      </c>
      <c r="X6" t="s">
        <v>161</v>
      </c>
      <c r="Z6" t="s">
        <v>161</v>
      </c>
      <c r="AB6" t="s">
        <v>161</v>
      </c>
      <c r="AD6" t="s">
        <v>162</v>
      </c>
      <c r="AF6" t="s">
        <v>166</v>
      </c>
      <c r="AH6" t="s">
        <v>210</v>
      </c>
      <c r="AJ6" t="s">
        <v>211</v>
      </c>
      <c r="AL6" t="s">
        <v>212</v>
      </c>
    </row>
    <row r="7" spans="1:40" x14ac:dyDescent="0.25">
      <c r="B7" t="s">
        <v>206</v>
      </c>
      <c r="H7" t="s">
        <v>162</v>
      </c>
      <c r="J7" t="s">
        <v>162</v>
      </c>
      <c r="L7" t="s">
        <v>145</v>
      </c>
      <c r="R7" t="s">
        <v>143</v>
      </c>
      <c r="T7" t="s">
        <v>168</v>
      </c>
      <c r="V7" t="s">
        <v>208</v>
      </c>
      <c r="X7" t="s">
        <v>162</v>
      </c>
      <c r="Z7" t="s">
        <v>162</v>
      </c>
    </row>
    <row r="8" spans="1:40" x14ac:dyDescent="0.25">
      <c r="B8" t="s">
        <v>125</v>
      </c>
      <c r="L8" t="s">
        <v>146</v>
      </c>
      <c r="T8" t="s">
        <v>169</v>
      </c>
    </row>
    <row r="9" spans="1:40" x14ac:dyDescent="0.25">
      <c r="B9" t="s">
        <v>127</v>
      </c>
    </row>
    <row r="10" spans="1:40" x14ac:dyDescent="0.25">
      <c r="B10" t="s">
        <v>126</v>
      </c>
    </row>
    <row r="14" spans="1:40" x14ac:dyDescent="0.25">
      <c r="A14" s="41" t="s">
        <v>178</v>
      </c>
      <c r="B14" s="42" t="s">
        <v>179</v>
      </c>
      <c r="C14" s="42" t="s">
        <v>178</v>
      </c>
      <c r="D14" s="42" t="s">
        <v>179</v>
      </c>
      <c r="E14" s="42" t="s">
        <v>178</v>
      </c>
      <c r="F14" s="42" t="s">
        <v>179</v>
      </c>
      <c r="G14" s="42" t="s">
        <v>178</v>
      </c>
      <c r="H14" s="42" t="s">
        <v>179</v>
      </c>
      <c r="I14" s="42" t="s">
        <v>178</v>
      </c>
      <c r="J14" s="42" t="s">
        <v>179</v>
      </c>
      <c r="K14" s="42" t="s">
        <v>178</v>
      </c>
      <c r="L14" s="42" t="s">
        <v>179</v>
      </c>
      <c r="M14" s="42" t="s">
        <v>178</v>
      </c>
      <c r="N14" s="42" t="s">
        <v>179</v>
      </c>
      <c r="O14" s="42" t="s">
        <v>178</v>
      </c>
      <c r="P14" s="42" t="s">
        <v>179</v>
      </c>
      <c r="Q14" s="42" t="s">
        <v>178</v>
      </c>
      <c r="R14" s="42" t="s">
        <v>179</v>
      </c>
      <c r="S14" s="42" t="s">
        <v>178</v>
      </c>
      <c r="T14" s="42" t="s">
        <v>179</v>
      </c>
      <c r="U14" s="42" t="s">
        <v>178</v>
      </c>
      <c r="V14" s="42" t="s">
        <v>179</v>
      </c>
      <c r="W14" s="42" t="s">
        <v>178</v>
      </c>
      <c r="X14" s="42" t="s">
        <v>179</v>
      </c>
      <c r="Y14" s="42" t="s">
        <v>178</v>
      </c>
      <c r="Z14" s="42" t="s">
        <v>179</v>
      </c>
      <c r="AA14" s="42" t="s">
        <v>178</v>
      </c>
      <c r="AB14" s="42" t="s">
        <v>179</v>
      </c>
      <c r="AC14" s="42" t="s">
        <v>178</v>
      </c>
      <c r="AD14" s="42" t="s">
        <v>179</v>
      </c>
      <c r="AE14" s="42" t="s">
        <v>178</v>
      </c>
      <c r="AF14" s="42" t="s">
        <v>179</v>
      </c>
    </row>
    <row r="15" spans="1:40" ht="30" customHeight="1" thickBot="1" x14ac:dyDescent="0.3">
      <c r="A15" s="38"/>
      <c r="B15" s="49"/>
      <c r="C15" s="45"/>
      <c r="D15" s="46" t="s">
        <v>87</v>
      </c>
      <c r="E15" s="47"/>
      <c r="F15" s="43" t="s">
        <v>88</v>
      </c>
      <c r="G15" s="47"/>
      <c r="H15" s="43" t="s">
        <v>80</v>
      </c>
      <c r="I15" s="47"/>
      <c r="J15" s="49" t="s">
        <v>122</v>
      </c>
      <c r="K15" s="47"/>
      <c r="L15" s="48"/>
      <c r="M15" s="47"/>
      <c r="N15" s="43" t="s">
        <v>80</v>
      </c>
      <c r="O15" s="47"/>
      <c r="P15" s="46" t="s">
        <v>84</v>
      </c>
      <c r="Q15" s="47"/>
      <c r="R15" s="46" t="s">
        <v>92</v>
      </c>
      <c r="S15" s="47"/>
      <c r="T15" s="49"/>
      <c r="U15" s="47"/>
      <c r="V15" s="43" t="s">
        <v>93</v>
      </c>
      <c r="W15" s="47"/>
      <c r="X15" s="49" t="s">
        <v>93</v>
      </c>
      <c r="Y15" s="47"/>
      <c r="Z15" s="49"/>
      <c r="AA15" s="47"/>
      <c r="AB15" s="49"/>
      <c r="AC15" s="47"/>
      <c r="AD15" s="49" t="s">
        <v>89</v>
      </c>
      <c r="AE15" s="47"/>
      <c r="AF15" s="43" t="s">
        <v>80</v>
      </c>
    </row>
    <row r="16" spans="1:40" ht="26.25" customHeight="1" thickBot="1" x14ac:dyDescent="0.3">
      <c r="A16" s="38"/>
      <c r="B16" s="54" t="s">
        <v>82</v>
      </c>
      <c r="C16" s="45"/>
      <c r="D16" s="54" t="s">
        <v>82</v>
      </c>
      <c r="E16" s="47"/>
      <c r="F16" s="54" t="s">
        <v>82</v>
      </c>
      <c r="G16" s="47"/>
      <c r="H16" s="54" t="s">
        <v>82</v>
      </c>
      <c r="I16" s="47"/>
      <c r="J16" s="54" t="s">
        <v>82</v>
      </c>
      <c r="K16" s="47"/>
      <c r="L16" s="44" t="s">
        <v>82</v>
      </c>
      <c r="M16" s="47"/>
      <c r="N16" s="44" t="s">
        <v>82</v>
      </c>
      <c r="O16" s="47"/>
      <c r="P16" s="44" t="s">
        <v>82</v>
      </c>
      <c r="Q16" s="47"/>
      <c r="R16" s="44" t="s">
        <v>82</v>
      </c>
      <c r="S16" s="47"/>
      <c r="T16" s="55" t="s">
        <v>82</v>
      </c>
      <c r="U16" s="47"/>
      <c r="V16" s="43" t="s">
        <v>94</v>
      </c>
      <c r="W16" s="47"/>
      <c r="X16" s="49" t="s">
        <v>95</v>
      </c>
      <c r="Y16" s="47"/>
      <c r="Z16" s="49" t="s">
        <v>91</v>
      </c>
      <c r="AA16" s="47"/>
      <c r="AB16" s="54" t="s">
        <v>91</v>
      </c>
      <c r="AC16" s="47"/>
      <c r="AD16" s="54" t="s">
        <v>91</v>
      </c>
      <c r="AE16" s="47"/>
      <c r="AF16" s="54" t="s">
        <v>91</v>
      </c>
    </row>
    <row r="17" spans="1:34" x14ac:dyDescent="0.25">
      <c r="A17" s="39"/>
      <c r="B17" s="39">
        <f>COUNTIF(B18:B60,"*")</f>
        <v>3</v>
      </c>
      <c r="C17" s="39"/>
      <c r="D17" s="39">
        <f t="shared" ref="D17" si="14">COUNTIF(D18:D60,"*")</f>
        <v>1</v>
      </c>
      <c r="E17" s="39"/>
      <c r="F17" s="39">
        <f t="shared" ref="F17" si="15">COUNTIF(F18:F60,"*")</f>
        <v>1</v>
      </c>
      <c r="G17" s="39"/>
      <c r="H17" s="39">
        <f t="shared" ref="H17" si="16">COUNTIF(H18:H60,"*")</f>
        <v>1</v>
      </c>
      <c r="I17" s="39"/>
      <c r="J17" s="39">
        <f t="shared" ref="J17" si="17">COUNTIF(J18:J60,"*")</f>
        <v>1</v>
      </c>
      <c r="K17" s="39"/>
      <c r="L17" s="39">
        <f t="shared" ref="L17" si="18">COUNTIF(L18:L60,"*")</f>
        <v>4</v>
      </c>
      <c r="M17" s="39"/>
      <c r="N17" s="39">
        <f t="shared" ref="N17" si="19">COUNTIF(N18:N60,"*")</f>
        <v>5</v>
      </c>
      <c r="O17" s="39"/>
      <c r="P17" s="39">
        <f t="shared" ref="P17" si="20">COUNTIF(P18:P60,"*")</f>
        <v>2</v>
      </c>
      <c r="Q17" s="39"/>
      <c r="R17" s="39">
        <f t="shared" ref="R17" si="21">COUNTIF(R18:R60,"*")</f>
        <v>3</v>
      </c>
      <c r="S17" s="39"/>
      <c r="T17" s="39">
        <f t="shared" ref="T17" si="22">COUNTIF(T18:T60,"*")</f>
        <v>2</v>
      </c>
      <c r="U17" s="39"/>
      <c r="V17" s="39">
        <f t="shared" ref="V17" si="23">COUNTIF(V18:V60,"*")</f>
        <v>2</v>
      </c>
      <c r="W17" s="39"/>
      <c r="X17" s="39">
        <f t="shared" ref="X17" si="24">COUNTIF(X18:X60,"*")</f>
        <v>2</v>
      </c>
      <c r="Y17" s="39"/>
      <c r="Z17" s="39">
        <f t="shared" ref="Z17" si="25">COUNTIF(Z18:Z60,"*")</f>
        <v>1</v>
      </c>
      <c r="AA17" s="39"/>
      <c r="AB17" s="39">
        <f t="shared" ref="AB17" si="26">COUNTIF(AB18:AB60,"*")</f>
        <v>6</v>
      </c>
      <c r="AC17" s="39"/>
      <c r="AD17" s="39">
        <f t="shared" ref="AD17" si="27">COUNTIF(AD18:AD60,"*")</f>
        <v>1</v>
      </c>
      <c r="AE17" s="39"/>
      <c r="AF17" s="39">
        <f t="shared" ref="AF17" si="28">COUNTIF(AF18:AF60,"*")</f>
        <v>39</v>
      </c>
      <c r="AH17">
        <f>SUM(B17:AG17)</f>
        <v>74</v>
      </c>
    </row>
    <row r="19" spans="1:34" x14ac:dyDescent="0.25">
      <c r="B19" t="s">
        <v>118</v>
      </c>
      <c r="D19" t="s">
        <v>144</v>
      </c>
      <c r="F19" t="s">
        <v>111</v>
      </c>
      <c r="H19" t="s">
        <v>129</v>
      </c>
      <c r="J19" t="s">
        <v>123</v>
      </c>
      <c r="L19" t="s">
        <v>119</v>
      </c>
      <c r="N19" t="s">
        <v>150</v>
      </c>
      <c r="P19" t="s">
        <v>148</v>
      </c>
      <c r="R19" t="s">
        <v>170</v>
      </c>
      <c r="T19" t="s">
        <v>163</v>
      </c>
      <c r="V19" t="s">
        <v>161</v>
      </c>
      <c r="X19" t="s">
        <v>161</v>
      </c>
      <c r="Z19" t="s">
        <v>157</v>
      </c>
      <c r="AB19" t="s">
        <v>160</v>
      </c>
      <c r="AD19" t="s">
        <v>112</v>
      </c>
      <c r="AF19" t="s">
        <v>196</v>
      </c>
      <c r="AH19" s="57">
        <f>SUM(AH4:AN18)</f>
        <v>110</v>
      </c>
    </row>
    <row r="20" spans="1:34" x14ac:dyDescent="0.25">
      <c r="B20" t="s">
        <v>149</v>
      </c>
      <c r="L20" t="s">
        <v>153</v>
      </c>
      <c r="N20" t="s">
        <v>151</v>
      </c>
      <c r="P20" t="s">
        <v>156</v>
      </c>
      <c r="R20" t="s">
        <v>171</v>
      </c>
      <c r="T20" t="s">
        <v>164</v>
      </c>
      <c r="V20" t="s">
        <v>162</v>
      </c>
      <c r="X20" t="s">
        <v>162</v>
      </c>
      <c r="AB20" t="s">
        <v>116</v>
      </c>
      <c r="AF20" t="s">
        <v>195</v>
      </c>
    </row>
    <row r="21" spans="1:34" x14ac:dyDescent="0.25">
      <c r="B21" t="s">
        <v>155</v>
      </c>
      <c r="L21" t="s">
        <v>158</v>
      </c>
      <c r="N21" t="s">
        <v>204</v>
      </c>
      <c r="R21" t="s">
        <v>172</v>
      </c>
      <c r="AB21" t="s">
        <v>117</v>
      </c>
      <c r="AF21" t="s">
        <v>194</v>
      </c>
    </row>
    <row r="22" spans="1:34" x14ac:dyDescent="0.25">
      <c r="L22" t="s">
        <v>159</v>
      </c>
      <c r="N22" t="s">
        <v>205</v>
      </c>
      <c r="AB22" t="s">
        <v>121</v>
      </c>
      <c r="AF22" t="s">
        <v>193</v>
      </c>
    </row>
    <row r="23" spans="1:34" x14ac:dyDescent="0.25">
      <c r="N23" t="s">
        <v>152</v>
      </c>
      <c r="AB23" t="s">
        <v>133</v>
      </c>
      <c r="AF23" t="s">
        <v>192</v>
      </c>
    </row>
    <row r="24" spans="1:34" x14ac:dyDescent="0.25">
      <c r="AB24" t="s">
        <v>147</v>
      </c>
      <c r="AF24" t="s">
        <v>191</v>
      </c>
    </row>
    <row r="25" spans="1:34" x14ac:dyDescent="0.25">
      <c r="AF25" t="s">
        <v>190</v>
      </c>
    </row>
    <row r="26" spans="1:34" x14ac:dyDescent="0.25">
      <c r="AF26" t="s">
        <v>189</v>
      </c>
    </row>
    <row r="27" spans="1:34" x14ac:dyDescent="0.25">
      <c r="D27" s="40"/>
      <c r="AF27" t="s">
        <v>188</v>
      </c>
    </row>
    <row r="28" spans="1:34" x14ac:dyDescent="0.25">
      <c r="AF28" t="s">
        <v>114</v>
      </c>
    </row>
    <row r="29" spans="1:34" x14ac:dyDescent="0.25">
      <c r="AF29" t="s">
        <v>115</v>
      </c>
    </row>
    <row r="30" spans="1:34" x14ac:dyDescent="0.25">
      <c r="AF30" t="s">
        <v>128</v>
      </c>
    </row>
    <row r="31" spans="1:34" x14ac:dyDescent="0.25">
      <c r="AF31" t="s">
        <v>130</v>
      </c>
    </row>
    <row r="32" spans="1:34" x14ac:dyDescent="0.25">
      <c r="AF32" t="s">
        <v>131</v>
      </c>
    </row>
    <row r="33" spans="32:32" x14ac:dyDescent="0.25">
      <c r="AF33" t="s">
        <v>129</v>
      </c>
    </row>
    <row r="34" spans="32:32" x14ac:dyDescent="0.25">
      <c r="AF34" t="s">
        <v>182</v>
      </c>
    </row>
    <row r="35" spans="32:32" x14ac:dyDescent="0.25">
      <c r="AF35" t="s">
        <v>183</v>
      </c>
    </row>
    <row r="36" spans="32:32" x14ac:dyDescent="0.25">
      <c r="AF36" t="s">
        <v>184</v>
      </c>
    </row>
    <row r="37" spans="32:32" x14ac:dyDescent="0.25">
      <c r="AF37" t="s">
        <v>132</v>
      </c>
    </row>
    <row r="38" spans="32:32" x14ac:dyDescent="0.25">
      <c r="AF38" t="s">
        <v>185</v>
      </c>
    </row>
    <row r="39" spans="32:32" x14ac:dyDescent="0.25">
      <c r="AF39" t="s">
        <v>186</v>
      </c>
    </row>
    <row r="40" spans="32:32" x14ac:dyDescent="0.25">
      <c r="AF40" t="s">
        <v>187</v>
      </c>
    </row>
    <row r="41" spans="32:32" x14ac:dyDescent="0.25">
      <c r="AF41" t="s">
        <v>134</v>
      </c>
    </row>
    <row r="42" spans="32:32" x14ac:dyDescent="0.25">
      <c r="AF42" t="s">
        <v>180</v>
      </c>
    </row>
    <row r="43" spans="32:32" x14ac:dyDescent="0.25">
      <c r="AF43" t="s">
        <v>181</v>
      </c>
    </row>
    <row r="44" spans="32:32" x14ac:dyDescent="0.25">
      <c r="AF44" t="s">
        <v>136</v>
      </c>
    </row>
    <row r="45" spans="32:32" x14ac:dyDescent="0.25">
      <c r="AF45" t="s">
        <v>137</v>
      </c>
    </row>
    <row r="46" spans="32:32" x14ac:dyDescent="0.25">
      <c r="AF46" t="s">
        <v>138</v>
      </c>
    </row>
    <row r="47" spans="32:32" x14ac:dyDescent="0.25">
      <c r="AF47" t="s">
        <v>139</v>
      </c>
    </row>
    <row r="48" spans="32:32" x14ac:dyDescent="0.25">
      <c r="AF48" t="s">
        <v>140</v>
      </c>
    </row>
    <row r="49" spans="32:32" x14ac:dyDescent="0.25">
      <c r="AF49" t="s">
        <v>197</v>
      </c>
    </row>
    <row r="50" spans="32:32" x14ac:dyDescent="0.25">
      <c r="AF50" t="s">
        <v>198</v>
      </c>
    </row>
    <row r="51" spans="32:32" x14ac:dyDescent="0.25">
      <c r="AF51" t="s">
        <v>199</v>
      </c>
    </row>
    <row r="52" spans="32:32" x14ac:dyDescent="0.25">
      <c r="AF52" t="s">
        <v>132</v>
      </c>
    </row>
    <row r="53" spans="32:32" x14ac:dyDescent="0.25">
      <c r="AF53" t="s">
        <v>200</v>
      </c>
    </row>
    <row r="54" spans="32:32" x14ac:dyDescent="0.25">
      <c r="AF54" t="s">
        <v>201</v>
      </c>
    </row>
    <row r="55" spans="32:32" x14ac:dyDescent="0.25">
      <c r="AF55" t="s">
        <v>202</v>
      </c>
    </row>
    <row r="56" spans="32:32" x14ac:dyDescent="0.25">
      <c r="AF56" t="s">
        <v>203</v>
      </c>
    </row>
    <row r="57" spans="32:32" x14ac:dyDescent="0.25">
      <c r="AF57" t="s">
        <v>141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E10" sqref="E10"/>
    </sheetView>
  </sheetViews>
  <sheetFormatPr baseColWidth="10" defaultRowHeight="15" x14ac:dyDescent="0.25"/>
  <cols>
    <col min="1" max="1" width="7.28515625" bestFit="1" customWidth="1"/>
    <col min="2" max="2" width="23" bestFit="1" customWidth="1"/>
    <col min="3" max="3" width="17" customWidth="1"/>
    <col min="4" max="4" width="16.42578125" bestFit="1" customWidth="1"/>
    <col min="5" max="5" width="32.42578125" customWidth="1"/>
  </cols>
  <sheetData>
    <row r="1" spans="1:4" x14ac:dyDescent="0.25">
      <c r="A1" t="s">
        <v>50</v>
      </c>
      <c r="B1" t="s">
        <v>63</v>
      </c>
      <c r="C1" s="37" t="s">
        <v>60</v>
      </c>
      <c r="D1" t="s">
        <v>58</v>
      </c>
    </row>
    <row r="2" spans="1:4" x14ac:dyDescent="0.25">
      <c r="C2" s="37" t="s">
        <v>61</v>
      </c>
      <c r="D2" t="s">
        <v>59</v>
      </c>
    </row>
    <row r="3" spans="1:4" x14ac:dyDescent="0.25">
      <c r="C3" t="s">
        <v>62</v>
      </c>
    </row>
    <row r="4" spans="1:4" x14ac:dyDescent="0.25">
      <c r="B4" t="s">
        <v>64</v>
      </c>
      <c r="C4" t="s">
        <v>65</v>
      </c>
    </row>
    <row r="5" spans="1:4" x14ac:dyDescent="0.25">
      <c r="B5" t="s">
        <v>66</v>
      </c>
      <c r="C5" t="s">
        <v>67</v>
      </c>
    </row>
    <row r="6" spans="1:4" x14ac:dyDescent="0.25">
      <c r="B6" t="s">
        <v>51</v>
      </c>
      <c r="C6" t="s">
        <v>68</v>
      </c>
    </row>
    <row r="7" spans="1:4" x14ac:dyDescent="0.25">
      <c r="B7" t="s">
        <v>52</v>
      </c>
      <c r="C7" t="s">
        <v>69</v>
      </c>
    </row>
    <row r="8" spans="1:4" x14ac:dyDescent="0.25">
      <c r="B8" t="s">
        <v>70</v>
      </c>
      <c r="C8" t="s">
        <v>71</v>
      </c>
    </row>
    <row r="10" spans="1:4" x14ac:dyDescent="0.25">
      <c r="A10" t="s">
        <v>53</v>
      </c>
      <c r="B10" t="s">
        <v>54</v>
      </c>
      <c r="C10" t="s">
        <v>75</v>
      </c>
    </row>
    <row r="11" spans="1:4" x14ac:dyDescent="0.25">
      <c r="B11" t="s">
        <v>55</v>
      </c>
      <c r="C11" t="s">
        <v>76</v>
      </c>
    </row>
    <row r="12" spans="1:4" x14ac:dyDescent="0.25">
      <c r="B12" t="s">
        <v>56</v>
      </c>
      <c r="C12" t="s">
        <v>77</v>
      </c>
    </row>
    <row r="13" spans="1:4" x14ac:dyDescent="0.25">
      <c r="B13" t="s">
        <v>57</v>
      </c>
      <c r="C13" t="s">
        <v>78</v>
      </c>
    </row>
    <row r="14" spans="1:4" x14ac:dyDescent="0.25">
      <c r="B14" t="s">
        <v>72</v>
      </c>
      <c r="C14" t="s">
        <v>79</v>
      </c>
    </row>
    <row r="15" spans="1:4" x14ac:dyDescent="0.25">
      <c r="B15" t="s">
        <v>73</v>
      </c>
      <c r="C15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Board status</vt:lpstr>
      <vt:lpstr>Naming convention</vt:lpstr>
      <vt:lpstr>Korries</vt:lpstr>
      <vt:lpstr>MFMC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Klaes</dc:creator>
  <cp:lastModifiedBy>Stefan Klaes</cp:lastModifiedBy>
  <dcterms:created xsi:type="dcterms:W3CDTF">2024-09-11T06:59:54Z</dcterms:created>
  <dcterms:modified xsi:type="dcterms:W3CDTF">2025-01-06T13:36:53Z</dcterms:modified>
</cp:coreProperties>
</file>