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E:\git\Data_Stuctures_and_computational_complexity.git\Laboratorium 1\time\"/>
    </mc:Choice>
  </mc:AlternateContent>
  <xr:revisionPtr revIDLastSave="0" documentId="13_ncr:1_{C210E25F-04FC-482E-A4A2-7C3319830D61}" xr6:coauthVersionLast="47" xr6:coauthVersionMax="47" xr10:uidLastSave="{00000000-0000-0000-0000-000000000000}"/>
  <bookViews>
    <workbookView xWindow="810" yWindow="-120" windowWidth="28110" windowHeight="16440" activeTab="1" xr2:uid="{00000000-000D-0000-FFFF-FFFF00000000}"/>
  </bookViews>
  <sheets>
    <sheet name="measTime" sheetId="6" r:id="rId1"/>
    <sheet name="insertTime" sheetId="7" r:id="rId2"/>
    <sheet name="Arkusz1" sheetId="1" r:id="rId3"/>
    <sheet name="measqTime" sheetId="3" r:id="rId4"/>
    <sheet name="quickTime" sheetId="5" r:id="rId5"/>
    <sheet name="QuickSort" sheetId="2" r:id="rId6"/>
  </sheets>
  <definedNames>
    <definedName name="DaneZewnętrzne_1" localSheetId="1" hidden="1">insertTime!$A$1:$C$22</definedName>
    <definedName name="DaneZewnętrzne_1" localSheetId="3" hidden="1">measqTime!$A$1:$C$25</definedName>
    <definedName name="DaneZewnętrzne_1" localSheetId="0" hidden="1">measTime!$A$1:$B$18</definedName>
    <definedName name="DaneZewnętrzne_1" localSheetId="4" hidden="1">quickTime!$A$1:$C$31</definedName>
  </definedNames>
  <calcPr calcId="191029"/>
  <pivotCaches>
    <pivotCache cacheId="0" r:id="rId7"/>
    <pivotCache cacheId="1" r:id="rId8"/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3" l="1"/>
  <c r="B24" i="3"/>
  <c r="B23" i="3"/>
  <c r="B22" i="3"/>
  <c r="B21" i="3"/>
  <c r="B2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C6BC90-85EA-4749-AC99-11322F5D8853}" keepAlive="1" name="Zapytanie — insertTime" description="Połączenie z zapytaniem „insertTime” w skoroszycie." type="5" refreshedVersion="7" background="1" saveData="1">
    <dbPr connection="Provider=Microsoft.Mashup.OleDb.1;Data Source=$Workbook$;Location=insertTime;Extended Properties=&quot;&quot;" command="SELECT * FROM [insertTime]"/>
  </connection>
  <connection id="2" xr16:uid="{894DCDCC-4CA3-4AC8-B3E2-3FBE4A03DF88}" keepAlive="1" name="Zapytanie — measqTime" description="Połączenie z zapytaniem „measqTime” w skoroszycie." type="5" refreshedVersion="7" background="1" saveData="1">
    <dbPr connection="Provider=Microsoft.Mashup.OleDb.1;Data Source=$Workbook$;Location=measqTime;Extended Properties=&quot;&quot;" command="SELECT * FROM [measqTime]"/>
  </connection>
  <connection id="3" xr16:uid="{62CB9F62-E8DA-47AC-99DC-899E9CA25D1E}" keepAlive="1" name="Zapytanie — measTime" description="Połączenie z zapytaniem „measTime” w skoroszycie." type="5" refreshedVersion="7" background="1" saveData="1">
    <dbPr connection="Provider=Microsoft.Mashup.OleDb.1;Data Source=$Workbook$;Location=measTime;Extended Properties=&quot;&quot;" command="SELECT * FROM [measTime]"/>
  </connection>
  <connection id="4" xr16:uid="{EFBD07CE-E6F8-49BC-9871-98C454FF8DE8}" keepAlive="1" name="Zapytanie — quickTime" description="Połączenie z zapytaniem „quickTime” w skoroszycie." type="5" refreshedVersion="7" background="1" saveData="1">
    <dbPr connection="Provider=Microsoft.Mashup.OleDb.1;Data Source=$Workbook$;Location=quickTime;Extended Properties=&quot;&quot;" command="SELECT * FROM [quickTime]"/>
  </connection>
</connections>
</file>

<file path=xl/sharedStrings.xml><?xml version="1.0" encoding="utf-8"?>
<sst xmlns="http://schemas.openxmlformats.org/spreadsheetml/2006/main" count="41" uniqueCount="22">
  <si>
    <t>Zakres</t>
  </si>
  <si>
    <t xml:space="preserve"> Czas trwania</t>
  </si>
  <si>
    <t xml:space="preserve"> Liczba iteracji</t>
  </si>
  <si>
    <t>Etykiety wierszy</t>
  </si>
  <si>
    <t>Suma końcowa</t>
  </si>
  <si>
    <t>Średnia z  Czas trwania</t>
  </si>
  <si>
    <t>N</t>
  </si>
  <si>
    <t>1000000</t>
  </si>
  <si>
    <t>300000</t>
  </si>
  <si>
    <t>2000</t>
  </si>
  <si>
    <t>200000</t>
  </si>
  <si>
    <t>100000</t>
  </si>
  <si>
    <t>50000</t>
  </si>
  <si>
    <t>20000</t>
  </si>
  <si>
    <t>900000</t>
  </si>
  <si>
    <t>700000</t>
  </si>
  <si>
    <t>500000</t>
  </si>
  <si>
    <t>1000</t>
  </si>
  <si>
    <t>500</t>
  </si>
  <si>
    <t>100</t>
  </si>
  <si>
    <t>50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</si>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</sst>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1" applyNumberFormat="1" applyFont="1"/>
    <xf numFmtId="2" fontId="0" fillId="0" borderId="0" xfId="1" applyNumberFormat="1" applyFont="1"/>
  </cellXfs>
  <cellStyles count="2">
    <cellStyle name="Dziesiętny" xfId="1" builtinId="3"/>
    <cellStyle name="Normalny" xfId="0" builtinId="0"/>
  </cellStyles>
  <dxfs count="8">
    <dxf>
      <numFmt numFmtId="167" formatCode="0.0000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166" formatCode="0.0000000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measTime!$B$2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measTime!$A$2:$A$18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500000</c:v>
                </c:pt>
                <c:pt idx="14">
                  <c:v>700000</c:v>
                </c:pt>
                <c:pt idx="15">
                  <c:v>900000</c:v>
                </c:pt>
                <c:pt idx="16">
                  <c:v>1000000</c:v>
                </c:pt>
              </c:numCache>
            </c:numRef>
          </c:cat>
          <c:val>
            <c:numRef>
              <c:f>measTime!$B$2:$B$18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22</c:v>
                </c:pt>
                <c:pt idx="11">
                  <c:v>88</c:v>
                </c:pt>
                <c:pt idx="12">
                  <c:v>197</c:v>
                </c:pt>
                <c:pt idx="13">
                  <c:v>547</c:v>
                </c:pt>
                <c:pt idx="14">
                  <c:v>1076</c:v>
                </c:pt>
                <c:pt idx="15">
                  <c:v>1783</c:v>
                </c:pt>
                <c:pt idx="16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D7-4F26-A4EC-A284F0374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682943"/>
        <c:axId val="1892687935"/>
      </c:lineChart>
      <c:catAx>
        <c:axId val="189268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2687935"/>
        <c:crosses val="autoZero"/>
        <c:auto val="1"/>
        <c:lblAlgn val="ctr"/>
        <c:lblOffset val="100"/>
        <c:noMultiLvlLbl val="0"/>
      </c:catAx>
      <c:valAx>
        <c:axId val="18926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268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[Time.xlsx]measqTime!Tabela przestawna2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measqTime!$G$2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measqTime!$F$3:$F$20</c:f>
              <c:strCach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500000</c:v>
                </c:pt>
                <c:pt idx="14">
                  <c:v>700000</c:v>
                </c:pt>
                <c:pt idx="15">
                  <c:v>900000</c:v>
                </c:pt>
                <c:pt idx="16">
                  <c:v>1000000</c:v>
                </c:pt>
              </c:strCache>
            </c:strRef>
          </c:cat>
          <c:val>
            <c:numRef>
              <c:f>measqTime!$G$3:$G$20</c:f>
              <c:numCache>
                <c:formatCode>General</c:formatCode>
                <c:ptCount val="17"/>
                <c:pt idx="0">
                  <c:v>9.9999999999999995E-7</c:v>
                </c:pt>
                <c:pt idx="1">
                  <c:v>9.9999999999999995E-7</c:v>
                </c:pt>
                <c:pt idx="2">
                  <c:v>5.5000000000000007E-6</c:v>
                </c:pt>
                <c:pt idx="3">
                  <c:v>2.0000000000000002E-5</c:v>
                </c:pt>
                <c:pt idx="4">
                  <c:v>7.0000000000000007E-5</c:v>
                </c:pt>
                <c:pt idx="5">
                  <c:v>3.4666666666666669E-3</c:v>
                </c:pt>
                <c:pt idx="6">
                  <c:v>1.1800000000000001E-3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7.666666666666668E-3</c:v>
                </c:pt>
                <c:pt idx="10">
                  <c:v>0.02</c:v>
                </c:pt>
                <c:pt idx="11">
                  <c:v>0.06</c:v>
                </c:pt>
                <c:pt idx="12">
                  <c:v>0.04</c:v>
                </c:pt>
                <c:pt idx="13">
                  <c:v>0.08</c:v>
                </c:pt>
                <c:pt idx="14">
                  <c:v>0.1</c:v>
                </c:pt>
                <c:pt idx="15">
                  <c:v>0.12</c:v>
                </c:pt>
                <c:pt idx="16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E-4B17-99D6-E2E3B8CF3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46463"/>
        <c:axId val="1891646879"/>
      </c:lineChart>
      <c:catAx>
        <c:axId val="189164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1646879"/>
        <c:crosses val="autoZero"/>
        <c:auto val="1"/>
        <c:lblAlgn val="ctr"/>
        <c:lblOffset val="100"/>
        <c:noMultiLvlLbl val="0"/>
      </c:catAx>
      <c:valAx>
        <c:axId val="189164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164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[Time.xlsx]quickTime!Tabela przestawna3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Charakterystyka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quickTime!$G$2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quickTime!$F$3:$F$20</c:f>
              <c:strCach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500000</c:v>
                </c:pt>
                <c:pt idx="14">
                  <c:v>700000</c:v>
                </c:pt>
                <c:pt idx="15">
                  <c:v>900000</c:v>
                </c:pt>
                <c:pt idx="16">
                  <c:v>1000000</c:v>
                </c:pt>
              </c:strCache>
            </c:strRef>
          </c:cat>
          <c:val>
            <c:numRef>
              <c:f>quickTime!$G$3:$G$20</c:f>
              <c:numCache>
                <c:formatCode>0.0000000</c:formatCode>
                <c:ptCount val="17"/>
                <c:pt idx="0">
                  <c:v>1.5E-6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3.0000000000000001E-5</c:v>
                </c:pt>
                <c:pt idx="4">
                  <c:v>1.8999999999999998E-4</c:v>
                </c:pt>
                <c:pt idx="5">
                  <c:v>1.9999999999999998E-4</c:v>
                </c:pt>
                <c:pt idx="6">
                  <c:v>5.0000000000000001E-4</c:v>
                </c:pt>
                <c:pt idx="7">
                  <c:v>7.3333333333333334E-4</c:v>
                </c:pt>
                <c:pt idx="8">
                  <c:v>2.7499999999999998E-3</c:v>
                </c:pt>
                <c:pt idx="9">
                  <c:v>4.5000000000000005E-3</c:v>
                </c:pt>
                <c:pt idx="10">
                  <c:v>1.2E-2</c:v>
                </c:pt>
                <c:pt idx="11">
                  <c:v>2.9499999999999998E-2</c:v>
                </c:pt>
                <c:pt idx="12">
                  <c:v>4.0650000000000006E-2</c:v>
                </c:pt>
                <c:pt idx="13">
                  <c:v>7.3999999999999996E-2</c:v>
                </c:pt>
                <c:pt idx="14">
                  <c:v>0.10100000000000001</c:v>
                </c:pt>
                <c:pt idx="15">
                  <c:v>0.128</c:v>
                </c:pt>
                <c:pt idx="16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2-49BC-BC00-39EF4B1EF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062207"/>
        <c:axId val="796063455"/>
      </c:lineChart>
      <c:catAx>
        <c:axId val="79606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6063455"/>
        <c:crosses val="autoZero"/>
        <c:auto val="1"/>
        <c:lblAlgn val="ctr"/>
        <c:lblOffset val="100"/>
        <c:noMultiLvlLbl val="0"/>
      </c:catAx>
      <c:valAx>
        <c:axId val="79606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606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22</xdr:row>
      <xdr:rowOff>90486</xdr:rowOff>
    </xdr:from>
    <xdr:to>
      <xdr:col>11</xdr:col>
      <xdr:colOff>304800</xdr:colOff>
      <xdr:row>40</xdr:row>
      <xdr:rowOff>57149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A46CCA4-BEF7-4ACE-B12D-5E4B4FE0E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25</xdr:row>
      <xdr:rowOff>147637</xdr:rowOff>
    </xdr:from>
    <xdr:to>
      <xdr:col>10</xdr:col>
      <xdr:colOff>180975</xdr:colOff>
      <xdr:row>40</xdr:row>
      <xdr:rowOff>33337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1ECDAAC-2E68-41EA-8EFD-AACE42650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29</xdr:row>
      <xdr:rowOff>42862</xdr:rowOff>
    </xdr:from>
    <xdr:to>
      <xdr:col>9</xdr:col>
      <xdr:colOff>257175</xdr:colOff>
      <xdr:row>43</xdr:row>
      <xdr:rowOff>119062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EBD0D59-B859-4440-84F2-80A35CAB3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333375</xdr:colOff>
      <xdr:row>28</xdr:row>
      <xdr:rowOff>152400</xdr:rowOff>
    </xdr:from>
    <xdr:to>
      <xdr:col>12</xdr:col>
      <xdr:colOff>35068</xdr:colOff>
      <xdr:row>43</xdr:row>
      <xdr:rowOff>50531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6BBCA309-53A6-4940-8DC2-4DC6C2172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1775" y="5486400"/>
          <a:ext cx="4578493" cy="275563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4MIL" refreshedDate="44626.949552199076" createdVersion="7" refreshedVersion="7" minRefreshableVersion="3" recordCount="24" xr:uid="{8A22A9F0-7115-4DDF-BFFB-604BDD16993F}">
  <cacheSource type="worksheet">
    <worksheetSource name="measqTime"/>
  </cacheSource>
  <cacheFields count="3">
    <cacheField name="Zakres" numFmtId="0">
      <sharedItems containsSemiMixedTypes="0" containsString="0" containsNumber="1" containsInteger="1" minValue="10" maxValue="1000000" count="17">
        <n v="1000000"/>
        <n v="900000"/>
        <n v="700000"/>
        <n v="500000"/>
        <n v="300000"/>
        <n v="200000"/>
        <n v="100000"/>
        <n v="50000"/>
        <n v="20000"/>
        <n v="10000"/>
        <n v="5000"/>
        <n v="2000"/>
        <n v="1000"/>
        <n v="500"/>
        <n v="100"/>
        <n v="50"/>
        <n v="10"/>
      </sharedItems>
    </cacheField>
    <cacheField name=" Czas trwania" numFmtId="0">
      <sharedItems containsSemiMixedTypes="0" containsString="0" containsNumber="1" minValue="9.9999999999999995E-7" maxValue="0.16" count="19">
        <n v="0.16"/>
        <n v="0.12"/>
        <n v="0.1"/>
        <n v="0.08"/>
        <n v="0.04"/>
        <n v="0.09"/>
        <n v="0.03"/>
        <n v="0.02"/>
        <n v="0.01"/>
        <n v="8.0000000000000002E-3"/>
        <n v="5.0000000000000001E-3"/>
        <n v="2E-3"/>
        <n v="3.0000000000000001E-3"/>
        <n v="3.6000000000000002E-4"/>
        <n v="2.0000000000000001E-4"/>
        <n v="7.0000000000000007E-5"/>
        <n v="2.0000000000000002E-5"/>
        <n v="9.9999999999999995E-7"/>
        <n v="1.0000000000000001E-5"/>
      </sharedItems>
    </cacheField>
    <cacheField name=" Liczba iteracji" numFmtId="0">
      <sharedItems containsString="0" containsBlank="1" containsNumber="1" containsInteger="1" minValue="200" maxValue="1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4MIL" refreshedDate="44627.028060879631" createdVersion="7" refreshedVersion="7" minRefreshableVersion="3" recordCount="30" xr:uid="{8735B3CC-0426-4901-89D1-660979DB1E27}">
  <cacheSource type="worksheet">
    <worksheetSource name="quickTime"/>
  </cacheSource>
  <cacheFields count="3">
    <cacheField name="Zakres" numFmtId="0">
      <sharedItems containsSemiMixedTypes="0" containsString="0" containsNumber="1" containsInteger="1" minValue="10" maxValue="1000000" count="17">
        <n v="1000000"/>
        <n v="900000"/>
        <n v="700000"/>
        <n v="500000"/>
        <n v="300000"/>
        <n v="200000"/>
        <n v="100000"/>
        <n v="50000"/>
        <n v="20000"/>
        <n v="10000"/>
        <n v="5000"/>
        <n v="2000"/>
        <n v="1000"/>
        <n v="500"/>
        <n v="100"/>
        <n v="50"/>
        <n v="10"/>
      </sharedItems>
    </cacheField>
    <cacheField name=" Czas trwania" numFmtId="0">
      <sharedItems containsSemiMixedTypes="0" containsString="0" containsNumber="1" minValue="9.9999999999999995E-7" maxValue="0.13700000000000001"/>
    </cacheField>
    <cacheField name=" Liczba iteracji" numFmtId="0">
      <sharedItems containsSemiMixedTypes="0" containsString="0" containsNumber="1" containsInteger="1" minValue="1000" maxValue="1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4MIL" refreshedDate="44627.494579513892" createdVersion="7" refreshedVersion="7" minRefreshableVersion="3" recordCount="21" xr:uid="{1EA7665A-4395-421C-B871-967577E2BF8F}">
  <cacheSource type="worksheet">
    <worksheetSource name="insertTime"/>
  </cacheSource>
  <cacheFields count="3">
    <cacheField name="Zakres" numFmtId="2">
      <sharedItems count="15">
        <s v="10"/>
        <s v="50"/>
        <s v="100"/>
        <s v="500"/>
        <s v="1000"/>
        <s v="2000"/>
        <s v="20000"/>
        <s v="50000"/>
        <s v="100000"/>
        <s v="200000"/>
        <s v="300000"/>
        <s v="500000"/>
        <s v="700000"/>
        <s v="900000"/>
        <s v="1000000"/>
      </sharedItems>
    </cacheField>
    <cacheField name=" Czas trwania" numFmtId="0">
      <sharedItems containsSemiMixedTypes="0" containsString="0" containsNumber="1" minValue="9.9999999999999995E-7" maxValue="459"/>
    </cacheField>
    <cacheField name=" Liczba iteracji" numFmtId="0">
      <sharedItems containsSemiMixedTypes="0" containsString="0" containsNumber="1" containsInteger="1" minValue="10" maxValue="1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m/>
  </r>
  <r>
    <x v="1"/>
    <x v="1"/>
    <m/>
  </r>
  <r>
    <x v="2"/>
    <x v="2"/>
    <m/>
  </r>
  <r>
    <x v="3"/>
    <x v="3"/>
    <m/>
  </r>
  <r>
    <x v="4"/>
    <x v="4"/>
    <m/>
  </r>
  <r>
    <x v="5"/>
    <x v="5"/>
    <m/>
  </r>
  <r>
    <x v="5"/>
    <x v="6"/>
    <n v="200"/>
  </r>
  <r>
    <x v="6"/>
    <x v="7"/>
    <n v="200"/>
  </r>
  <r>
    <x v="7"/>
    <x v="8"/>
    <m/>
  </r>
  <r>
    <x v="7"/>
    <x v="9"/>
    <n v="500"/>
  </r>
  <r>
    <x v="7"/>
    <x v="10"/>
    <n v="1000"/>
  </r>
  <r>
    <x v="8"/>
    <x v="11"/>
    <n v="1000"/>
  </r>
  <r>
    <x v="9"/>
    <x v="12"/>
    <n v="1000"/>
  </r>
  <r>
    <x v="10"/>
    <x v="11"/>
    <n v="500"/>
  </r>
  <r>
    <x v="10"/>
    <x v="13"/>
    <n v="100000"/>
  </r>
  <r>
    <x v="11"/>
    <x v="8"/>
    <m/>
  </r>
  <r>
    <x v="11"/>
    <x v="14"/>
    <n v="10000"/>
  </r>
  <r>
    <x v="11"/>
    <x v="14"/>
    <n v="100000"/>
  </r>
  <r>
    <x v="12"/>
    <x v="15"/>
    <n v="100000"/>
  </r>
  <r>
    <x v="13"/>
    <x v="16"/>
    <n v="100000"/>
  </r>
  <r>
    <x v="14"/>
    <x v="17"/>
    <n v="1000000"/>
  </r>
  <r>
    <x v="14"/>
    <x v="18"/>
    <n v="100000"/>
  </r>
  <r>
    <x v="15"/>
    <x v="17"/>
    <n v="1000000"/>
  </r>
  <r>
    <x v="16"/>
    <x v="17"/>
    <n v="10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0.13700000000000001"/>
    <n v="1000"/>
  </r>
  <r>
    <x v="1"/>
    <n v="0.128"/>
    <n v="1000"/>
  </r>
  <r>
    <x v="2"/>
    <n v="0.10100000000000001"/>
    <n v="1000"/>
  </r>
  <r>
    <x v="3"/>
    <n v="7.3999999999999996E-2"/>
    <n v="1000"/>
  </r>
  <r>
    <x v="4"/>
    <n v="4.0800000000000003E-2"/>
    <n v="1000"/>
  </r>
  <r>
    <x v="4"/>
    <n v="4.0500000000000001E-2"/>
    <n v="2000"/>
  </r>
  <r>
    <x v="5"/>
    <n v="0.03"/>
    <n v="1000"/>
  </r>
  <r>
    <x v="5"/>
    <n v="2.9000000000000001E-2"/>
    <n v="2000"/>
  </r>
  <r>
    <x v="6"/>
    <n v="1.2E-2"/>
    <n v="1000"/>
  </r>
  <r>
    <x v="6"/>
    <n v="1.2E-2"/>
    <n v="2000"/>
  </r>
  <r>
    <x v="7"/>
    <n v="5.0000000000000001E-3"/>
    <n v="1000"/>
  </r>
  <r>
    <x v="7"/>
    <n v="4.0000000000000001E-3"/>
    <n v="2000"/>
  </r>
  <r>
    <x v="8"/>
    <n v="2E-3"/>
    <n v="1000"/>
  </r>
  <r>
    <x v="8"/>
    <n v="3.5000000000000001E-3"/>
    <n v="2000"/>
  </r>
  <r>
    <x v="9"/>
    <n v="1E-3"/>
    <n v="1000"/>
  </r>
  <r>
    <x v="9"/>
    <n v="6.9999999999999999E-4"/>
    <n v="10000"/>
  </r>
  <r>
    <x v="9"/>
    <n v="5.0000000000000001E-4"/>
    <n v="10000"/>
  </r>
  <r>
    <x v="10"/>
    <n v="8.0000000000000004E-4"/>
    <n v="10000"/>
  </r>
  <r>
    <x v="10"/>
    <n v="2.0000000000000001E-4"/>
    <n v="10000"/>
  </r>
  <r>
    <x v="11"/>
    <n v="1E-4"/>
    <n v="10000"/>
  </r>
  <r>
    <x v="11"/>
    <n v="2.9999999999999997E-4"/>
    <n v="10000"/>
  </r>
  <r>
    <x v="12"/>
    <n v="2.9999999999999997E-4"/>
    <n v="10000"/>
  </r>
  <r>
    <x v="12"/>
    <n v="8.0000000000000007E-5"/>
    <n v="100000"/>
  </r>
  <r>
    <x v="13"/>
    <n v="3.0000000000000001E-5"/>
    <n v="100000"/>
  </r>
  <r>
    <x v="13"/>
    <n v="3.0000000000000001E-5"/>
    <n v="100000"/>
  </r>
  <r>
    <x v="14"/>
    <n v="3.0000000000000001E-6"/>
    <n v="1000000"/>
  </r>
  <r>
    <x v="15"/>
    <n v="1.9999999999999999E-6"/>
    <n v="1000000"/>
  </r>
  <r>
    <x v="15"/>
    <n v="1.9999999999999999E-6"/>
    <n v="1000000"/>
  </r>
  <r>
    <x v="16"/>
    <n v="1.9999999999999999E-6"/>
    <n v="1000000"/>
  </r>
  <r>
    <x v="16"/>
    <n v="9.9999999999999995E-7"/>
    <n v="100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9.9999999999999995E-7"/>
    <n v="1000000"/>
  </r>
  <r>
    <x v="1"/>
    <n v="3.0000000000000001E-6"/>
    <n v="1000000"/>
  </r>
  <r>
    <x v="2"/>
    <n v="6.6666699999999996E-6"/>
    <n v="150000"/>
  </r>
  <r>
    <x v="1"/>
    <n v="1.0000000000000001E-5"/>
    <n v="100000"/>
  </r>
  <r>
    <x v="3"/>
    <n v="1.3999999999999999E-4"/>
    <n v="100000"/>
  </r>
  <r>
    <x v="4"/>
    <n v="2.9999999999999997E-4"/>
    <n v="10000"/>
  </r>
  <r>
    <x v="5"/>
    <n v="2.2000000000000001E-3"/>
    <n v="10000"/>
  </r>
  <r>
    <x v="6"/>
    <n v="2.5000000000000001E-3"/>
    <n v="2000"/>
  </r>
  <r>
    <x v="7"/>
    <n v="6.0000000000000001E-3"/>
    <n v="2000"/>
  </r>
  <r>
    <x v="8"/>
    <n v="1.4500000000000001E-2"/>
    <n v="2000"/>
  </r>
  <r>
    <x v="9"/>
    <n v="3.4000000000000002E-2"/>
    <n v="2000"/>
  </r>
  <r>
    <x v="10"/>
    <n v="3.95E-2"/>
    <n v="2000"/>
  </r>
  <r>
    <x v="7"/>
    <n v="1"/>
    <n v="10"/>
  </r>
  <r>
    <x v="8"/>
    <n v="5"/>
    <n v="10"/>
  </r>
  <r>
    <x v="9"/>
    <n v="18"/>
    <n v="10"/>
  </r>
  <r>
    <x v="10"/>
    <n v="40"/>
    <n v="10"/>
  </r>
  <r>
    <x v="11"/>
    <n v="112"/>
    <n v="10"/>
  </r>
  <r>
    <x v="12"/>
    <n v="219"/>
    <n v="10"/>
  </r>
  <r>
    <x v="13"/>
    <n v="362"/>
    <n v="10"/>
  </r>
  <r>
    <x v="14"/>
    <n v="447"/>
    <n v="10"/>
  </r>
  <r>
    <x v="14"/>
    <n v="459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38181-D5E0-40AB-A7BA-A9A41A31653E}" name="Tabela przestawna1" cacheId="4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4">
  <location ref="E2:F18" firstHeaderRow="1" firstDataRow="1" firstDataCol="1"/>
  <pivotFields count="3">
    <pivotField axis="axisRow" showAll="0">
      <items count="16">
        <item x="0"/>
        <item x="2"/>
        <item x="4"/>
        <item x="8"/>
        <item x="14"/>
        <item x="5"/>
        <item x="6"/>
        <item x="9"/>
        <item x="10"/>
        <item x="1"/>
        <item x="3"/>
        <item x="7"/>
        <item x="11"/>
        <item x="12"/>
        <item x="13"/>
        <item t="default"/>
      </items>
    </pivotField>
    <pivotField dataField="1"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Średnia z  Czas trwania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7FDDB-13AC-443D-BEF1-B22D30EB743C}" name="Tabela przestawna2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4" rowHeaderCaption="N">
  <location ref="F2:G20" firstHeaderRow="1" firstDataRow="1" firstDataCol="1"/>
  <pivotFields count="3">
    <pivotField axis="axisRow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Średnia z  Czas trwania" fld="1" subtotal="average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430E4-AB5C-4736-9195-C1CCEB945E13}" name="Tabela przestawna3" cacheId="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27">
  <location ref="F2:G20" firstHeaderRow="1" firstDataRow="1" firstDataCol="1"/>
  <pivotFields count="3">
    <pivotField axis="axisRow" showAll="0" sortType="ascending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Średnia z  Czas trwania" fld="1" subtotal="average" baseField="0" baseItem="0"/>
  </dataFields>
  <formats count="1">
    <format dxfId="5">
      <pivotArea collapsedLevelsAreSubtotals="1" fieldPosition="0">
        <references count="1">
          <reference field="0" count="0"/>
        </references>
      </pivotArea>
    </format>
  </formats>
  <chartFormats count="1"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38BA20DC-5854-433B-A9C9-3F8E75A1276F}" autoFormatId="16" applyNumberFormats="0" applyBorderFormats="0" applyFontFormats="0" applyPatternFormats="0" applyAlignmentFormats="0" applyWidthHeightFormats="0">
  <queryTableRefresh nextId="3">
    <queryTableFields count="2">
      <queryTableField id="1" name="Zakres" tableColumnId="1"/>
      <queryTableField id="2" name=" Czas trwania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D1F0B962-BB1C-4F13-94FD-28737E2B327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C03C10D5-31D9-4F55-BFD2-63602A42C19A}" autoFormatId="16" applyNumberFormats="0" applyBorderFormats="0" applyFontFormats="0" applyPatternFormats="0" applyAlignmentFormats="0" applyWidthHeightFormats="0">
  <queryTableRefresh nextId="4">
    <queryTableFields count="3">
      <queryTableField id="1" name="Zakres" tableColumnId="1"/>
      <queryTableField id="2" name=" Czas trwania" tableColumnId="2"/>
      <queryTableField id="3" name=" Liczba iteracji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5CA7C1EF-A019-4043-B3AE-1753F51C1418}" autoFormatId="16" applyNumberFormats="0" applyBorderFormats="0" applyFontFormats="0" applyPatternFormats="0" applyAlignmentFormats="0" applyWidthHeightFormats="0">
  <queryTableRefresh nextId="4">
    <queryTableFields count="3">
      <queryTableField id="1" name="Zakres" tableColumnId="1"/>
      <queryTableField id="2" name=" Czas trwania" tableColumnId="2"/>
      <queryTableField id="3" name=" Liczba iteracji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92B87F-197F-4CAB-8EF4-76760298A305}" name="measTime" displayName="measTime" ref="A1:B18" tableType="queryTable" totalsRowShown="0">
  <autoFilter ref="A1:B18" xr:uid="{1692B87F-197F-4CAB-8EF4-76760298A305}"/>
  <sortState xmlns:xlrd2="http://schemas.microsoft.com/office/spreadsheetml/2017/richdata2" ref="A2:B18">
    <sortCondition ref="A1:A18"/>
  </sortState>
  <tableColumns count="2">
    <tableColumn id="1" xr3:uid="{963DB55F-BD40-4AEC-8F7C-41F97E984AC0}" uniqueName="1" name="Zakres" queryTableFieldId="1"/>
    <tableColumn id="2" xr3:uid="{9DDF3A15-1B87-4161-90F7-1147EEC034B5}" uniqueName="2" name=" Czas trwania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4509D7-F7B8-4550-B829-3D83DEFABCB1}" name="insertTime" displayName="insertTime" ref="A1:C22" tableType="queryTable" totalsRowShown="0" headerRowDxfId="4" dataDxfId="3">
  <autoFilter ref="A1:C22" xr:uid="{144509D7-F7B8-4550-B829-3D83DEFABCB1}"/>
  <sortState xmlns:xlrd2="http://schemas.microsoft.com/office/spreadsheetml/2017/richdata2" ref="A2:C22">
    <sortCondition ref="B1:B22"/>
  </sortState>
  <tableColumns count="3">
    <tableColumn id="1" xr3:uid="{F07571D7-F09C-41FD-9886-F76005696C06}" uniqueName="1" name="Zakres" queryTableFieldId="1" dataDxfId="2"/>
    <tableColumn id="2" xr3:uid="{F372997A-F8E6-4423-B3B8-330F66461C73}" uniqueName="2" name=" Czas trwania" queryTableFieldId="2" dataDxfId="0"/>
    <tableColumn id="3" xr3:uid="{E15061CC-37DE-4448-97F0-A4FF9BB50AB5}" uniqueName="3" name=" Liczba iteracji" queryTableFieldId="3" dataDxfId="1" dataCellStyle="Dziesiętn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9ECEB6-FB1A-4DAE-BF5A-32295A1CCD01}" name="measqTime" displayName="measqTime" ref="A1:C25" tableType="queryTable" totalsRowShown="0">
  <autoFilter ref="A1:C25" xr:uid="{ED9ECEB6-FB1A-4DAE-BF5A-32295A1CCD01}"/>
  <sortState xmlns:xlrd2="http://schemas.microsoft.com/office/spreadsheetml/2017/richdata2" ref="A2:C25">
    <sortCondition descending="1" ref="A1:A25"/>
  </sortState>
  <tableColumns count="3">
    <tableColumn id="1" xr3:uid="{EC344222-003D-4303-811F-82352D4D1DDF}" uniqueName="1" name="Zakres" queryTableFieldId="1"/>
    <tableColumn id="2" xr3:uid="{E8657E15-3A8F-4F55-81F9-FC48B05A9FE5}" uniqueName="2" name=" Czas trwania" queryTableFieldId="2" dataDxfId="7"/>
    <tableColumn id="3" xr3:uid="{5CA79C2B-2631-48C7-81B1-A59A2D173882}" uniqueName="3" name=" Liczba iteracji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467843-0EF8-47B0-B276-8735DC46A861}" name="quickTime" displayName="quickTime" ref="A1:C31" tableType="queryTable" totalsRowShown="0">
  <autoFilter ref="A1:C31" xr:uid="{23467843-0EF8-47B0-B276-8735DC46A861}"/>
  <sortState xmlns:xlrd2="http://schemas.microsoft.com/office/spreadsheetml/2017/richdata2" ref="A2:C31">
    <sortCondition descending="1" ref="A1:A31"/>
  </sortState>
  <tableColumns count="3">
    <tableColumn id="1" xr3:uid="{20B9DA47-3369-40DC-AED0-D37AD4D67409}" uniqueName="1" name="Zakres" queryTableFieldId="1"/>
    <tableColumn id="2" xr3:uid="{AA50849A-3C32-4B91-8149-C6FFE2EE10C3}" uniqueName="2" name=" Czas trwania" queryTableFieldId="2" dataDxfId="6"/>
    <tableColumn id="3" xr3:uid="{0AD40409-190D-4BF2-B445-7787245004E6}" uniqueName="3" name=" Liczba iteracji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19534-AEC8-4730-9D16-80BAAD54AEAC}">
  <dimension ref="A1:B18"/>
  <sheetViews>
    <sheetView workbookViewId="0">
      <selection activeCell="H16" sqref="H16"/>
    </sheetView>
  </sheetViews>
  <sheetFormatPr defaultRowHeight="15" x14ac:dyDescent="0.25"/>
  <cols>
    <col min="1" max="1" width="9" bestFit="1" customWidth="1"/>
    <col min="2" max="2" width="14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0</v>
      </c>
    </row>
    <row r="3" spans="1:2" x14ac:dyDescent="0.25">
      <c r="A3">
        <v>50</v>
      </c>
      <c r="B3">
        <v>0</v>
      </c>
    </row>
    <row r="4" spans="1:2" x14ac:dyDescent="0.25">
      <c r="A4">
        <v>100</v>
      </c>
      <c r="B4">
        <v>0</v>
      </c>
    </row>
    <row r="5" spans="1:2" x14ac:dyDescent="0.25">
      <c r="A5">
        <v>500</v>
      </c>
      <c r="B5">
        <v>0</v>
      </c>
    </row>
    <row r="6" spans="1:2" x14ac:dyDescent="0.25">
      <c r="A6">
        <v>1000</v>
      </c>
      <c r="B6">
        <v>0</v>
      </c>
    </row>
    <row r="7" spans="1:2" x14ac:dyDescent="0.25">
      <c r="A7">
        <v>2000</v>
      </c>
      <c r="B7">
        <v>0</v>
      </c>
    </row>
    <row r="8" spans="1:2" x14ac:dyDescent="0.25">
      <c r="A8">
        <v>5000</v>
      </c>
      <c r="B8">
        <v>0</v>
      </c>
    </row>
    <row r="9" spans="1:2" x14ac:dyDescent="0.25">
      <c r="A9">
        <v>10000</v>
      </c>
      <c r="B9">
        <v>0</v>
      </c>
    </row>
    <row r="10" spans="1:2" x14ac:dyDescent="0.25">
      <c r="A10">
        <v>20000</v>
      </c>
      <c r="B10">
        <v>1</v>
      </c>
    </row>
    <row r="11" spans="1:2" x14ac:dyDescent="0.25">
      <c r="A11">
        <v>50000</v>
      </c>
      <c r="B11">
        <v>5</v>
      </c>
    </row>
    <row r="12" spans="1:2" x14ac:dyDescent="0.25">
      <c r="A12">
        <v>100000</v>
      </c>
      <c r="B12">
        <v>22</v>
      </c>
    </row>
    <row r="13" spans="1:2" x14ac:dyDescent="0.25">
      <c r="A13">
        <v>200000</v>
      </c>
      <c r="B13">
        <v>88</v>
      </c>
    </row>
    <row r="14" spans="1:2" x14ac:dyDescent="0.25">
      <c r="A14">
        <v>300000</v>
      </c>
      <c r="B14">
        <v>197</v>
      </c>
    </row>
    <row r="15" spans="1:2" x14ac:dyDescent="0.25">
      <c r="A15">
        <v>500000</v>
      </c>
      <c r="B15">
        <v>547</v>
      </c>
    </row>
    <row r="16" spans="1:2" x14ac:dyDescent="0.25">
      <c r="A16">
        <v>700000</v>
      </c>
      <c r="B16">
        <v>1076</v>
      </c>
    </row>
    <row r="17" spans="1:2" x14ac:dyDescent="0.25">
      <c r="A17">
        <v>900000</v>
      </c>
      <c r="B17">
        <v>1783</v>
      </c>
    </row>
    <row r="18" spans="1:2" x14ac:dyDescent="0.25">
      <c r="A18">
        <v>1000000</v>
      </c>
      <c r="B18">
        <v>2200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BEE6F-E9C1-48EB-A6A4-02AEA149DCBC}">
  <dimension ref="A1:F22"/>
  <sheetViews>
    <sheetView tabSelected="1" workbookViewId="0">
      <selection activeCell="H15" sqref="H15"/>
    </sheetView>
  </sheetViews>
  <sheetFormatPr defaultRowHeight="15" x14ac:dyDescent="0.25"/>
  <cols>
    <col min="1" max="1" width="11.140625" bestFit="1" customWidth="1"/>
    <col min="2" max="2" width="19.85546875" bestFit="1" customWidth="1"/>
    <col min="3" max="3" width="13.42578125" bestFit="1" customWidth="1"/>
    <col min="5" max="5" width="17.7109375" bestFit="1" customWidth="1"/>
    <col min="6" max="6" width="21.140625" bestFit="1" customWidth="1"/>
  </cols>
  <sheetData>
    <row r="1" spans="1:6" x14ac:dyDescent="0.25">
      <c r="A1" s="9" t="s">
        <v>0</v>
      </c>
      <c r="B1" s="1" t="s">
        <v>1</v>
      </c>
      <c r="C1" s="1" t="s">
        <v>2</v>
      </c>
    </row>
    <row r="2" spans="1:6" x14ac:dyDescent="0.25">
      <c r="A2" s="9">
        <v>10</v>
      </c>
      <c r="B2" s="8">
        <v>9.9999999999999995E-7</v>
      </c>
      <c r="C2" s="12">
        <v>1000000</v>
      </c>
      <c r="E2" s="2" t="s">
        <v>3</v>
      </c>
      <c r="F2" t="s">
        <v>5</v>
      </c>
    </row>
    <row r="3" spans="1:6" x14ac:dyDescent="0.25">
      <c r="A3" s="9">
        <v>50</v>
      </c>
      <c r="B3" s="8">
        <v>3.0000000000000001E-6</v>
      </c>
      <c r="C3" s="12">
        <v>1000000</v>
      </c>
      <c r="E3" s="3" t="s">
        <v>21</v>
      </c>
      <c r="F3" s="1">
        <v>9.9999999999999995E-7</v>
      </c>
    </row>
    <row r="4" spans="1:6" x14ac:dyDescent="0.25">
      <c r="A4" s="9">
        <v>100</v>
      </c>
      <c r="B4" s="8">
        <v>6.6666699999999996E-6</v>
      </c>
      <c r="C4" s="11">
        <v>150000</v>
      </c>
      <c r="E4" s="3" t="s">
        <v>19</v>
      </c>
      <c r="F4" s="1">
        <v>6.6666699999999996E-6</v>
      </c>
    </row>
    <row r="5" spans="1:6" x14ac:dyDescent="0.25">
      <c r="A5" s="9">
        <v>50</v>
      </c>
      <c r="B5" s="8">
        <v>1.0000000000000001E-5</v>
      </c>
      <c r="C5" s="11">
        <v>100000</v>
      </c>
      <c r="E5" s="3" t="s">
        <v>17</v>
      </c>
      <c r="F5" s="1">
        <v>2.9999999999999997E-4</v>
      </c>
    </row>
    <row r="6" spans="1:6" x14ac:dyDescent="0.25">
      <c r="A6" s="9">
        <v>500</v>
      </c>
      <c r="B6" s="8">
        <v>1.3999999999999999E-4</v>
      </c>
      <c r="C6" s="11">
        <v>100000</v>
      </c>
      <c r="E6" s="3" t="s">
        <v>11</v>
      </c>
      <c r="F6" s="1">
        <v>2.50725</v>
      </c>
    </row>
    <row r="7" spans="1:6" x14ac:dyDescent="0.25">
      <c r="A7" s="9">
        <v>1000</v>
      </c>
      <c r="B7" s="8">
        <v>2.9999999999999997E-4</v>
      </c>
      <c r="C7" s="11">
        <v>10000</v>
      </c>
      <c r="E7" s="3" t="s">
        <v>7</v>
      </c>
      <c r="F7" s="1">
        <v>453</v>
      </c>
    </row>
    <row r="8" spans="1:6" x14ac:dyDescent="0.25">
      <c r="A8" s="10">
        <v>2000</v>
      </c>
      <c r="B8" s="8">
        <v>2.2000000000000001E-3</v>
      </c>
      <c r="C8" s="11">
        <v>10000</v>
      </c>
      <c r="E8" s="3" t="s">
        <v>9</v>
      </c>
      <c r="F8" s="1">
        <v>2.2000000000000001E-3</v>
      </c>
    </row>
    <row r="9" spans="1:6" x14ac:dyDescent="0.25">
      <c r="A9" s="10">
        <v>20000</v>
      </c>
      <c r="B9" s="8">
        <v>2.5000000000000001E-3</v>
      </c>
      <c r="C9" s="11">
        <v>2000</v>
      </c>
      <c r="E9" s="3" t="s">
        <v>13</v>
      </c>
      <c r="F9" s="1">
        <v>2.5000000000000001E-3</v>
      </c>
    </row>
    <row r="10" spans="1:6" x14ac:dyDescent="0.25">
      <c r="A10" s="10">
        <v>50000</v>
      </c>
      <c r="B10" s="8">
        <v>6.0000000000000001E-3</v>
      </c>
      <c r="C10" s="11">
        <v>2000</v>
      </c>
      <c r="E10" s="3" t="s">
        <v>10</v>
      </c>
      <c r="F10" s="1">
        <v>9.0169999999999995</v>
      </c>
    </row>
    <row r="11" spans="1:6" x14ac:dyDescent="0.25">
      <c r="A11" s="10">
        <v>100000</v>
      </c>
      <c r="B11" s="8">
        <v>1.4500000000000001E-2</v>
      </c>
      <c r="C11" s="11">
        <v>2000</v>
      </c>
      <c r="E11" s="3" t="s">
        <v>8</v>
      </c>
      <c r="F11" s="1">
        <v>20.019749999999998</v>
      </c>
    </row>
    <row r="12" spans="1:6" x14ac:dyDescent="0.25">
      <c r="A12" s="10">
        <v>200000</v>
      </c>
      <c r="B12" s="8">
        <v>3.4000000000000002E-2</v>
      </c>
      <c r="C12" s="11">
        <v>2000</v>
      </c>
      <c r="E12" s="3" t="s">
        <v>20</v>
      </c>
      <c r="F12" s="1">
        <v>6.5000000000000004E-6</v>
      </c>
    </row>
    <row r="13" spans="1:6" x14ac:dyDescent="0.25">
      <c r="A13" s="10">
        <v>300000</v>
      </c>
      <c r="B13" s="8">
        <v>3.95E-2</v>
      </c>
      <c r="C13" s="11">
        <v>2000</v>
      </c>
      <c r="E13" s="3" t="s">
        <v>18</v>
      </c>
      <c r="F13" s="1">
        <v>1.3999999999999999E-4</v>
      </c>
    </row>
    <row r="14" spans="1:6" x14ac:dyDescent="0.25">
      <c r="A14" s="10">
        <v>50000</v>
      </c>
      <c r="B14" s="9">
        <v>1</v>
      </c>
      <c r="C14" s="11">
        <v>10</v>
      </c>
      <c r="E14" s="3" t="s">
        <v>12</v>
      </c>
      <c r="F14" s="1">
        <v>0.503</v>
      </c>
    </row>
    <row r="15" spans="1:6" x14ac:dyDescent="0.25">
      <c r="A15" s="10">
        <v>100000</v>
      </c>
      <c r="B15" s="9">
        <v>5</v>
      </c>
      <c r="C15" s="11">
        <v>10</v>
      </c>
      <c r="E15" s="3" t="s">
        <v>16</v>
      </c>
      <c r="F15" s="1">
        <v>112</v>
      </c>
    </row>
    <row r="16" spans="1:6" x14ac:dyDescent="0.25">
      <c r="A16" s="10">
        <v>200000</v>
      </c>
      <c r="B16" s="9">
        <v>18</v>
      </c>
      <c r="C16" s="11">
        <v>10</v>
      </c>
      <c r="E16" s="3" t="s">
        <v>15</v>
      </c>
      <c r="F16" s="1">
        <v>219</v>
      </c>
    </row>
    <row r="17" spans="1:6" x14ac:dyDescent="0.25">
      <c r="A17" s="10">
        <v>300000</v>
      </c>
      <c r="B17" s="9">
        <v>40</v>
      </c>
      <c r="C17" s="11">
        <v>10</v>
      </c>
      <c r="E17" s="3" t="s">
        <v>14</v>
      </c>
      <c r="F17" s="1">
        <v>362</v>
      </c>
    </row>
    <row r="18" spans="1:6" x14ac:dyDescent="0.25">
      <c r="A18" s="10">
        <v>500000</v>
      </c>
      <c r="B18" s="9">
        <v>112</v>
      </c>
      <c r="C18" s="11">
        <v>10</v>
      </c>
      <c r="E18" s="3" t="s">
        <v>4</v>
      </c>
      <c r="F18" s="1">
        <v>79.19519812698428</v>
      </c>
    </row>
    <row r="19" spans="1:6" x14ac:dyDescent="0.25">
      <c r="A19" s="10">
        <v>700000</v>
      </c>
      <c r="B19" s="9">
        <v>219</v>
      </c>
      <c r="C19" s="11">
        <v>10</v>
      </c>
    </row>
    <row r="20" spans="1:6" x14ac:dyDescent="0.25">
      <c r="A20" s="10">
        <v>900000</v>
      </c>
      <c r="B20" s="9">
        <v>362</v>
      </c>
      <c r="C20" s="11">
        <v>10</v>
      </c>
    </row>
    <row r="21" spans="1:6" x14ac:dyDescent="0.25">
      <c r="A21" s="10">
        <v>1000000</v>
      </c>
      <c r="B21" s="9">
        <v>447</v>
      </c>
      <c r="C21" s="11">
        <v>10</v>
      </c>
    </row>
    <row r="22" spans="1:6" x14ac:dyDescent="0.25">
      <c r="A22" s="10">
        <v>1000000</v>
      </c>
      <c r="B22" s="9">
        <v>459</v>
      </c>
      <c r="C22" s="11">
        <v>10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15" sqref="C1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5B5E9-3141-435B-BC19-F83305F3BE6E}">
  <dimension ref="A1:G25"/>
  <sheetViews>
    <sheetView topLeftCell="A16" zoomScaleNormal="100" workbookViewId="0">
      <selection activeCell="C44" sqref="C44"/>
    </sheetView>
  </sheetViews>
  <sheetFormatPr defaultRowHeight="15" x14ac:dyDescent="0.25"/>
  <cols>
    <col min="1" max="1" width="9" bestFit="1" customWidth="1"/>
    <col min="2" max="2" width="14.7109375" bestFit="1" customWidth="1"/>
    <col min="3" max="3" width="15.7109375" bestFit="1" customWidth="1"/>
    <col min="6" max="6" width="14.28515625" bestFit="1" customWidth="1"/>
    <col min="7" max="7" width="21.140625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1000000</v>
      </c>
      <c r="B2" s="5">
        <v>0.16</v>
      </c>
      <c r="F2" s="2" t="s">
        <v>6</v>
      </c>
      <c r="G2" t="s">
        <v>5</v>
      </c>
    </row>
    <row r="3" spans="1:7" x14ac:dyDescent="0.25">
      <c r="A3">
        <v>900000</v>
      </c>
      <c r="B3" s="5">
        <v>0.12</v>
      </c>
      <c r="F3" s="3">
        <v>10</v>
      </c>
      <c r="G3" s="1">
        <v>9.9999999999999995E-7</v>
      </c>
    </row>
    <row r="4" spans="1:7" x14ac:dyDescent="0.25">
      <c r="A4">
        <v>700000</v>
      </c>
      <c r="B4" s="5">
        <v>0.1</v>
      </c>
      <c r="F4" s="3">
        <v>50</v>
      </c>
      <c r="G4" s="1">
        <v>9.9999999999999995E-7</v>
      </c>
    </row>
    <row r="5" spans="1:7" x14ac:dyDescent="0.25">
      <c r="A5">
        <v>500000</v>
      </c>
      <c r="B5" s="5">
        <v>0.08</v>
      </c>
      <c r="F5" s="3">
        <v>100</v>
      </c>
      <c r="G5" s="1">
        <v>5.5000000000000007E-6</v>
      </c>
    </row>
    <row r="6" spans="1:7" x14ac:dyDescent="0.25">
      <c r="A6">
        <v>300000</v>
      </c>
      <c r="B6" s="5">
        <v>0.04</v>
      </c>
      <c r="F6" s="3">
        <v>500</v>
      </c>
      <c r="G6" s="1">
        <v>2.0000000000000002E-5</v>
      </c>
    </row>
    <row r="7" spans="1:7" x14ac:dyDescent="0.25">
      <c r="A7">
        <v>200000</v>
      </c>
      <c r="B7" s="5">
        <v>0.09</v>
      </c>
      <c r="F7" s="3">
        <v>1000</v>
      </c>
      <c r="G7" s="1">
        <v>7.0000000000000007E-5</v>
      </c>
    </row>
    <row r="8" spans="1:7" x14ac:dyDescent="0.25">
      <c r="A8">
        <v>200000</v>
      </c>
      <c r="B8" s="5">
        <v>0.03</v>
      </c>
      <c r="C8">
        <v>200</v>
      </c>
      <c r="F8" s="3">
        <v>2000</v>
      </c>
      <c r="G8" s="1">
        <v>3.4666666666666669E-3</v>
      </c>
    </row>
    <row r="9" spans="1:7" x14ac:dyDescent="0.25">
      <c r="A9">
        <v>100000</v>
      </c>
      <c r="B9" s="5">
        <v>0.02</v>
      </c>
      <c r="C9">
        <v>200</v>
      </c>
      <c r="F9" s="3">
        <v>5000</v>
      </c>
      <c r="G9" s="1">
        <v>1.1800000000000001E-3</v>
      </c>
    </row>
    <row r="10" spans="1:7" x14ac:dyDescent="0.25">
      <c r="A10">
        <v>50000</v>
      </c>
      <c r="B10" s="5">
        <v>0.01</v>
      </c>
      <c r="F10" s="3">
        <v>10000</v>
      </c>
      <c r="G10" s="1">
        <v>3.0000000000000001E-3</v>
      </c>
    </row>
    <row r="11" spans="1:7" x14ac:dyDescent="0.25">
      <c r="A11">
        <v>50000</v>
      </c>
      <c r="B11" s="5">
        <v>8.0000000000000002E-3</v>
      </c>
      <c r="C11">
        <v>500</v>
      </c>
      <c r="F11" s="3">
        <v>20000</v>
      </c>
      <c r="G11" s="1">
        <v>2E-3</v>
      </c>
    </row>
    <row r="12" spans="1:7" x14ac:dyDescent="0.25">
      <c r="A12">
        <v>50000</v>
      </c>
      <c r="B12" s="5">
        <v>5.0000000000000001E-3</v>
      </c>
      <c r="C12">
        <v>1000</v>
      </c>
      <c r="F12" s="3">
        <v>50000</v>
      </c>
      <c r="G12" s="1">
        <v>7.666666666666668E-3</v>
      </c>
    </row>
    <row r="13" spans="1:7" x14ac:dyDescent="0.25">
      <c r="A13">
        <v>20000</v>
      </c>
      <c r="B13" s="5">
        <v>2E-3</v>
      </c>
      <c r="C13">
        <v>1000</v>
      </c>
      <c r="F13" s="3">
        <v>100000</v>
      </c>
      <c r="G13" s="1">
        <v>0.02</v>
      </c>
    </row>
    <row r="14" spans="1:7" x14ac:dyDescent="0.25">
      <c r="A14">
        <v>10000</v>
      </c>
      <c r="B14" s="5">
        <v>3.0000000000000001E-3</v>
      </c>
      <c r="C14">
        <v>1000</v>
      </c>
      <c r="F14" s="3">
        <v>200000</v>
      </c>
      <c r="G14" s="1">
        <v>0.06</v>
      </c>
    </row>
    <row r="15" spans="1:7" x14ac:dyDescent="0.25">
      <c r="A15">
        <v>5000</v>
      </c>
      <c r="B15" s="5">
        <v>2E-3</v>
      </c>
      <c r="C15">
        <v>500</v>
      </c>
      <c r="F15" s="3">
        <v>300000</v>
      </c>
      <c r="G15" s="1">
        <v>0.04</v>
      </c>
    </row>
    <row r="16" spans="1:7" x14ac:dyDescent="0.25">
      <c r="A16">
        <v>5000</v>
      </c>
      <c r="B16" s="5">
        <v>3.6000000000000002E-4</v>
      </c>
      <c r="C16">
        <v>100000</v>
      </c>
      <c r="F16" s="3">
        <v>500000</v>
      </c>
      <c r="G16" s="1">
        <v>0.08</v>
      </c>
    </row>
    <row r="17" spans="1:7" x14ac:dyDescent="0.25">
      <c r="A17">
        <v>2000</v>
      </c>
      <c r="B17" s="5">
        <v>0.01</v>
      </c>
      <c r="F17" s="3">
        <v>700000</v>
      </c>
      <c r="G17" s="1">
        <v>0.1</v>
      </c>
    </row>
    <row r="18" spans="1:7" x14ac:dyDescent="0.25">
      <c r="A18">
        <v>2000</v>
      </c>
      <c r="B18" s="5">
        <v>2.0000000000000001E-4</v>
      </c>
      <c r="C18">
        <v>10000</v>
      </c>
      <c r="F18" s="3">
        <v>900000</v>
      </c>
      <c r="G18" s="1">
        <v>0.12</v>
      </c>
    </row>
    <row r="19" spans="1:7" x14ac:dyDescent="0.25">
      <c r="A19">
        <v>2000</v>
      </c>
      <c r="B19" s="5">
        <v>2.0000000000000001E-4</v>
      </c>
      <c r="C19">
        <v>100000</v>
      </c>
      <c r="F19" s="3">
        <v>1000000</v>
      </c>
      <c r="G19" s="1">
        <v>0.16</v>
      </c>
    </row>
    <row r="20" spans="1:7" x14ac:dyDescent="0.25">
      <c r="A20">
        <v>1000</v>
      </c>
      <c r="B20">
        <f>7*10^-5</f>
        <v>7.0000000000000007E-5</v>
      </c>
      <c r="C20">
        <v>100000</v>
      </c>
      <c r="F20" s="3" t="s">
        <v>4</v>
      </c>
      <c r="G20" s="1">
        <v>2.8369291666666668E-2</v>
      </c>
    </row>
    <row r="21" spans="1:7" x14ac:dyDescent="0.25">
      <c r="A21">
        <v>500</v>
      </c>
      <c r="B21">
        <f>2*10^-5</f>
        <v>2.0000000000000002E-5</v>
      </c>
      <c r="C21">
        <v>100000</v>
      </c>
    </row>
    <row r="22" spans="1:7" x14ac:dyDescent="0.25">
      <c r="A22">
        <v>100</v>
      </c>
      <c r="B22">
        <f>1*10^-6</f>
        <v>9.9999999999999995E-7</v>
      </c>
      <c r="C22">
        <v>1000000</v>
      </c>
    </row>
    <row r="23" spans="1:7" x14ac:dyDescent="0.25">
      <c r="A23">
        <v>100</v>
      </c>
      <c r="B23">
        <f>1*10^-5</f>
        <v>1.0000000000000001E-5</v>
      </c>
      <c r="C23">
        <v>100000</v>
      </c>
    </row>
    <row r="24" spans="1:7" x14ac:dyDescent="0.25">
      <c r="A24">
        <v>50</v>
      </c>
      <c r="B24">
        <f>1*10^-6</f>
        <v>9.9999999999999995E-7</v>
      </c>
      <c r="C24">
        <v>1000000</v>
      </c>
    </row>
    <row r="25" spans="1:7" x14ac:dyDescent="0.25">
      <c r="A25">
        <v>10</v>
      </c>
      <c r="B25">
        <f>1*10^-6</f>
        <v>9.9999999999999995E-7</v>
      </c>
      <c r="C25">
        <v>1000000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D23D-CAA4-4111-910C-3D782E47CA9E}">
  <dimension ref="A1:G31"/>
  <sheetViews>
    <sheetView topLeftCell="A22" workbookViewId="0">
      <selection activeCell="I14" sqref="I14"/>
    </sheetView>
  </sheetViews>
  <sheetFormatPr defaultRowHeight="15" x14ac:dyDescent="0.25"/>
  <cols>
    <col min="1" max="1" width="9" bestFit="1" customWidth="1"/>
    <col min="2" max="2" width="14.7109375" bestFit="1" customWidth="1"/>
    <col min="3" max="3" width="15.7109375" bestFit="1" customWidth="1"/>
    <col min="6" max="6" width="17.7109375" bestFit="1" customWidth="1"/>
    <col min="7" max="7" width="21.140625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1000000</v>
      </c>
      <c r="B2" s="1">
        <v>0.13700000000000001</v>
      </c>
      <c r="C2">
        <v>1000</v>
      </c>
      <c r="F2" s="2" t="s">
        <v>3</v>
      </c>
      <c r="G2" t="s">
        <v>5</v>
      </c>
    </row>
    <row r="3" spans="1:7" x14ac:dyDescent="0.25">
      <c r="A3">
        <v>900000</v>
      </c>
      <c r="B3" s="1">
        <v>0.128</v>
      </c>
      <c r="C3">
        <v>1000</v>
      </c>
      <c r="F3" s="3">
        <v>10</v>
      </c>
      <c r="G3" s="7">
        <v>1.5E-6</v>
      </c>
    </row>
    <row r="4" spans="1:7" x14ac:dyDescent="0.25">
      <c r="A4">
        <v>700000</v>
      </c>
      <c r="B4" s="1">
        <v>0.10100000000000001</v>
      </c>
      <c r="C4">
        <v>1000</v>
      </c>
      <c r="F4" s="3">
        <v>50</v>
      </c>
      <c r="G4" s="7">
        <v>1.9999999999999999E-6</v>
      </c>
    </row>
    <row r="5" spans="1:7" x14ac:dyDescent="0.25">
      <c r="A5">
        <v>500000</v>
      </c>
      <c r="B5" s="1">
        <v>7.3999999999999996E-2</v>
      </c>
      <c r="C5">
        <v>1000</v>
      </c>
      <c r="F5" s="3">
        <v>100</v>
      </c>
      <c r="G5" s="7">
        <v>3.0000000000000001E-6</v>
      </c>
    </row>
    <row r="6" spans="1:7" x14ac:dyDescent="0.25">
      <c r="A6">
        <v>300000</v>
      </c>
      <c r="B6" s="1">
        <v>4.0800000000000003E-2</v>
      </c>
      <c r="C6">
        <v>1000</v>
      </c>
      <c r="F6" s="3">
        <v>500</v>
      </c>
      <c r="G6" s="7">
        <v>3.0000000000000001E-5</v>
      </c>
    </row>
    <row r="7" spans="1:7" x14ac:dyDescent="0.25">
      <c r="A7">
        <v>300000</v>
      </c>
      <c r="B7" s="1">
        <v>4.0500000000000001E-2</v>
      </c>
      <c r="C7">
        <v>2000</v>
      </c>
      <c r="F7" s="3">
        <v>1000</v>
      </c>
      <c r="G7" s="7">
        <v>1.8999999999999998E-4</v>
      </c>
    </row>
    <row r="8" spans="1:7" x14ac:dyDescent="0.25">
      <c r="A8">
        <v>200000</v>
      </c>
      <c r="B8" s="1">
        <v>0.03</v>
      </c>
      <c r="C8">
        <v>1000</v>
      </c>
      <c r="F8" s="3">
        <v>2000</v>
      </c>
      <c r="G8" s="7">
        <v>1.9999999999999998E-4</v>
      </c>
    </row>
    <row r="9" spans="1:7" x14ac:dyDescent="0.25">
      <c r="A9">
        <v>200000</v>
      </c>
      <c r="B9" s="1">
        <v>2.9000000000000001E-2</v>
      </c>
      <c r="C9">
        <v>2000</v>
      </c>
      <c r="F9" s="3">
        <v>5000</v>
      </c>
      <c r="G9" s="7">
        <v>5.0000000000000001E-4</v>
      </c>
    </row>
    <row r="10" spans="1:7" x14ac:dyDescent="0.25">
      <c r="A10">
        <v>100000</v>
      </c>
      <c r="B10" s="1">
        <v>1.2E-2</v>
      </c>
      <c r="C10">
        <v>1000</v>
      </c>
      <c r="F10" s="3">
        <v>10000</v>
      </c>
      <c r="G10" s="7">
        <v>7.3333333333333334E-4</v>
      </c>
    </row>
    <row r="11" spans="1:7" x14ac:dyDescent="0.25">
      <c r="A11">
        <v>100000</v>
      </c>
      <c r="B11" s="1">
        <v>1.2E-2</v>
      </c>
      <c r="C11">
        <v>2000</v>
      </c>
      <c r="F11" s="3">
        <v>20000</v>
      </c>
      <c r="G11" s="7">
        <v>2.7499999999999998E-3</v>
      </c>
    </row>
    <row r="12" spans="1:7" x14ac:dyDescent="0.25">
      <c r="A12">
        <v>50000</v>
      </c>
      <c r="B12" s="1">
        <v>5.0000000000000001E-3</v>
      </c>
      <c r="C12">
        <v>1000</v>
      </c>
      <c r="F12" s="3">
        <v>50000</v>
      </c>
      <c r="G12" s="7">
        <v>4.5000000000000005E-3</v>
      </c>
    </row>
    <row r="13" spans="1:7" x14ac:dyDescent="0.25">
      <c r="A13">
        <v>50000</v>
      </c>
      <c r="B13" s="1">
        <v>4.0000000000000001E-3</v>
      </c>
      <c r="C13">
        <v>2000</v>
      </c>
      <c r="F13" s="3">
        <v>100000</v>
      </c>
      <c r="G13" s="7">
        <v>1.2E-2</v>
      </c>
    </row>
    <row r="14" spans="1:7" x14ac:dyDescent="0.25">
      <c r="A14">
        <v>20000</v>
      </c>
      <c r="B14" s="1">
        <v>2E-3</v>
      </c>
      <c r="C14">
        <v>1000</v>
      </c>
      <c r="F14" s="3">
        <v>200000</v>
      </c>
      <c r="G14" s="7">
        <v>2.9499999999999998E-2</v>
      </c>
    </row>
    <row r="15" spans="1:7" x14ac:dyDescent="0.25">
      <c r="A15">
        <v>20000</v>
      </c>
      <c r="B15" s="1">
        <v>3.5000000000000001E-3</v>
      </c>
      <c r="C15">
        <v>2000</v>
      </c>
      <c r="F15" s="3">
        <v>300000</v>
      </c>
      <c r="G15" s="7">
        <v>4.0650000000000006E-2</v>
      </c>
    </row>
    <row r="16" spans="1:7" x14ac:dyDescent="0.25">
      <c r="A16">
        <v>10000</v>
      </c>
      <c r="B16" s="1">
        <v>1E-3</v>
      </c>
      <c r="C16">
        <v>1000</v>
      </c>
      <c r="F16" s="3">
        <v>500000</v>
      </c>
      <c r="G16" s="7">
        <v>7.3999999999999996E-2</v>
      </c>
    </row>
    <row r="17" spans="1:7" x14ac:dyDescent="0.25">
      <c r="A17">
        <v>10000</v>
      </c>
      <c r="B17" s="1">
        <v>6.9999999999999999E-4</v>
      </c>
      <c r="C17">
        <v>10000</v>
      </c>
      <c r="F17" s="3">
        <v>700000</v>
      </c>
      <c r="G17" s="7">
        <v>0.10100000000000001</v>
      </c>
    </row>
    <row r="18" spans="1:7" x14ac:dyDescent="0.25">
      <c r="A18">
        <v>10000</v>
      </c>
      <c r="B18" s="1">
        <v>5.0000000000000001E-4</v>
      </c>
      <c r="C18">
        <v>10000</v>
      </c>
      <c r="F18" s="3">
        <v>900000</v>
      </c>
      <c r="G18" s="7">
        <v>0.128</v>
      </c>
    </row>
    <row r="19" spans="1:7" x14ac:dyDescent="0.25">
      <c r="A19">
        <v>5000</v>
      </c>
      <c r="B19" s="1">
        <v>8.0000000000000004E-4</v>
      </c>
      <c r="C19">
        <v>10000</v>
      </c>
      <c r="F19" s="3">
        <v>1000000</v>
      </c>
      <c r="G19" s="7">
        <v>0.13700000000000001</v>
      </c>
    </row>
    <row r="20" spans="1:7" x14ac:dyDescent="0.25">
      <c r="A20">
        <v>5000</v>
      </c>
      <c r="B20" s="1">
        <v>2.0000000000000001E-4</v>
      </c>
      <c r="C20">
        <v>10000</v>
      </c>
      <c r="F20" s="3" t="s">
        <v>4</v>
      </c>
      <c r="G20" s="1">
        <v>2.0761666666666668E-2</v>
      </c>
    </row>
    <row r="21" spans="1:7" x14ac:dyDescent="0.25">
      <c r="A21">
        <v>2000</v>
      </c>
      <c r="B21" s="1">
        <v>1E-4</v>
      </c>
      <c r="C21">
        <v>10000</v>
      </c>
    </row>
    <row r="22" spans="1:7" x14ac:dyDescent="0.25">
      <c r="A22">
        <v>2000</v>
      </c>
      <c r="B22" s="1">
        <v>2.9999999999999997E-4</v>
      </c>
      <c r="C22">
        <v>10000</v>
      </c>
    </row>
    <row r="23" spans="1:7" x14ac:dyDescent="0.25">
      <c r="A23">
        <v>1000</v>
      </c>
      <c r="B23" s="1">
        <v>2.9999999999999997E-4</v>
      </c>
      <c r="C23">
        <v>10000</v>
      </c>
    </row>
    <row r="24" spans="1:7" x14ac:dyDescent="0.25">
      <c r="A24">
        <v>1000</v>
      </c>
      <c r="B24" s="4">
        <v>8.0000000000000007E-5</v>
      </c>
      <c r="C24">
        <v>100000</v>
      </c>
    </row>
    <row r="25" spans="1:7" x14ac:dyDescent="0.25">
      <c r="A25">
        <v>500</v>
      </c>
      <c r="B25" s="4">
        <v>3.0000000000000001E-5</v>
      </c>
      <c r="C25">
        <v>100000</v>
      </c>
    </row>
    <row r="26" spans="1:7" x14ac:dyDescent="0.25">
      <c r="A26">
        <v>500</v>
      </c>
      <c r="B26" s="4">
        <v>3.0000000000000001E-5</v>
      </c>
      <c r="C26">
        <v>100000</v>
      </c>
    </row>
    <row r="27" spans="1:7" x14ac:dyDescent="0.25">
      <c r="A27">
        <v>100</v>
      </c>
      <c r="B27" s="4">
        <v>3.0000000000000001E-6</v>
      </c>
      <c r="C27">
        <v>1000000</v>
      </c>
    </row>
    <row r="28" spans="1:7" x14ac:dyDescent="0.25">
      <c r="A28">
        <v>50</v>
      </c>
      <c r="B28" s="4">
        <v>1.9999999999999999E-6</v>
      </c>
      <c r="C28">
        <v>1000000</v>
      </c>
    </row>
    <row r="29" spans="1:7" x14ac:dyDescent="0.25">
      <c r="A29">
        <v>50</v>
      </c>
      <c r="B29" s="4">
        <v>1.9999999999999999E-6</v>
      </c>
      <c r="C29">
        <v>1000000</v>
      </c>
    </row>
    <row r="30" spans="1:7" x14ac:dyDescent="0.25">
      <c r="A30">
        <v>10</v>
      </c>
      <c r="B30" s="4">
        <v>1.9999999999999999E-6</v>
      </c>
      <c r="C30">
        <v>1000000</v>
      </c>
    </row>
    <row r="31" spans="1:7" x14ac:dyDescent="0.25">
      <c r="A31">
        <v>10</v>
      </c>
      <c r="B31" s="4">
        <v>9.9999999999999995E-7</v>
      </c>
      <c r="C31">
        <v>1000000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A85D8-8380-4D7E-B5FA-687EC26E94F3}">
  <dimension ref="A1:G26"/>
  <sheetViews>
    <sheetView workbookViewId="0">
      <selection activeCell="F8" sqref="F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1000000</v>
      </c>
      <c r="B2">
        <v>0.13700000000000001</v>
      </c>
      <c r="C2">
        <v>1000</v>
      </c>
      <c r="F2" t="s">
        <v>3</v>
      </c>
      <c r="G2" t="s">
        <v>5</v>
      </c>
    </row>
    <row r="3" spans="1:7" x14ac:dyDescent="0.25">
      <c r="A3">
        <v>900000</v>
      </c>
      <c r="B3">
        <v>0.128</v>
      </c>
      <c r="C3">
        <v>1000</v>
      </c>
      <c r="F3">
        <v>10</v>
      </c>
      <c r="G3">
        <v>1.5E-6</v>
      </c>
    </row>
    <row r="4" spans="1:7" x14ac:dyDescent="0.25">
      <c r="A4">
        <v>700000</v>
      </c>
      <c r="B4">
        <v>0.10100000000000001</v>
      </c>
      <c r="C4">
        <v>1000</v>
      </c>
      <c r="F4">
        <v>50</v>
      </c>
      <c r="G4">
        <v>1.9999999999999999E-6</v>
      </c>
    </row>
    <row r="5" spans="1:7" x14ac:dyDescent="0.25">
      <c r="A5">
        <v>500000</v>
      </c>
      <c r="B5">
        <v>7.3999999999999996E-2</v>
      </c>
      <c r="C5">
        <v>1000</v>
      </c>
      <c r="F5">
        <v>100</v>
      </c>
      <c r="G5">
        <v>3.0000000000000001E-6</v>
      </c>
    </row>
    <row r="6" spans="1:7" x14ac:dyDescent="0.25">
      <c r="A6">
        <v>300000</v>
      </c>
      <c r="B6">
        <v>0.04</v>
      </c>
      <c r="C6">
        <v>1000</v>
      </c>
      <c r="F6">
        <v>500</v>
      </c>
      <c r="G6">
        <v>3.0000000000000001E-5</v>
      </c>
    </row>
    <row r="7" spans="1:7" x14ac:dyDescent="0.25">
      <c r="A7">
        <v>200000</v>
      </c>
      <c r="B7">
        <v>3.5999999999999997E-2</v>
      </c>
      <c r="C7">
        <v>1000</v>
      </c>
      <c r="F7">
        <v>1000</v>
      </c>
      <c r="G7">
        <v>1.8999999999999998E-4</v>
      </c>
    </row>
    <row r="8" spans="1:7" x14ac:dyDescent="0.25">
      <c r="A8">
        <v>100000</v>
      </c>
      <c r="B8">
        <v>8.9999999999999993E-3</v>
      </c>
      <c r="C8">
        <v>1000</v>
      </c>
      <c r="F8">
        <v>2000</v>
      </c>
      <c r="G8">
        <v>1.9999999999999998E-4</v>
      </c>
    </row>
    <row r="9" spans="1:7" x14ac:dyDescent="0.25">
      <c r="A9">
        <v>50000</v>
      </c>
      <c r="B9">
        <v>5.0000000000000001E-3</v>
      </c>
      <c r="C9">
        <v>1000</v>
      </c>
      <c r="F9">
        <v>5000</v>
      </c>
      <c r="G9">
        <v>5.0000000000000001E-4</v>
      </c>
    </row>
    <row r="10" spans="1:7" x14ac:dyDescent="0.25">
      <c r="A10">
        <v>20000</v>
      </c>
      <c r="B10">
        <v>2E-3</v>
      </c>
      <c r="C10">
        <v>1000</v>
      </c>
      <c r="F10">
        <v>10000</v>
      </c>
      <c r="G10">
        <v>7.3333333333333334E-4</v>
      </c>
    </row>
    <row r="11" spans="1:7" x14ac:dyDescent="0.25">
      <c r="A11">
        <v>10000</v>
      </c>
      <c r="B11">
        <v>1E-3</v>
      </c>
      <c r="C11">
        <v>1000</v>
      </c>
      <c r="F11">
        <v>20000</v>
      </c>
      <c r="G11">
        <v>2E-3</v>
      </c>
    </row>
    <row r="12" spans="1:7" x14ac:dyDescent="0.25">
      <c r="A12">
        <v>10000</v>
      </c>
      <c r="B12">
        <v>6.9999999999999999E-4</v>
      </c>
      <c r="C12">
        <v>10000</v>
      </c>
      <c r="F12">
        <v>50000</v>
      </c>
      <c r="G12">
        <v>5.0000000000000001E-3</v>
      </c>
    </row>
    <row r="13" spans="1:7" x14ac:dyDescent="0.25">
      <c r="A13">
        <v>10000</v>
      </c>
      <c r="B13">
        <v>5.0000000000000001E-4</v>
      </c>
      <c r="C13">
        <v>10000</v>
      </c>
      <c r="F13">
        <v>100000</v>
      </c>
      <c r="G13">
        <v>8.9999999999999993E-3</v>
      </c>
    </row>
    <row r="14" spans="1:7" x14ac:dyDescent="0.25">
      <c r="A14">
        <v>5000</v>
      </c>
      <c r="B14">
        <v>8.0000000000000004E-4</v>
      </c>
      <c r="C14">
        <v>10000</v>
      </c>
      <c r="F14">
        <v>200000</v>
      </c>
      <c r="G14">
        <v>3.5999999999999997E-2</v>
      </c>
    </row>
    <row r="15" spans="1:7" x14ac:dyDescent="0.25">
      <c r="A15">
        <v>5000</v>
      </c>
      <c r="B15">
        <v>2.0000000000000001E-4</v>
      </c>
      <c r="C15">
        <v>10000</v>
      </c>
      <c r="F15">
        <v>300000</v>
      </c>
      <c r="G15">
        <v>0.04</v>
      </c>
    </row>
    <row r="16" spans="1:7" x14ac:dyDescent="0.25">
      <c r="A16">
        <v>2000</v>
      </c>
      <c r="B16">
        <v>1E-4</v>
      </c>
      <c r="C16">
        <v>10000</v>
      </c>
      <c r="F16">
        <v>500000</v>
      </c>
      <c r="G16">
        <v>7.3999999999999996E-2</v>
      </c>
    </row>
    <row r="17" spans="1:7" x14ac:dyDescent="0.25">
      <c r="A17">
        <v>2000</v>
      </c>
      <c r="B17">
        <v>2.9999999999999997E-4</v>
      </c>
      <c r="C17">
        <v>10000</v>
      </c>
      <c r="F17">
        <v>700000</v>
      </c>
      <c r="G17">
        <v>0.10100000000000001</v>
      </c>
    </row>
    <row r="18" spans="1:7" x14ac:dyDescent="0.25">
      <c r="A18">
        <v>1000</v>
      </c>
      <c r="B18">
        <v>2.9999999999999997E-4</v>
      </c>
      <c r="C18">
        <v>10000</v>
      </c>
      <c r="F18">
        <v>900000</v>
      </c>
      <c r="G18">
        <v>0.128</v>
      </c>
    </row>
    <row r="19" spans="1:7" x14ac:dyDescent="0.25">
      <c r="A19">
        <v>1000</v>
      </c>
      <c r="B19">
        <v>8.0000000000000007E-5</v>
      </c>
      <c r="C19">
        <v>100000</v>
      </c>
      <c r="F19">
        <v>1000000</v>
      </c>
      <c r="G19">
        <v>0.13700000000000001</v>
      </c>
    </row>
    <row r="20" spans="1:7" x14ac:dyDescent="0.25">
      <c r="A20">
        <v>500</v>
      </c>
      <c r="B20">
        <v>3.0000000000000001E-5</v>
      </c>
      <c r="C20">
        <v>100000</v>
      </c>
      <c r="F20" t="s">
        <v>4</v>
      </c>
      <c r="G20">
        <v>2.1442000000000003E-2</v>
      </c>
    </row>
    <row r="21" spans="1:7" x14ac:dyDescent="0.25">
      <c r="A21">
        <v>500</v>
      </c>
      <c r="B21">
        <v>3.0000000000000001E-5</v>
      </c>
      <c r="C21">
        <v>100000</v>
      </c>
    </row>
    <row r="22" spans="1:7" x14ac:dyDescent="0.25">
      <c r="A22">
        <v>100</v>
      </c>
      <c r="B22">
        <v>3.0000000000000001E-6</v>
      </c>
      <c r="C22">
        <v>1000000</v>
      </c>
    </row>
    <row r="23" spans="1:7" x14ac:dyDescent="0.25">
      <c r="A23">
        <v>50</v>
      </c>
      <c r="B23">
        <v>1.9999999999999999E-6</v>
      </c>
      <c r="C23">
        <v>1000000</v>
      </c>
    </row>
    <row r="24" spans="1:7" x14ac:dyDescent="0.25">
      <c r="A24">
        <v>50</v>
      </c>
      <c r="B24">
        <v>1.9999999999999999E-6</v>
      </c>
      <c r="C24">
        <v>1000000</v>
      </c>
      <c r="F24" s="6"/>
    </row>
    <row r="25" spans="1:7" x14ac:dyDescent="0.25">
      <c r="A25">
        <v>10</v>
      </c>
      <c r="B25">
        <v>1.9999999999999999E-6</v>
      </c>
      <c r="C25">
        <v>1000000</v>
      </c>
    </row>
    <row r="26" spans="1:7" x14ac:dyDescent="0.25">
      <c r="A26">
        <v>10</v>
      </c>
      <c r="B26">
        <v>9.9999999999999995E-7</v>
      </c>
      <c r="C26">
        <v>1000000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E A A B Q S w M E F A A C A A g A x l 1 n V E 4 F 6 0 C i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U Y U a X T U B W C K W 2 X 4 E t 3 b P 9 g b C b j J 9 G x Q c T V w W Q N Q J 5 f + A P U E s D B B Q A A g A I A M Z d Z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X W d U s + 0 c 4 s E B A A D Y B w A A E w A c A E Z v c m 1 1 b G F z L 1 N l Y 3 R p b 2 4 x L m 0 g o h g A K K A U A A A A A A A A A A A A A A A A A A A A A A A A A A A A 7 V R N b 9 N A E L 1 H y n 9 Y m U s i r S y S Q g 9 F P q C k C K S q A i W n N i i a r I e w Z H c n 3 R 0 3 d a J e + p d 6 Q u J W 5 X 9 1 j S F p B Z Q P C b W H + m L P j G f m z Z u 3 G 1 C x J i c G 9 b v z o t l o N s J H 8 J g L i x B O h t q i y I R B b j Z E f N a f / d V l v r 6 g 6 O y F 0 7 R P q r D o u P V K G 0 x 7 5 D g a o Z X s 7 4 2 m m k d 9 Y B g P u F B c e A x j c P l Y k Z 0 X D F U 7 M F 8 t g 2 e a y 7 T 6 / w A m 5 I H J 6 8 K K z m g D I V X h N G n L 4 z 4 a b T W j z x K Z S N E j U 1 g X s h 0 p 9 p 2 i X L t p 1 u k + f y r F u 4 I Y B 1 w a z L a f 6 S E 5 f N + W 9 S h P k k O Y r i + u L h c z L U j M K V + U 6 y 9 h S a 6 0 0 V p q s h q T O O c Q J j H 3 r S c b C 7 1 G y N G H 1 o Y I K Y 6 / h V 4 a M 1 B g w I e M f X G z 0 V G s 5 O L A J L i c b 0 s O P b j w g b y t 5 x i W c w y t P 4 M l V 6 v k C G a R 1 E j D G 8 e 7 z 9 I q / V y K V S J 6 S w i C / Q K c h h i O P V E w n n E d P d B q O Q F R s Q j q k 7 6 d f 9 5 u N r T 7 O e 6 b 4 j g p t J r d r z g 2 E B 7 F 8 c D E U R 3 b + 9 U G x + 6 j 7 z B + o 4 / u o z 7 u 0 M c / r F + 7 g J 4 f g A C 2 Q P 7 P F f E 3 m 9 m u P J J f B z o / H L / a 3 / 2 F f + e W / 8 5 t X A N Q S w E C L Q A U A A I A C A D G X W d U T g X r Q K I A A A D 2 A A A A E g A A A A A A A A A A A A A A A A A A A A A A Q 2 9 u Z m l n L 1 B h Y 2 t h Z 2 U u e G 1 s U E s B A i 0 A F A A C A A g A x l 1 n V A / K 6 a u k A A A A 6 Q A A A B M A A A A A A A A A A A A A A A A A 7 g A A A F t D b 2 5 0 Z W 5 0 X 1 R 5 c G V z X S 5 4 b W x Q S w E C L Q A U A A I A C A D G X W d U s + 0 c 4 s E B A A D Y B w A A E w A A A A A A A A A A A A A A A A D f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9 I Q A A A A A A A N s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Z W F z c V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W V h c 3 F U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2 V D I x O j Q x O j I 1 L j A 5 N j I 0 N D h a I i A v P j x F b n R y e S B U e X B l P S J G a W x s Q 2 9 s d W 1 u V H l w Z X M i I F Z h b H V l P S J z Q X d Z R C I g L z 4 8 R W 5 0 c n k g V H l w Z T 0 i R m l s b E N v b H V t b k 5 h b W V z I i B W Y W x 1 Z T 0 i c 1 s m c X V v d D t a Y W t y Z X M m c X V v d D s s J n F 1 b 3 Q 7 I E N 6 Y X M g d H J 3 Y W 5 p Y S Z x d W 9 0 O y w m c X V v d D s g T G l j e m J h I G l 0 Z X J h Y 2 p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h c 3 F U a W 1 l L 0 F 1 d G 9 S Z W 1 v d m V k Q 2 9 s d W 1 u c z E u e 1 p h a 3 J l c y w w f S Z x d W 9 0 O y w m c X V v d D t T Z W N 0 a W 9 u M S 9 t Z W F z c V R p b W U v Q X V 0 b 1 J l b W 9 2 Z W R D b 2 x 1 b W 5 z M S 5 7 I E N 6 Y X M g d H J 3 Y W 5 p Y S w x f S Z x d W 9 0 O y w m c X V v d D t T Z W N 0 a W 9 u M S 9 t Z W F z c V R p b W U v Q X V 0 b 1 J l b W 9 2 Z W R D b 2 x 1 b W 5 z M S 5 7 I E x p Y 3 p i Y S B p d G V y Y W N q a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W F z c V R p b W U v Q X V 0 b 1 J l b W 9 2 Z W R D b 2 x 1 b W 5 z M S 5 7 W m F r c m V z L D B 9 J n F 1 b 3 Q 7 L C Z x d W 9 0 O 1 N l Y 3 R p b 2 4 x L 2 1 l Y X N x V G l t Z S 9 B d X R v U m V t b 3 Z l Z E N v b H V t b n M x L n s g Q 3 p h c y B 0 c n d h b m l h L D F 9 J n F 1 b 3 Q 7 L C Z x d W 9 0 O 1 N l Y 3 R p b 2 4 x L 2 1 l Y X N x V G l t Z S 9 B d X R v U m V t b 3 Z l Z E N v b H V t b n M x L n s g T G l j e m J h I G l 0 Z X J h Y 2 p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F z c V R p b W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F U a W 1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F U a W 1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V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x d W l j a 1 R p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Z U M j M 6 M T I 6 N T M u N T k z N j A w N l o i I C 8 + P E V u d H J 5 I F R 5 c G U 9 I k Z p b G x D b 2 x 1 b W 5 U e X B l c y I g V m F s d W U 9 I n N B d 1 l E I i A v P j x F b n R y e S B U e X B l P S J G a W x s Q 2 9 s d W 1 u T m F t Z X M i I F Z h b H V l P S J z W y Z x d W 9 0 O 1 p h a 3 J l c y Z x d W 9 0 O y w m c X V v d D s g Q 3 p h c y B 0 c n d h b m l h J n F 1 b 3 Q 7 L C Z x d W 9 0 O y B M a W N 6 Y m E g a X R l c m F j a m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1 R p b W U v Q X V 0 b 1 J l b W 9 2 Z W R D b 2 x 1 b W 5 z M S 5 7 W m F r c m V z L D B 9 J n F 1 b 3 Q 7 L C Z x d W 9 0 O 1 N l Y 3 R p b 2 4 x L 3 F 1 a W N r V G l t Z S 9 B d X R v U m V t b 3 Z l Z E N v b H V t b n M x L n s g Q 3 p h c y B 0 c n d h b m l h L D F 9 J n F 1 b 3 Q 7 L C Z x d W 9 0 O 1 N l Y 3 R p b 2 4 x L 3 F 1 a W N r V G l t Z S 9 B d X R v U m V t b 3 Z l Z E N v b H V t b n M x L n s g T G l j e m J h I G l 0 Z X J h Y 2 p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F 1 a W N r V G l t Z S 9 B d X R v U m V t b 3 Z l Z E N v b H V t b n M x L n t a Y W t y Z X M s M H 0 m c X V v d D s s J n F 1 b 3 Q 7 U 2 V j d G l v b j E v c X V p Y 2 t U a W 1 l L 0 F 1 d G 9 S Z W 1 v d m V k Q 2 9 s d W 1 u c z E u e y B D e m F z I H R y d 2 F u a W E s M X 0 m c X V v d D s s J n F 1 b 3 Q 7 U 2 V j d G l v b j E v c X V p Y 2 t U a W 1 l L 0 F 1 d G 9 S Z W 1 v d m V k Q 2 9 s d W 1 u c z E u e y B M a W N 6 Y m E g a X R l c m F j a m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a W N r V G l t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R p b W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R p b W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1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F z V G l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l Q y M z o y N j o x N S 4 z N T c 0 M D c 0 W i I g L z 4 8 R W 5 0 c n k g V H l w Z T 0 i R m l s b E N v b H V t b l R 5 c G V z I i B W Y W x 1 Z T 0 i c 0 F 3 T T 0 i I C 8 + P E V u d H J 5 I F R 5 c G U 9 I k Z p b G x D b 2 x 1 b W 5 O Y W 1 l c y I g V m F s d W U 9 I n N b J n F 1 b 3 Q 7 W m F r c m V z J n F 1 b 3 Q 7 L C Z x d W 9 0 O y B D e m F z I H R y d 2 F u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z V G l t Z S 9 B d X R v U m V t b 3 Z l Z E N v b H V t b n M x L n t a Y W t y Z X M s M H 0 m c X V v d D s s J n F 1 b 3 Q 7 U 2 V j d G l v b j E v b W V h c 1 R p b W U v Q X V 0 b 1 J l b W 9 2 Z W R D b 2 x 1 b W 5 z M S 5 7 I E N 6 Y X M g d H J 3 Y W 5 p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W F z V G l t Z S 9 B d X R v U m V t b 3 Z l Z E N v b H V t b n M x L n t a Y W t y Z X M s M H 0 m c X V v d D s s J n F 1 b 3 Q 7 U 2 V j d G l v b j E v b W V h c 1 R p b W U v Q X V 0 b 1 J l b W 9 2 Z W R D b 2 x 1 b W 5 z M S 5 7 I E N 6 Y X M g d H J 3 Y W 5 p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h c 1 R p b W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1 R p b W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V G l t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U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z Z X J 0 V G l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1 Q x M D o 0 N j o x M S 4 5 O D k 0 M D Y x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c n R U a W 1 l L 0 F 1 d G 9 S Z W 1 v d m V k Q 2 9 s d W 1 u c z E u e 0 N v b H V t b j E s M H 0 m c X V v d D s s J n F 1 b 3 Q 7 U 2 V j d G l v b j E v a W 5 z Z X J 0 V G l t Z S 9 B d X R v U m V t b 3 Z l Z E N v b H V t b n M x L n t D b 2 x 1 b W 4 y L D F 9 J n F 1 b 3 Q 7 L C Z x d W 9 0 O 1 N l Y 3 R p b 2 4 x L 2 l u c 2 V y d F R p b W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b n N l c n R U a W 1 l L 0 F 1 d G 9 S Z W 1 v d m V k Q 2 9 s d W 1 u c z E u e 0 N v b H V t b j E s M H 0 m c X V v d D s s J n F 1 b 3 Q 7 U 2 V j d G l v b j E v a W 5 z Z X J 0 V G l t Z S 9 B d X R v U m V t b 3 Z l Z E N v b H V t b n M x L n t D b 2 x 1 b W 4 y L D F 9 J n F 1 b 3 Q 7 L C Z x d W 9 0 O 1 N l Y 3 R p b 2 4 x L 2 l u c 2 V y d F R p b W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Z X J 0 V G l t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U a W 1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V k q a 1 c B e S o d U o g E U o 7 B w A A A A A A I A A A A A A B B m A A A A A Q A A I A A A A K m 9 7 U e U M + o 9 d J A d R 8 D T g j 5 x K 1 N G J M n Z G K h 1 H x 4 C T l N Z A A A A A A 6 A A A A A A g A A I A A A A B R K p d L h o / J 3 o i O p L L P u k t 3 2 g V 0 D 8 s N T 5 f L e U P y Y L c t V U A A A A I v Q W d F T 8 C o m V U 2 f g x J W n 8 I Y u 4 j S + t k b q 1 4 O f 2 P M P m G o 1 P c r 5 w p N Z f e n z t / D 6 e Q B X c Y 2 l L M M G 2 / M 8 B Q D U j K o G M p X J Z i W w H F 6 e v a U e 9 n M 0 z n u Q A A A A I g s d u y M O 9 N R q d 2 l t 0 b 8 z Q g k I S i e / M P T 6 X e A e 7 R U W o B N E 6 H p G Y c D f 5 c R g L U 8 W Q W N 6 p x 7 l C M L w D s k k E 1 r O y X i q N U = < / D a t a M a s h u p > 
</file>

<file path=customXml/itemProps1.xml><?xml version="1.0" encoding="utf-8"?>
<ds:datastoreItem xmlns:ds="http://schemas.openxmlformats.org/officeDocument/2006/customXml" ds:itemID="{750CCCDF-396C-45B9-B22F-64DCE6A651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measTime</vt:lpstr>
      <vt:lpstr>insertTime</vt:lpstr>
      <vt:lpstr>Arkusz1</vt:lpstr>
      <vt:lpstr>measqTime</vt:lpstr>
      <vt:lpstr>quickTime</vt:lpstr>
      <vt:lpstr>QuickSort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K4MIL</dc:creator>
  <cp:lastModifiedBy>K4MIL</cp:lastModifiedBy>
  <dcterms:created xsi:type="dcterms:W3CDTF">2015-06-05T18:19:34Z</dcterms:created>
  <dcterms:modified xsi:type="dcterms:W3CDTF">2022-03-07T10:54:20Z</dcterms:modified>
</cp:coreProperties>
</file>