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SKAR\Dron\Github\drone\Frame\"/>
    </mc:Choice>
  </mc:AlternateContent>
  <xr:revisionPtr revIDLastSave="0" documentId="13_ncr:1_{BFFA383F-F344-4A5A-BA5D-37228A700D15}" xr6:coauthVersionLast="47" xr6:coauthVersionMax="47" xr10:uidLastSave="{00000000-0000-0000-0000-000000000000}"/>
  <bookViews>
    <workbookView xWindow="-120" yWindow="-120" windowWidth="38640" windowHeight="15720" activeTab="1" xr2:uid="{00000000-000D-0000-FFFF-FFFF00000000}"/>
  </bookViews>
  <sheets>
    <sheet name="Frame" sheetId="1" r:id="rId1"/>
    <sheet name="Dro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2" l="1"/>
  <c r="F16" i="2"/>
  <c r="F6" i="2"/>
  <c r="F7" i="2"/>
  <c r="F18" i="2"/>
  <c r="F21" i="2"/>
  <c r="F19" i="2"/>
  <c r="F17" i="2"/>
  <c r="F15" i="2"/>
  <c r="F14" i="2"/>
  <c r="F13" i="2"/>
  <c r="F12" i="2"/>
  <c r="F11" i="2"/>
  <c r="F10" i="2"/>
  <c r="F9" i="2"/>
  <c r="F8" i="2"/>
  <c r="F5" i="2"/>
  <c r="F4" i="2"/>
  <c r="F3" i="2"/>
  <c r="F3" i="1"/>
  <c r="F4" i="1"/>
  <c r="F5" i="1"/>
  <c r="F9" i="1"/>
  <c r="F11" i="1"/>
  <c r="F7" i="1"/>
  <c r="F14" i="1"/>
  <c r="F8" i="1"/>
  <c r="F6" i="1"/>
  <c r="F13" i="1"/>
  <c r="F12" i="1"/>
  <c r="F10" i="1"/>
  <c r="F15" i="1"/>
  <c r="F23" i="2" l="1"/>
  <c r="F17" i="1"/>
</calcChain>
</file>

<file path=xl/sharedStrings.xml><?xml version="1.0" encoding="utf-8"?>
<sst xmlns="http://schemas.openxmlformats.org/spreadsheetml/2006/main" count="42" uniqueCount="24">
  <si>
    <t>L.p.</t>
  </si>
  <si>
    <t>Element</t>
  </si>
  <si>
    <t>Ilość</t>
  </si>
  <si>
    <t>Masa elementu</t>
  </si>
  <si>
    <t>Masa sumaryczna</t>
  </si>
  <si>
    <t>Landing gear 10mm</t>
  </si>
  <si>
    <t>Frame pipe 10x300x1</t>
  </si>
  <si>
    <t>Fixed tripod connector 10mm</t>
  </si>
  <si>
    <t>Pipe clamp 14mm</t>
  </si>
  <si>
    <t>Pipe clamp 14mm top</t>
  </si>
  <si>
    <t>Frame plane bot 1mm</t>
  </si>
  <si>
    <t>Frame plane top 1mm</t>
  </si>
  <si>
    <t>Frame pipe 10x120x1</t>
  </si>
  <si>
    <t>Frame pipe 14x175x2</t>
  </si>
  <si>
    <t>Battety mount left</t>
  </si>
  <si>
    <t>Battety mount right</t>
  </si>
  <si>
    <t>Battety mount front</t>
  </si>
  <si>
    <t>Motor mount 14mm</t>
  </si>
  <si>
    <t>Battery</t>
  </si>
  <si>
    <t>Motor</t>
  </si>
  <si>
    <t>Cube Orange</t>
  </si>
  <si>
    <t>Halybro Telemetry 433MHz</t>
  </si>
  <si>
    <t>Wi-Fi antena</t>
  </si>
  <si>
    <t>ESC Afro 40A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</si>
</sst>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Wykres</a:t>
            </a:r>
            <a:r>
              <a:rPr lang="pl-PL" baseline="0"/>
              <a:t> rozkładu masy ramy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doughnutChart>
        <c:varyColors val="1"/>
        <c:ser>
          <c:idx val="0"/>
          <c:order val="0"/>
          <c:explosion val="2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B6-4451-B0B5-7A6AB7EB7E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B6-4451-B0B5-7A6AB7EB7E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1B6-4451-B0B5-7A6AB7EB7E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1B6-4451-B0B5-7A6AB7EB7E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1B6-4451-B0B5-7A6AB7EB7E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81B6-4451-B0B5-7A6AB7EB7E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81B6-4451-B0B5-7A6AB7EB7E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81B6-4451-B0B5-7A6AB7EB7E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81B6-4451-B0B5-7A6AB7EB7E1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FAE-4701-8581-8F96C8D58B0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7CD6-4B7C-A132-379BE726750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7CD6-4B7C-A132-379BE726750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CD6-4B7C-A132-379BE7267502}"/>
              </c:ext>
            </c:extLst>
          </c:dPt>
          <c:dLbls>
            <c:dLbl>
              <c:idx val="0"/>
              <c:layout>
                <c:manualLayout>
                  <c:x val="1.8042397075938319E-3"/>
                  <c:y val="-7.3142830814729068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B6-4451-B0B5-7A6AB7EB7E15}"/>
                </c:ext>
              </c:extLst>
            </c:dLbl>
            <c:dLbl>
              <c:idx val="1"/>
              <c:layout>
                <c:manualLayout>
                  <c:x val="1.8042397075938319E-3"/>
                  <c:y val="-3.9619033357978242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B6-4451-B0B5-7A6AB7EB7E15}"/>
                </c:ext>
              </c:extLst>
            </c:dLbl>
            <c:dLbl>
              <c:idx val="2"/>
              <c:layout>
                <c:manualLayout>
                  <c:x val="1.8042397075938319E-3"/>
                  <c:y val="-3.0476179506137166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B6-4451-B0B5-7A6AB7EB7E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Frame!$C$3:$C$15</c:f>
              <c:strCache>
                <c:ptCount val="13"/>
                <c:pt idx="0">
                  <c:v>Battety mount front</c:v>
                </c:pt>
                <c:pt idx="1">
                  <c:v>Battety mount right</c:v>
                </c:pt>
                <c:pt idx="2">
                  <c:v>Battety mount left</c:v>
                </c:pt>
                <c:pt idx="3">
                  <c:v>Frame pipe 10x120x1</c:v>
                </c:pt>
                <c:pt idx="4">
                  <c:v>Fixed tripod connector 10mm</c:v>
                </c:pt>
                <c:pt idx="5">
                  <c:v>Frame pipe 10x300x1</c:v>
                </c:pt>
                <c:pt idx="6">
                  <c:v>Pipe clamp 14mm top</c:v>
                </c:pt>
                <c:pt idx="7">
                  <c:v>Landing gear 10mm</c:v>
                </c:pt>
                <c:pt idx="8">
                  <c:v>Motor mount 14mm</c:v>
                </c:pt>
                <c:pt idx="9">
                  <c:v>Frame plane top 1mm</c:v>
                </c:pt>
                <c:pt idx="10">
                  <c:v>Frame plane bot 1mm</c:v>
                </c:pt>
                <c:pt idx="11">
                  <c:v>Frame pipe 14x175x2</c:v>
                </c:pt>
                <c:pt idx="12">
                  <c:v>Pipe clamp 14mm</c:v>
                </c:pt>
              </c:strCache>
            </c:strRef>
          </c:cat>
          <c:val>
            <c:numRef>
              <c:f>Frame!$F$3:$F$15</c:f>
              <c:numCache>
                <c:formatCode>General</c:formatCode>
                <c:ptCount val="13"/>
                <c:pt idx="0">
                  <c:v>2.92</c:v>
                </c:pt>
                <c:pt idx="1">
                  <c:v>14.05</c:v>
                </c:pt>
                <c:pt idx="2">
                  <c:v>14.05</c:v>
                </c:pt>
                <c:pt idx="3">
                  <c:v>21.72</c:v>
                </c:pt>
                <c:pt idx="4">
                  <c:v>26.48</c:v>
                </c:pt>
                <c:pt idx="5">
                  <c:v>27.14</c:v>
                </c:pt>
                <c:pt idx="6">
                  <c:v>31.6</c:v>
                </c:pt>
                <c:pt idx="7">
                  <c:v>34.36</c:v>
                </c:pt>
                <c:pt idx="8">
                  <c:v>50.16</c:v>
                </c:pt>
                <c:pt idx="9">
                  <c:v>58.67</c:v>
                </c:pt>
                <c:pt idx="10">
                  <c:v>63.09</c:v>
                </c:pt>
                <c:pt idx="11">
                  <c:v>84.44</c:v>
                </c:pt>
                <c:pt idx="12">
                  <c:v>168.16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2E-4B2F-B365-503C2B12463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3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baseline="0">
                <a:effectLst/>
              </a:rPr>
              <a:t>Wykres</a:t>
            </a:r>
            <a:r>
              <a:rPr lang="pl-PL"/>
              <a:t> rozkładu masy ramy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Frame!$C$3:$C$15</c:f>
              <c:strCache>
                <c:ptCount val="13"/>
                <c:pt idx="0">
                  <c:v>Battety mount front</c:v>
                </c:pt>
                <c:pt idx="1">
                  <c:v>Battety mount right</c:v>
                </c:pt>
                <c:pt idx="2">
                  <c:v>Battety mount left</c:v>
                </c:pt>
                <c:pt idx="3">
                  <c:v>Frame pipe 10x120x1</c:v>
                </c:pt>
                <c:pt idx="4">
                  <c:v>Fixed tripod connector 10mm</c:v>
                </c:pt>
                <c:pt idx="5">
                  <c:v>Frame pipe 10x300x1</c:v>
                </c:pt>
                <c:pt idx="6">
                  <c:v>Pipe clamp 14mm top</c:v>
                </c:pt>
                <c:pt idx="7">
                  <c:v>Landing gear 10mm</c:v>
                </c:pt>
                <c:pt idx="8">
                  <c:v>Motor mount 14mm</c:v>
                </c:pt>
                <c:pt idx="9">
                  <c:v>Frame plane top 1mm</c:v>
                </c:pt>
                <c:pt idx="10">
                  <c:v>Frame plane bot 1mm</c:v>
                </c:pt>
                <c:pt idx="11">
                  <c:v>Frame pipe 14x175x2</c:v>
                </c:pt>
                <c:pt idx="12">
                  <c:v>Pipe clamp 14mm</c:v>
                </c:pt>
              </c:strCache>
            </c:strRef>
          </c:cat>
          <c:val>
            <c:numRef>
              <c:f>Frame!$F$3:$F$15</c:f>
              <c:numCache>
                <c:formatCode>General</c:formatCode>
                <c:ptCount val="13"/>
                <c:pt idx="0">
                  <c:v>2.92</c:v>
                </c:pt>
                <c:pt idx="1">
                  <c:v>14.05</c:v>
                </c:pt>
                <c:pt idx="2">
                  <c:v>14.05</c:v>
                </c:pt>
                <c:pt idx="3">
                  <c:v>21.72</c:v>
                </c:pt>
                <c:pt idx="4">
                  <c:v>26.48</c:v>
                </c:pt>
                <c:pt idx="5">
                  <c:v>27.14</c:v>
                </c:pt>
                <c:pt idx="6">
                  <c:v>31.6</c:v>
                </c:pt>
                <c:pt idx="7">
                  <c:v>34.36</c:v>
                </c:pt>
                <c:pt idx="8">
                  <c:v>50.16</c:v>
                </c:pt>
                <c:pt idx="9">
                  <c:v>58.67</c:v>
                </c:pt>
                <c:pt idx="10">
                  <c:v>63.09</c:v>
                </c:pt>
                <c:pt idx="11">
                  <c:v>84.44</c:v>
                </c:pt>
                <c:pt idx="12">
                  <c:v>168.16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B2-4304-9B81-E1D60CCC2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7614943"/>
        <c:axId val="467619103"/>
      </c:barChart>
      <c:catAx>
        <c:axId val="467614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619103"/>
        <c:crosses val="autoZero"/>
        <c:auto val="1"/>
        <c:lblAlgn val="ctr"/>
        <c:lblOffset val="100"/>
        <c:noMultiLvlLbl val="0"/>
      </c:catAx>
      <c:valAx>
        <c:axId val="46761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67614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rozkładu masy</a:t>
            </a:r>
            <a:r>
              <a:rPr lang="pl-PL" baseline="0"/>
              <a:t> drona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Drone!$C$3:$C$21</c:f>
              <c:strCache>
                <c:ptCount val="19"/>
                <c:pt idx="0">
                  <c:v>Battety mount front</c:v>
                </c:pt>
                <c:pt idx="1">
                  <c:v>Battety mount right</c:v>
                </c:pt>
                <c:pt idx="2">
                  <c:v>Battety mount left</c:v>
                </c:pt>
                <c:pt idx="3">
                  <c:v>Halybro Telemetry 433MHz</c:v>
                </c:pt>
                <c:pt idx="4">
                  <c:v>Wi-Fi antena</c:v>
                </c:pt>
                <c:pt idx="5">
                  <c:v>Frame pipe 10x120x1</c:v>
                </c:pt>
                <c:pt idx="6">
                  <c:v>Fixed tripod connector 10mm</c:v>
                </c:pt>
                <c:pt idx="7">
                  <c:v>Frame pipe 10x300x1</c:v>
                </c:pt>
                <c:pt idx="8">
                  <c:v>Pipe clamp 14mm top</c:v>
                </c:pt>
                <c:pt idx="9">
                  <c:v>Landing gear 10mm</c:v>
                </c:pt>
                <c:pt idx="10">
                  <c:v>Motor mount 14mm</c:v>
                </c:pt>
                <c:pt idx="11">
                  <c:v>Frame plane top 1mm</c:v>
                </c:pt>
                <c:pt idx="12">
                  <c:v>Frame plane bot 1mm</c:v>
                </c:pt>
                <c:pt idx="13">
                  <c:v>Cube Orange</c:v>
                </c:pt>
                <c:pt idx="14">
                  <c:v>Frame pipe 14x175x2</c:v>
                </c:pt>
                <c:pt idx="15">
                  <c:v>ESC Afro 40A</c:v>
                </c:pt>
                <c:pt idx="16">
                  <c:v>Pipe clamp 14mm</c:v>
                </c:pt>
                <c:pt idx="17">
                  <c:v>Motor</c:v>
                </c:pt>
                <c:pt idx="18">
                  <c:v>Battery</c:v>
                </c:pt>
              </c:strCache>
            </c:strRef>
          </c:cat>
          <c:val>
            <c:numRef>
              <c:f>Drone!$F$3:$F$21</c:f>
              <c:numCache>
                <c:formatCode>General</c:formatCode>
                <c:ptCount val="19"/>
                <c:pt idx="0">
                  <c:v>2.92</c:v>
                </c:pt>
                <c:pt idx="1">
                  <c:v>14.05</c:v>
                </c:pt>
                <c:pt idx="2">
                  <c:v>14.05</c:v>
                </c:pt>
                <c:pt idx="3">
                  <c:v>19</c:v>
                </c:pt>
                <c:pt idx="4">
                  <c:v>20</c:v>
                </c:pt>
                <c:pt idx="5">
                  <c:v>21.72</c:v>
                </c:pt>
                <c:pt idx="6">
                  <c:v>26.48</c:v>
                </c:pt>
                <c:pt idx="7">
                  <c:v>27.14</c:v>
                </c:pt>
                <c:pt idx="8">
                  <c:v>31.6</c:v>
                </c:pt>
                <c:pt idx="9">
                  <c:v>34.36</c:v>
                </c:pt>
                <c:pt idx="10">
                  <c:v>50.16</c:v>
                </c:pt>
                <c:pt idx="11">
                  <c:v>58.67</c:v>
                </c:pt>
                <c:pt idx="12">
                  <c:v>63.09</c:v>
                </c:pt>
                <c:pt idx="13">
                  <c:v>73</c:v>
                </c:pt>
                <c:pt idx="14">
                  <c:v>84.44</c:v>
                </c:pt>
                <c:pt idx="15">
                  <c:v>106</c:v>
                </c:pt>
                <c:pt idx="16">
                  <c:v>168.16</c:v>
                </c:pt>
                <c:pt idx="17">
                  <c:v>268</c:v>
                </c:pt>
                <c:pt idx="18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D2-439C-86F0-F20E97AC44F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32158144"/>
        <c:axId val="1628469344"/>
      </c:barChart>
      <c:catAx>
        <c:axId val="1432158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28469344"/>
        <c:crosses val="autoZero"/>
        <c:auto val="1"/>
        <c:lblAlgn val="ctr"/>
        <c:lblOffset val="100"/>
        <c:noMultiLvlLbl val="0"/>
      </c:catAx>
      <c:valAx>
        <c:axId val="16284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2158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2</xdr:row>
      <xdr:rowOff>61911</xdr:rowOff>
    </xdr:from>
    <xdr:to>
      <xdr:col>19</xdr:col>
      <xdr:colOff>57150</xdr:colOff>
      <xdr:row>24</xdr:row>
      <xdr:rowOff>38100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327F7746-3CED-536B-44BA-206B136C0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533400</xdr:colOff>
      <xdr:row>19</xdr:row>
      <xdr:rowOff>128587</xdr:rowOff>
    </xdr:from>
    <xdr:to>
      <xdr:col>5</xdr:col>
      <xdr:colOff>219075</xdr:colOff>
      <xdr:row>34</xdr:row>
      <xdr:rowOff>14287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3EDA8EF-1A5E-7B7C-01A1-6188BF6099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142874</xdr:colOff>
      <xdr:row>2</xdr:row>
      <xdr:rowOff>14287</xdr:rowOff>
    </xdr:from>
    <xdr:to>
      <xdr:col>17</xdr:col>
      <xdr:colOff>504826</xdr:colOff>
      <xdr:row>19</xdr:row>
      <xdr:rowOff>133351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501CBE7-8A11-AA15-277A-3733CAACB0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7"/>
  <sheetViews>
    <sheetView workbookViewId="0">
      <selection activeCell="G28" sqref="G28"/>
    </sheetView>
  </sheetViews>
  <sheetFormatPr defaultRowHeight="15" x14ac:dyDescent="0.25"/>
  <cols>
    <col min="3" max="3" width="30" customWidth="1"/>
    <col min="5" max="5" width="15.85546875" customWidth="1"/>
    <col min="6" max="6" width="16.710937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1</v>
      </c>
      <c r="C3" t="s">
        <v>16</v>
      </c>
      <c r="D3">
        <v>1</v>
      </c>
      <c r="E3" s="1">
        <v>2.92</v>
      </c>
      <c r="F3">
        <f t="shared" ref="F3:F15" si="0">D3*E3</f>
        <v>2.92</v>
      </c>
    </row>
    <row r="4" spans="2:6" x14ac:dyDescent="0.25">
      <c r="B4">
        <v>2</v>
      </c>
      <c r="C4" t="s">
        <v>15</v>
      </c>
      <c r="D4">
        <v>1</v>
      </c>
      <c r="E4" s="1">
        <v>14.05</v>
      </c>
      <c r="F4">
        <f t="shared" si="0"/>
        <v>14.05</v>
      </c>
    </row>
    <row r="5" spans="2:6" x14ac:dyDescent="0.25">
      <c r="B5">
        <v>3</v>
      </c>
      <c r="C5" t="s">
        <v>14</v>
      </c>
      <c r="D5">
        <v>1</v>
      </c>
      <c r="E5" s="1">
        <v>14.05</v>
      </c>
      <c r="F5">
        <f t="shared" si="0"/>
        <v>14.05</v>
      </c>
    </row>
    <row r="6" spans="2:6" x14ac:dyDescent="0.25">
      <c r="B6">
        <v>4</v>
      </c>
      <c r="C6" t="s">
        <v>12</v>
      </c>
      <c r="D6">
        <v>4</v>
      </c>
      <c r="E6">
        <v>5.43</v>
      </c>
      <c r="F6">
        <f t="shared" si="0"/>
        <v>21.72</v>
      </c>
    </row>
    <row r="7" spans="2:6" x14ac:dyDescent="0.25">
      <c r="B7">
        <v>5</v>
      </c>
      <c r="C7" t="s">
        <v>7</v>
      </c>
      <c r="D7">
        <v>4</v>
      </c>
      <c r="E7">
        <v>6.62</v>
      </c>
      <c r="F7">
        <f t="shared" si="0"/>
        <v>26.48</v>
      </c>
    </row>
    <row r="8" spans="2:6" x14ac:dyDescent="0.25">
      <c r="B8">
        <v>6</v>
      </c>
      <c r="C8" t="s">
        <v>6</v>
      </c>
      <c r="D8">
        <v>2</v>
      </c>
      <c r="E8">
        <v>13.57</v>
      </c>
      <c r="F8">
        <f t="shared" si="0"/>
        <v>27.14</v>
      </c>
    </row>
    <row r="9" spans="2:6" x14ac:dyDescent="0.25">
      <c r="B9">
        <v>7</v>
      </c>
      <c r="C9" t="s">
        <v>9</v>
      </c>
      <c r="D9">
        <v>8</v>
      </c>
      <c r="E9" s="1">
        <v>3.95</v>
      </c>
      <c r="F9">
        <f t="shared" si="0"/>
        <v>31.6</v>
      </c>
    </row>
    <row r="10" spans="2:6" x14ac:dyDescent="0.25">
      <c r="B10">
        <v>8</v>
      </c>
      <c r="C10" t="s">
        <v>5</v>
      </c>
      <c r="D10">
        <v>4</v>
      </c>
      <c r="E10">
        <v>8.59</v>
      </c>
      <c r="F10">
        <f t="shared" si="0"/>
        <v>34.36</v>
      </c>
    </row>
    <row r="11" spans="2:6" x14ac:dyDescent="0.25">
      <c r="B11">
        <v>9</v>
      </c>
      <c r="C11" t="s">
        <v>17</v>
      </c>
      <c r="D11">
        <v>4</v>
      </c>
      <c r="E11">
        <v>12.54</v>
      </c>
      <c r="F11">
        <f t="shared" si="0"/>
        <v>50.16</v>
      </c>
    </row>
    <row r="12" spans="2:6" x14ac:dyDescent="0.25">
      <c r="B12">
        <v>10</v>
      </c>
      <c r="C12" t="s">
        <v>11</v>
      </c>
      <c r="D12">
        <v>1</v>
      </c>
      <c r="E12">
        <v>58.67</v>
      </c>
      <c r="F12">
        <f t="shared" si="0"/>
        <v>58.67</v>
      </c>
    </row>
    <row r="13" spans="2:6" x14ac:dyDescent="0.25">
      <c r="B13">
        <v>11</v>
      </c>
      <c r="C13" t="s">
        <v>10</v>
      </c>
      <c r="D13">
        <v>1</v>
      </c>
      <c r="E13">
        <v>63.09</v>
      </c>
      <c r="F13">
        <f t="shared" si="0"/>
        <v>63.09</v>
      </c>
    </row>
    <row r="14" spans="2:6" x14ac:dyDescent="0.25">
      <c r="B14">
        <v>12</v>
      </c>
      <c r="C14" t="s">
        <v>13</v>
      </c>
      <c r="D14">
        <v>4</v>
      </c>
      <c r="E14">
        <v>21.11</v>
      </c>
      <c r="F14">
        <f t="shared" si="0"/>
        <v>84.44</v>
      </c>
    </row>
    <row r="15" spans="2:6" x14ac:dyDescent="0.25">
      <c r="B15">
        <v>13</v>
      </c>
      <c r="C15" t="s">
        <v>8</v>
      </c>
      <c r="D15">
        <v>8</v>
      </c>
      <c r="E15" s="1">
        <v>21.02</v>
      </c>
      <c r="F15">
        <f t="shared" si="0"/>
        <v>168.16</v>
      </c>
    </row>
    <row r="17" spans="6:6" x14ac:dyDescent="0.25">
      <c r="F17" s="2">
        <f>SUM(F3:F15)</f>
        <v>596.84</v>
      </c>
    </row>
  </sheetData>
  <sortState xmlns:xlrd2="http://schemas.microsoft.com/office/spreadsheetml/2017/richdata2" ref="B3:F15">
    <sortCondition ref="F15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6D7B6-4377-43C1-9083-4C0940A25C9D}">
  <dimension ref="B2:F23"/>
  <sheetViews>
    <sheetView tabSelected="1" workbookViewId="0">
      <selection activeCell="Q24" sqref="Q24"/>
    </sheetView>
  </sheetViews>
  <sheetFormatPr defaultRowHeight="15" x14ac:dyDescent="0.25"/>
  <cols>
    <col min="3" max="3" width="31.42578125" customWidth="1"/>
    <col min="5" max="5" width="17.85546875" customWidth="1"/>
    <col min="6" max="6" width="17.140625" customWidth="1"/>
  </cols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>
        <v>1</v>
      </c>
      <c r="C3" t="s">
        <v>16</v>
      </c>
      <c r="D3">
        <v>1</v>
      </c>
      <c r="E3" s="1">
        <v>2.92</v>
      </c>
      <c r="F3">
        <f>D3*E3</f>
        <v>2.92</v>
      </c>
    </row>
    <row r="4" spans="2:6" x14ac:dyDescent="0.25">
      <c r="B4">
        <v>2</v>
      </c>
      <c r="C4" t="s">
        <v>15</v>
      </c>
      <c r="D4">
        <v>1</v>
      </c>
      <c r="E4" s="1">
        <v>14.05</v>
      </c>
      <c r="F4">
        <f>D4*E4</f>
        <v>14.05</v>
      </c>
    </row>
    <row r="5" spans="2:6" x14ac:dyDescent="0.25">
      <c r="B5">
        <v>3</v>
      </c>
      <c r="C5" t="s">
        <v>14</v>
      </c>
      <c r="D5">
        <v>1</v>
      </c>
      <c r="E5" s="1">
        <v>14.05</v>
      </c>
      <c r="F5">
        <f>D5*E5</f>
        <v>14.05</v>
      </c>
    </row>
    <row r="6" spans="2:6" x14ac:dyDescent="0.25">
      <c r="B6">
        <v>4</v>
      </c>
      <c r="C6" t="s">
        <v>21</v>
      </c>
      <c r="D6">
        <v>1</v>
      </c>
      <c r="E6">
        <v>19</v>
      </c>
      <c r="F6">
        <f>D6*E6</f>
        <v>19</v>
      </c>
    </row>
    <row r="7" spans="2:6" x14ac:dyDescent="0.25">
      <c r="B7">
        <v>5</v>
      </c>
      <c r="C7" t="s">
        <v>22</v>
      </c>
      <c r="D7">
        <v>1</v>
      </c>
      <c r="E7">
        <v>20</v>
      </c>
      <c r="F7">
        <f>D7*E7</f>
        <v>20</v>
      </c>
    </row>
    <row r="8" spans="2:6" x14ac:dyDescent="0.25">
      <c r="B8">
        <v>6</v>
      </c>
      <c r="C8" t="s">
        <v>12</v>
      </c>
      <c r="D8">
        <v>4</v>
      </c>
      <c r="E8">
        <v>5.43</v>
      </c>
      <c r="F8">
        <f>D8*E8</f>
        <v>21.72</v>
      </c>
    </row>
    <row r="9" spans="2:6" x14ac:dyDescent="0.25">
      <c r="B9">
        <v>7</v>
      </c>
      <c r="C9" t="s">
        <v>7</v>
      </c>
      <c r="D9">
        <v>4</v>
      </c>
      <c r="E9">
        <v>6.62</v>
      </c>
      <c r="F9">
        <f>D9*E9</f>
        <v>26.48</v>
      </c>
    </row>
    <row r="10" spans="2:6" x14ac:dyDescent="0.25">
      <c r="B10">
        <v>8</v>
      </c>
      <c r="C10" t="s">
        <v>6</v>
      </c>
      <c r="D10">
        <v>2</v>
      </c>
      <c r="E10">
        <v>13.57</v>
      </c>
      <c r="F10">
        <f>D10*E10</f>
        <v>27.14</v>
      </c>
    </row>
    <row r="11" spans="2:6" x14ac:dyDescent="0.25">
      <c r="B11">
        <v>9</v>
      </c>
      <c r="C11" t="s">
        <v>9</v>
      </c>
      <c r="D11">
        <v>8</v>
      </c>
      <c r="E11" s="1">
        <v>3.95</v>
      </c>
      <c r="F11">
        <f>D11*E11</f>
        <v>31.6</v>
      </c>
    </row>
    <row r="12" spans="2:6" x14ac:dyDescent="0.25">
      <c r="B12">
        <v>10</v>
      </c>
      <c r="C12" t="s">
        <v>5</v>
      </c>
      <c r="D12">
        <v>4</v>
      </c>
      <c r="E12">
        <v>8.59</v>
      </c>
      <c r="F12">
        <f>D12*E12</f>
        <v>34.36</v>
      </c>
    </row>
    <row r="13" spans="2:6" x14ac:dyDescent="0.25">
      <c r="B13">
        <v>11</v>
      </c>
      <c r="C13" t="s">
        <v>17</v>
      </c>
      <c r="D13">
        <v>4</v>
      </c>
      <c r="E13">
        <v>12.54</v>
      </c>
      <c r="F13">
        <f>D13*E13</f>
        <v>50.16</v>
      </c>
    </row>
    <row r="14" spans="2:6" x14ac:dyDescent="0.25">
      <c r="B14">
        <v>12</v>
      </c>
      <c r="C14" t="s">
        <v>11</v>
      </c>
      <c r="D14">
        <v>1</v>
      </c>
      <c r="E14">
        <v>58.67</v>
      </c>
      <c r="F14">
        <f>D14*E14</f>
        <v>58.67</v>
      </c>
    </row>
    <row r="15" spans="2:6" x14ac:dyDescent="0.25">
      <c r="B15">
        <v>13</v>
      </c>
      <c r="C15" t="s">
        <v>10</v>
      </c>
      <c r="D15">
        <v>1</v>
      </c>
      <c r="E15">
        <v>63.09</v>
      </c>
      <c r="F15">
        <f>D15*E15</f>
        <v>63.09</v>
      </c>
    </row>
    <row r="16" spans="2:6" x14ac:dyDescent="0.25">
      <c r="B16">
        <v>14</v>
      </c>
      <c r="C16" t="s">
        <v>20</v>
      </c>
      <c r="D16">
        <v>1</v>
      </c>
      <c r="E16">
        <v>73</v>
      </c>
      <c r="F16">
        <f>D16*E16</f>
        <v>73</v>
      </c>
    </row>
    <row r="17" spans="2:6" x14ac:dyDescent="0.25">
      <c r="B17">
        <v>15</v>
      </c>
      <c r="C17" t="s">
        <v>13</v>
      </c>
      <c r="D17">
        <v>4</v>
      </c>
      <c r="E17">
        <v>21.11</v>
      </c>
      <c r="F17">
        <f>D17*E17</f>
        <v>84.44</v>
      </c>
    </row>
    <row r="18" spans="2:6" x14ac:dyDescent="0.25">
      <c r="B18">
        <v>16</v>
      </c>
      <c r="C18" t="s">
        <v>23</v>
      </c>
      <c r="D18">
        <v>4</v>
      </c>
      <c r="E18">
        <v>26.5</v>
      </c>
      <c r="F18">
        <f>D18*E18</f>
        <v>106</v>
      </c>
    </row>
    <row r="19" spans="2:6" x14ac:dyDescent="0.25">
      <c r="B19">
        <v>17</v>
      </c>
      <c r="C19" t="s">
        <v>8</v>
      </c>
      <c r="D19">
        <v>8</v>
      </c>
      <c r="E19" s="1">
        <v>21.02</v>
      </c>
      <c r="F19">
        <f>D19*E19</f>
        <v>168.16</v>
      </c>
    </row>
    <row r="20" spans="2:6" x14ac:dyDescent="0.25">
      <c r="B20">
        <v>18</v>
      </c>
      <c r="C20" t="s">
        <v>19</v>
      </c>
      <c r="D20">
        <v>4</v>
      </c>
      <c r="E20">
        <v>67</v>
      </c>
      <c r="F20">
        <f>D20*E20</f>
        <v>268</v>
      </c>
    </row>
    <row r="21" spans="2:6" x14ac:dyDescent="0.25">
      <c r="B21">
        <v>19</v>
      </c>
      <c r="C21" t="s">
        <v>18</v>
      </c>
      <c r="D21">
        <v>1</v>
      </c>
      <c r="E21">
        <v>907</v>
      </c>
      <c r="F21">
        <f>D21*E21</f>
        <v>907</v>
      </c>
    </row>
    <row r="23" spans="2:6" x14ac:dyDescent="0.25">
      <c r="F23" s="2">
        <f>SUM(F3:F21)</f>
        <v>1989.8400000000001</v>
      </c>
    </row>
  </sheetData>
  <sortState xmlns:xlrd2="http://schemas.microsoft.com/office/spreadsheetml/2017/richdata2" ref="B3:F21">
    <sortCondition ref="F3:F21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Frame</vt:lpstr>
      <vt:lpstr>Drone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2015-06-05T18:19:34Z</dcterms:created>
  <dcterms:modified xsi:type="dcterms:W3CDTF">2023-03-29T18:35:04Z</dcterms:modified>
</cp:coreProperties>
</file>