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2504" windowHeight="9432"/>
  </bookViews>
  <sheets>
    <sheet name="Salary Sheet" sheetId="1" r:id="rId1"/>
  </sheets>
  <calcPr calcId="124519"/>
</workbook>
</file>

<file path=xl/calcChain.xml><?xml version="1.0" encoding="utf-8"?>
<calcChain xmlns="http://schemas.openxmlformats.org/spreadsheetml/2006/main">
  <c r="K105" i="1"/>
  <c r="J105"/>
  <c r="G105"/>
  <c r="I105" s="1"/>
  <c r="F105"/>
  <c r="K104"/>
  <c r="J104"/>
  <c r="L104" s="1"/>
  <c r="G104"/>
  <c r="I104" s="1"/>
  <c r="F104"/>
  <c r="K103"/>
  <c r="J103"/>
  <c r="G103"/>
  <c r="F103"/>
  <c r="K102"/>
  <c r="J102"/>
  <c r="L102" s="1"/>
  <c r="G102"/>
  <c r="F102"/>
  <c r="K101"/>
  <c r="J101"/>
  <c r="L101" s="1"/>
  <c r="G101"/>
  <c r="F101"/>
  <c r="I101" s="1"/>
  <c r="M101" s="1"/>
  <c r="L100"/>
  <c r="K100"/>
  <c r="J100"/>
  <c r="G100"/>
  <c r="F100"/>
  <c r="K99"/>
  <c r="L99" s="1"/>
  <c r="J99"/>
  <c r="G99"/>
  <c r="F99"/>
  <c r="I99" s="1"/>
  <c r="K98"/>
  <c r="J98"/>
  <c r="G98"/>
  <c r="F98"/>
  <c r="I98" s="1"/>
  <c r="K97"/>
  <c r="J97"/>
  <c r="G97"/>
  <c r="I97" s="1"/>
  <c r="F97"/>
  <c r="K96"/>
  <c r="J96"/>
  <c r="L96" s="1"/>
  <c r="G96"/>
  <c r="I96" s="1"/>
  <c r="F96"/>
  <c r="K95"/>
  <c r="J95"/>
  <c r="G95"/>
  <c r="F95"/>
  <c r="K94"/>
  <c r="J94"/>
  <c r="L94" s="1"/>
  <c r="G94"/>
  <c r="F94"/>
  <c r="K93"/>
  <c r="J93"/>
  <c r="L93" s="1"/>
  <c r="G93"/>
  <c r="F93"/>
  <c r="I93" s="1"/>
  <c r="M93" s="1"/>
  <c r="L92"/>
  <c r="K92"/>
  <c r="J92"/>
  <c r="G92"/>
  <c r="F92"/>
  <c r="K91"/>
  <c r="L91" s="1"/>
  <c r="J91"/>
  <c r="G91"/>
  <c r="F91"/>
  <c r="I91" s="1"/>
  <c r="K90"/>
  <c r="J90"/>
  <c r="G90"/>
  <c r="F90"/>
  <c r="I90" s="1"/>
  <c r="K89"/>
  <c r="J89"/>
  <c r="G89"/>
  <c r="I89" s="1"/>
  <c r="F89"/>
  <c r="K88"/>
  <c r="J88"/>
  <c r="L88" s="1"/>
  <c r="G88"/>
  <c r="I88" s="1"/>
  <c r="F88"/>
  <c r="K87"/>
  <c r="J87"/>
  <c r="G87"/>
  <c r="F87"/>
  <c r="K86"/>
  <c r="J86"/>
  <c r="L86" s="1"/>
  <c r="G86"/>
  <c r="F86"/>
  <c r="K85"/>
  <c r="J85"/>
  <c r="L85" s="1"/>
  <c r="G85"/>
  <c r="F85"/>
  <c r="I85" s="1"/>
  <c r="M85" s="1"/>
  <c r="L84"/>
  <c r="K84"/>
  <c r="J84"/>
  <c r="G84"/>
  <c r="F84"/>
  <c r="K83"/>
  <c r="L83" s="1"/>
  <c r="J83"/>
  <c r="G83"/>
  <c r="F83"/>
  <c r="I83" s="1"/>
  <c r="K82"/>
  <c r="J82"/>
  <c r="L82" s="1"/>
  <c r="G82"/>
  <c r="F82"/>
  <c r="I82" s="1"/>
  <c r="M82" s="1"/>
  <c r="K81"/>
  <c r="J81"/>
  <c r="L81" s="1"/>
  <c r="G81"/>
  <c r="I81" s="1"/>
  <c r="F81"/>
  <c r="K80"/>
  <c r="J80"/>
  <c r="L80" s="1"/>
  <c r="G80"/>
  <c r="F80"/>
  <c r="K79"/>
  <c r="J79"/>
  <c r="G79"/>
  <c r="F79"/>
  <c r="I79" s="1"/>
  <c r="K78"/>
  <c r="J78"/>
  <c r="L78" s="1"/>
  <c r="G78"/>
  <c r="F78"/>
  <c r="I78" s="1"/>
  <c r="K77"/>
  <c r="J77"/>
  <c r="L77" s="1"/>
  <c r="G77"/>
  <c r="F77"/>
  <c r="I77" s="1"/>
  <c r="M77" s="1"/>
  <c r="L76"/>
  <c r="K76"/>
  <c r="J76"/>
  <c r="G76"/>
  <c r="F76"/>
  <c r="K75"/>
  <c r="J75"/>
  <c r="G75"/>
  <c r="F75"/>
  <c r="I75" s="1"/>
  <c r="K74"/>
  <c r="J74"/>
  <c r="L74" s="1"/>
  <c r="G74"/>
  <c r="F74"/>
  <c r="I74" s="1"/>
  <c r="M74" s="1"/>
  <c r="K73"/>
  <c r="J73"/>
  <c r="L73" s="1"/>
  <c r="G73"/>
  <c r="I73" s="1"/>
  <c r="F73"/>
  <c r="K72"/>
  <c r="J72"/>
  <c r="L72" s="1"/>
  <c r="G72"/>
  <c r="F72"/>
  <c r="K71"/>
  <c r="J71"/>
  <c r="G71"/>
  <c r="F71"/>
  <c r="I71" s="1"/>
  <c r="K70"/>
  <c r="J70"/>
  <c r="L70" s="1"/>
  <c r="G70"/>
  <c r="F70"/>
  <c r="I70" s="1"/>
  <c r="K69"/>
  <c r="J69"/>
  <c r="L69" s="1"/>
  <c r="G69"/>
  <c r="F69"/>
  <c r="I69" s="1"/>
  <c r="L68"/>
  <c r="K68"/>
  <c r="J68"/>
  <c r="G68"/>
  <c r="F68"/>
  <c r="K67"/>
  <c r="J67"/>
  <c r="G67"/>
  <c r="F67"/>
  <c r="I67" s="1"/>
  <c r="K66"/>
  <c r="J66"/>
  <c r="L66" s="1"/>
  <c r="G66"/>
  <c r="F66"/>
  <c r="I66" s="1"/>
  <c r="M66" s="1"/>
  <c r="K65"/>
  <c r="J65"/>
  <c r="L65" s="1"/>
  <c r="G65"/>
  <c r="I65" s="1"/>
  <c r="F65"/>
  <c r="K64"/>
  <c r="J64"/>
  <c r="L64" s="1"/>
  <c r="G64"/>
  <c r="F64"/>
  <c r="K63"/>
  <c r="J63"/>
  <c r="G63"/>
  <c r="F63"/>
  <c r="I63" s="1"/>
  <c r="K62"/>
  <c r="J62"/>
  <c r="L62" s="1"/>
  <c r="G62"/>
  <c r="F62"/>
  <c r="I62" s="1"/>
  <c r="K61"/>
  <c r="J61"/>
  <c r="L61" s="1"/>
  <c r="G61"/>
  <c r="F61"/>
  <c r="I61" s="1"/>
  <c r="M61" s="1"/>
  <c r="L60"/>
  <c r="K60"/>
  <c r="J60"/>
  <c r="G60"/>
  <c r="F60"/>
  <c r="K59"/>
  <c r="J59"/>
  <c r="G59"/>
  <c r="F59"/>
  <c r="I59" s="1"/>
  <c r="K58"/>
  <c r="J58"/>
  <c r="L58" s="1"/>
  <c r="G58"/>
  <c r="F58"/>
  <c r="I58" s="1"/>
  <c r="M58" s="1"/>
  <c r="K57"/>
  <c r="J57"/>
  <c r="L57" s="1"/>
  <c r="G57"/>
  <c r="I57" s="1"/>
  <c r="F57"/>
  <c r="K56"/>
  <c r="J56"/>
  <c r="L56" s="1"/>
  <c r="G56"/>
  <c r="F56"/>
  <c r="K55"/>
  <c r="J55"/>
  <c r="G55"/>
  <c r="F55"/>
  <c r="I55" s="1"/>
  <c r="K54"/>
  <c r="J54"/>
  <c r="L54" s="1"/>
  <c r="G54"/>
  <c r="F54"/>
  <c r="I54" s="1"/>
  <c r="K53"/>
  <c r="J53"/>
  <c r="L53" s="1"/>
  <c r="G53"/>
  <c r="F53"/>
  <c r="I53" s="1"/>
  <c r="L52"/>
  <c r="K52"/>
  <c r="J52"/>
  <c r="G52"/>
  <c r="F52"/>
  <c r="K51"/>
  <c r="J51"/>
  <c r="G51"/>
  <c r="F51"/>
  <c r="I51" s="1"/>
  <c r="K50"/>
  <c r="J50"/>
  <c r="L50" s="1"/>
  <c r="G50"/>
  <c r="F50"/>
  <c r="I50" s="1"/>
  <c r="M50" s="1"/>
  <c r="K49"/>
  <c r="J49"/>
  <c r="L49" s="1"/>
  <c r="G49"/>
  <c r="I49" s="1"/>
  <c r="F49"/>
  <c r="K48"/>
  <c r="J48"/>
  <c r="L48" s="1"/>
  <c r="G48"/>
  <c r="F48"/>
  <c r="K47"/>
  <c r="J47"/>
  <c r="G47"/>
  <c r="F47"/>
  <c r="I47" s="1"/>
  <c r="K46"/>
  <c r="J46"/>
  <c r="L46" s="1"/>
  <c r="G46"/>
  <c r="F46"/>
  <c r="I46" s="1"/>
  <c r="K45"/>
  <c r="J45"/>
  <c r="L45" s="1"/>
  <c r="G45"/>
  <c r="F45"/>
  <c r="I45" s="1"/>
  <c r="L44"/>
  <c r="K44"/>
  <c r="J44"/>
  <c r="G44"/>
  <c r="F44"/>
  <c r="K43"/>
  <c r="J43"/>
  <c r="G43"/>
  <c r="F43"/>
  <c r="I43" s="1"/>
  <c r="K42"/>
  <c r="J42"/>
  <c r="L42" s="1"/>
  <c r="G42"/>
  <c r="F42"/>
  <c r="I42" s="1"/>
  <c r="M42" s="1"/>
  <c r="K41"/>
  <c r="J41"/>
  <c r="L41" s="1"/>
  <c r="G41"/>
  <c r="I41" s="1"/>
  <c r="F41"/>
  <c r="K40"/>
  <c r="J40"/>
  <c r="L40" s="1"/>
  <c r="G40"/>
  <c r="F40"/>
  <c r="K39"/>
  <c r="J39"/>
  <c r="G39"/>
  <c r="F39"/>
  <c r="I39" s="1"/>
  <c r="K38"/>
  <c r="J38"/>
  <c r="L38" s="1"/>
  <c r="G38"/>
  <c r="F38"/>
  <c r="I38" s="1"/>
  <c r="K37"/>
  <c r="J37"/>
  <c r="L37" s="1"/>
  <c r="G37"/>
  <c r="F37"/>
  <c r="I37" s="1"/>
  <c r="L36"/>
  <c r="K36"/>
  <c r="J36"/>
  <c r="G36"/>
  <c r="F36"/>
  <c r="K35"/>
  <c r="J35"/>
  <c r="G35"/>
  <c r="F35"/>
  <c r="I35" s="1"/>
  <c r="K34"/>
  <c r="J34"/>
  <c r="L34" s="1"/>
  <c r="G34"/>
  <c r="F34"/>
  <c r="I34" s="1"/>
  <c r="M34" s="1"/>
  <c r="K33"/>
  <c r="J33"/>
  <c r="L33" s="1"/>
  <c r="G33"/>
  <c r="I33" s="1"/>
  <c r="F33"/>
  <c r="K32"/>
  <c r="J32"/>
  <c r="L32" s="1"/>
  <c r="G32"/>
  <c r="F32"/>
  <c r="K31"/>
  <c r="J31"/>
  <c r="G31"/>
  <c r="F31"/>
  <c r="I31" s="1"/>
  <c r="K30"/>
  <c r="J30"/>
  <c r="L30" s="1"/>
  <c r="G30"/>
  <c r="F30"/>
  <c r="I30" s="1"/>
  <c r="K29"/>
  <c r="J29"/>
  <c r="L29" s="1"/>
  <c r="G29"/>
  <c r="F29"/>
  <c r="I29" s="1"/>
  <c r="L28"/>
  <c r="K28"/>
  <c r="J28"/>
  <c r="G28"/>
  <c r="F28"/>
  <c r="K27"/>
  <c r="J27"/>
  <c r="G27"/>
  <c r="F27"/>
  <c r="I27" s="1"/>
  <c r="K26"/>
  <c r="J26"/>
  <c r="L26" s="1"/>
  <c r="G26"/>
  <c r="F26"/>
  <c r="I26" s="1"/>
  <c r="M26" s="1"/>
  <c r="K25"/>
  <c r="J25"/>
  <c r="L25" s="1"/>
  <c r="G25"/>
  <c r="I25" s="1"/>
  <c r="F25"/>
  <c r="K24"/>
  <c r="J24"/>
  <c r="L24" s="1"/>
  <c r="G24"/>
  <c r="F24"/>
  <c r="K23"/>
  <c r="J23"/>
  <c r="G23"/>
  <c r="F23"/>
  <c r="I23" s="1"/>
  <c r="K22"/>
  <c r="J22"/>
  <c r="L22" s="1"/>
  <c r="G22"/>
  <c r="F22"/>
  <c r="I22" s="1"/>
  <c r="K21"/>
  <c r="J21"/>
  <c r="L21" s="1"/>
  <c r="G21"/>
  <c r="F21"/>
  <c r="I21" s="1"/>
  <c r="L20"/>
  <c r="K20"/>
  <c r="J20"/>
  <c r="G20"/>
  <c r="F20"/>
  <c r="K19"/>
  <c r="J19"/>
  <c r="G19"/>
  <c r="F19"/>
  <c r="I19" s="1"/>
  <c r="K18"/>
  <c r="J18"/>
  <c r="L18" s="1"/>
  <c r="G18"/>
  <c r="F18"/>
  <c r="I18" s="1"/>
  <c r="M18" s="1"/>
  <c r="K17"/>
  <c r="J17"/>
  <c r="L17" s="1"/>
  <c r="G17"/>
  <c r="I17" s="1"/>
  <c r="F17"/>
  <c r="K16"/>
  <c r="J16"/>
  <c r="L16" s="1"/>
  <c r="G16"/>
  <c r="F16"/>
  <c r="K15"/>
  <c r="J15"/>
  <c r="G15"/>
  <c r="F15"/>
  <c r="I15" s="1"/>
  <c r="K14"/>
  <c r="J14"/>
  <c r="L14" s="1"/>
  <c r="G14"/>
  <c r="F14"/>
  <c r="I14" s="1"/>
  <c r="K13"/>
  <c r="J13"/>
  <c r="L13" s="1"/>
  <c r="G13"/>
  <c r="F13"/>
  <c r="I13" s="1"/>
  <c r="L12"/>
  <c r="K12"/>
  <c r="J12"/>
  <c r="G12"/>
  <c r="F12"/>
  <c r="K11"/>
  <c r="J11"/>
  <c r="G11"/>
  <c r="F11"/>
  <c r="I11" s="1"/>
  <c r="K10"/>
  <c r="J10"/>
  <c r="L10" s="1"/>
  <c r="G10"/>
  <c r="F10"/>
  <c r="I10" s="1"/>
  <c r="K9"/>
  <c r="J9"/>
  <c r="L9" s="1"/>
  <c r="G9"/>
  <c r="I9" s="1"/>
  <c r="F9"/>
  <c r="K8"/>
  <c r="J8"/>
  <c r="L8" s="1"/>
  <c r="G8"/>
  <c r="F8"/>
  <c r="K7"/>
  <c r="J7"/>
  <c r="G7"/>
  <c r="F7"/>
  <c r="I7" s="1"/>
  <c r="K6"/>
  <c r="J6"/>
  <c r="G6"/>
  <c r="F6"/>
  <c r="I6" s="1"/>
  <c r="L6" l="1"/>
  <c r="I8"/>
  <c r="M8" s="1"/>
  <c r="L11"/>
  <c r="I16"/>
  <c r="M16" s="1"/>
  <c r="L19"/>
  <c r="I24"/>
  <c r="M24" s="1"/>
  <c r="L27"/>
  <c r="I32"/>
  <c r="M32" s="1"/>
  <c r="L35"/>
  <c r="I40"/>
  <c r="M40" s="1"/>
  <c r="L43"/>
  <c r="I48"/>
  <c r="M48" s="1"/>
  <c r="L51"/>
  <c r="I56"/>
  <c r="M56" s="1"/>
  <c r="L59"/>
  <c r="I64"/>
  <c r="M64" s="1"/>
  <c r="L67"/>
  <c r="I72"/>
  <c r="M72" s="1"/>
  <c r="L75"/>
  <c r="I80"/>
  <c r="M80" s="1"/>
  <c r="M88"/>
  <c r="M96"/>
  <c r="M104"/>
  <c r="M11"/>
  <c r="M19"/>
  <c r="M27"/>
  <c r="M35"/>
  <c r="M6"/>
  <c r="M14"/>
  <c r="M22"/>
  <c r="M30"/>
  <c r="M38"/>
  <c r="M46"/>
  <c r="M54"/>
  <c r="M62"/>
  <c r="M70"/>
  <c r="M78"/>
  <c r="I86"/>
  <c r="M86" s="1"/>
  <c r="I87"/>
  <c r="L89"/>
  <c r="M89" s="1"/>
  <c r="L90"/>
  <c r="I94"/>
  <c r="M94" s="1"/>
  <c r="I95"/>
  <c r="L97"/>
  <c r="L98"/>
  <c r="I102"/>
  <c r="M102" s="1"/>
  <c r="I103"/>
  <c r="L105"/>
  <c r="M105" s="1"/>
  <c r="L7"/>
  <c r="M7" s="1"/>
  <c r="I12"/>
  <c r="M12" s="1"/>
  <c r="L15"/>
  <c r="M15" s="1"/>
  <c r="I20"/>
  <c r="M20" s="1"/>
  <c r="L23"/>
  <c r="M23" s="1"/>
  <c r="I28"/>
  <c r="M28" s="1"/>
  <c r="L31"/>
  <c r="M31" s="1"/>
  <c r="I36"/>
  <c r="M36" s="1"/>
  <c r="L39"/>
  <c r="M39" s="1"/>
  <c r="I44"/>
  <c r="M44" s="1"/>
  <c r="L47"/>
  <c r="M47" s="1"/>
  <c r="I52"/>
  <c r="M52" s="1"/>
  <c r="L55"/>
  <c r="M55" s="1"/>
  <c r="I60"/>
  <c r="M60" s="1"/>
  <c r="L63"/>
  <c r="M63" s="1"/>
  <c r="I68"/>
  <c r="M68" s="1"/>
  <c r="L71"/>
  <c r="M71" s="1"/>
  <c r="I76"/>
  <c r="M76" s="1"/>
  <c r="L79"/>
  <c r="M79" s="1"/>
  <c r="I84"/>
  <c r="M84" s="1"/>
  <c r="L87"/>
  <c r="I92"/>
  <c r="M92" s="1"/>
  <c r="L95"/>
  <c r="I100"/>
  <c r="M100" s="1"/>
  <c r="L103"/>
  <c r="M43"/>
  <c r="M51"/>
  <c r="M59"/>
  <c r="M90"/>
  <c r="M13"/>
  <c r="M21"/>
  <c r="M29"/>
  <c r="M37"/>
  <c r="M45"/>
  <c r="M53"/>
  <c r="M69"/>
  <c r="M9"/>
  <c r="M17"/>
  <c r="M25"/>
  <c r="M33"/>
  <c r="M41"/>
  <c r="M49"/>
  <c r="M57"/>
  <c r="M65"/>
  <c r="M73"/>
  <c r="M81"/>
  <c r="M97"/>
  <c r="M10"/>
  <c r="M67"/>
  <c r="M75"/>
  <c r="M83"/>
  <c r="M91"/>
  <c r="M98"/>
  <c r="M99"/>
  <c r="M103" l="1"/>
  <c r="M95"/>
  <c r="M87"/>
</calcChain>
</file>

<file path=xl/sharedStrings.xml><?xml version="1.0" encoding="utf-8"?>
<sst xmlns="http://schemas.openxmlformats.org/spreadsheetml/2006/main" count="414" uniqueCount="224">
  <si>
    <t>Employee ID</t>
  </si>
  <si>
    <t>Employee Name</t>
  </si>
  <si>
    <t>Department</t>
  </si>
  <si>
    <t>Designation</t>
  </si>
  <si>
    <t>Basic Salary</t>
  </si>
  <si>
    <t>HRA (20%)</t>
  </si>
  <si>
    <t>DA (10%)</t>
  </si>
  <si>
    <t>Other Allowances</t>
  </si>
  <si>
    <t>Gross Salary</t>
  </si>
  <si>
    <t>PF (12%)</t>
  </si>
  <si>
    <t>Tax (10%)</t>
  </si>
  <si>
    <t>Deductions</t>
  </si>
  <si>
    <t>Net Salary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</si>
  <si>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</si>
  <si>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</si>
  <si>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</si>
  <si>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</si>
  <si>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</si>
  <si>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</si>
  <si>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</si>
  <si>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</si>
  <si>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</si>
  <si>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</si>
  <si>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</si>
  <si>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</si>
  <si>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</si>
  <si>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</si>
  <si>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</si>
  <si>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</si>
  <si>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</si>
  <si>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</si>
  <si>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</si>
  <si>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</si>
  <si>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</si>
  <si>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</si>
  <si>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</si>
  <si>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</si>
  <si>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</si>
  <si>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</si>
  <si>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</si>
  <si>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</si>
  <si>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</si>
  <si>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</si>
  <si>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</si>
  <si>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</si>
  <si>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</si>
  <si>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</si>
  <si>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</si>
  <si>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</si>
  <si>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</si>
  <si>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</si>
  <si>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</si>
  <si>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</si>
  <si>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</si>
  <si>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</si>
  <si>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</si>
  <si>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</si>
  <si>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</si>
  <si>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</si>
  <si>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</si>
  <si>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</si>
  <si>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</si>
  <si>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</si>
  <si>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</si>
  <si>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</si>
  <si>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</si>
  <si>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</si>
  <si>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</si>
  <si>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</si>
  <si>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</si>
  <si>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</si>
  <si>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</si>
  <si>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</si>
  <si>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</si>
  <si>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</si>
  <si>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</si>
  <si>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</si>
  <si>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</si>
  <si>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</si>
  <si>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</si>
  <si>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</si>
  <si>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</si>
  <si>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</si>
  <si>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</si>
  <si>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</si>
  <si>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</si>
  <si>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</si>
  <si>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</si>
  <si>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</si>
  <si>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</si>
  <si>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</si>
  <si>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</si>
  <si>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</si>
  <si>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</si>
  <si>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</si>
  <si>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</si>
  <si>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</si>
  <si>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</si>
  <si>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</si>
  <si>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</si>
  <si>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</si>
  <si>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</si>
  <si>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</si>
  <si>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</si>
  <si>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</si>
  <si>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</si>
  <si>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</si>
  <si>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</si>
  <si>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</si>
  <si>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</si>
  <si>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</si>
  <si>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</si>
  <si>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</si>
  <si>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Amit Sharma</t>
  </si>
  <si>
    <t>Rajesh Verma</t>
  </si>
  <si>
    <t>Priya Singh</t>
  </si>
  <si>
    <t>Vikram Choudhury</t>
  </si>
  <si>
    <t>Neha Gupta</t>
  </si>
  <si>
    <t>Arjun Patel</t>
  </si>
  <si>
    <t>Sunita Reddy</t>
  </si>
  <si>
    <t>Ravi Kumar</t>
  </si>
  <si>
    <t>Pooja Das</t>
  </si>
  <si>
    <t>Manoj Tiwari</t>
  </si>
  <si>
    <t>Deepak Yadav</t>
  </si>
  <si>
    <t>Sneha Bose</t>
  </si>
  <si>
    <t>Anjali Nair</t>
  </si>
  <si>
    <t>Suresh Iyer</t>
  </si>
  <si>
    <t>Kiran Mehta</t>
  </si>
  <si>
    <t>Rahul Banerjee</t>
  </si>
  <si>
    <t>Komal Aggarwal</t>
  </si>
  <si>
    <t>Sanjay Jha</t>
  </si>
  <si>
    <t>Meena Pillai</t>
  </si>
  <si>
    <t>Abhishek Sinha</t>
  </si>
  <si>
    <t>Shreya Roy</t>
  </si>
  <si>
    <t>Gaurav Malhotra</t>
  </si>
  <si>
    <t>Alok Chatterjee</t>
  </si>
  <si>
    <t>Rohit Khanna</t>
  </si>
  <si>
    <t>Varun Saxena</t>
  </si>
  <si>
    <t>Swati Bhandari</t>
  </si>
  <si>
    <t>Chetan Dubey</t>
  </si>
  <si>
    <t>Divya Natarajan</t>
  </si>
  <si>
    <t>Nikhil Thakur</t>
  </si>
  <si>
    <t>Kavita Joshi</t>
  </si>
  <si>
    <t>Vinayak Deshmukh</t>
  </si>
  <si>
    <t>Harsha Menon</t>
  </si>
  <si>
    <t>Aakash Trivedi</t>
  </si>
  <si>
    <t>Simran Kaur</t>
  </si>
  <si>
    <t>Aditya Goel</t>
  </si>
  <si>
    <t>Jyoti Dutta</t>
  </si>
  <si>
    <t>Siddharth Kapoor</t>
  </si>
  <si>
    <t>Tanvi Kulkarni</t>
  </si>
  <si>
    <t>Yogesh Pandey</t>
  </si>
  <si>
    <t>Mahesh Pillai</t>
  </si>
  <si>
    <t>Shruti Rao</t>
  </si>
  <si>
    <t>Aniket Sinha</t>
  </si>
  <si>
    <t>Kunal Sengupta</t>
  </si>
  <si>
    <t>Bhavna Reddy</t>
  </si>
  <si>
    <t>Lokesh Bhatia</t>
  </si>
  <si>
    <t>Rekha Malhotra</t>
  </si>
  <si>
    <t>Sandeep Mishra</t>
  </si>
  <si>
    <t>Ishita Choudhury</t>
  </si>
  <si>
    <t>Tarun Das</t>
  </si>
  <si>
    <t>Pallavi Sharma</t>
  </si>
  <si>
    <t>Hemant Joshi</t>
  </si>
  <si>
    <t>Deepika Nair</t>
  </si>
  <si>
    <t>Arvind Tiwari</t>
  </si>
  <si>
    <t>Meenal Gupta</t>
  </si>
  <si>
    <t>Prakash Iyer</t>
  </si>
  <si>
    <t>Shalini Menon</t>
  </si>
  <si>
    <t>Ujjwal Banerjee</t>
  </si>
  <si>
    <t>Kritika Saxena</t>
  </si>
  <si>
    <t>Ramesh Yadav</t>
  </si>
  <si>
    <t>Sonali Ghosh</t>
  </si>
  <si>
    <t>Keshav Bansal</t>
  </si>
  <si>
    <t>Tanisha Kapoor</t>
  </si>
  <si>
    <t>Jatin Choudhury</t>
  </si>
  <si>
    <t>Nandini Pillai</t>
  </si>
  <si>
    <t>Suraj Malhotra</t>
  </si>
  <si>
    <t>Avni Dubey</t>
  </si>
  <si>
    <t>Anshul Dutta</t>
  </si>
  <si>
    <t>Krishna Verma</t>
  </si>
  <si>
    <t>Tina Roy</t>
  </si>
  <si>
    <t>Himanshu Sharma</t>
  </si>
  <si>
    <t>Veena Joshi</t>
  </si>
  <si>
    <t>Ashish Iyer</t>
  </si>
  <si>
    <t>Lalit Natarajan</t>
  </si>
  <si>
    <t>Kanchan Kapoor</t>
  </si>
  <si>
    <t>Sumit Reddy</t>
  </si>
  <si>
    <t>Rajeev Pillai</t>
  </si>
  <si>
    <t>Aparna Khanna</t>
  </si>
  <si>
    <t>Umesh Deshmukh</t>
  </si>
  <si>
    <t>Priti Chatterjee</t>
  </si>
  <si>
    <t>Vishal Sinha</t>
  </si>
  <si>
    <t>Dilip Banerjee</t>
  </si>
  <si>
    <t>Charu Gupta</t>
  </si>
  <si>
    <t>Sameer Thakur</t>
  </si>
  <si>
    <t>Pankaj Goel</t>
  </si>
  <si>
    <t>Kritika Nair</t>
  </si>
  <si>
    <t>Harsh Malhotra</t>
  </si>
  <si>
    <t>Nidhi Dubey</t>
  </si>
  <si>
    <t>Sohail Khan</t>
  </si>
  <si>
    <t>Meera Saxena</t>
  </si>
  <si>
    <t>Rajat Kapoor</t>
  </si>
  <si>
    <t>Shravan Joshi</t>
  </si>
  <si>
    <t>Rashmi Bhandari</t>
  </si>
  <si>
    <t>Parth Khanna</t>
  </si>
  <si>
    <t>Ritika Choudhury</t>
  </si>
  <si>
    <t>Anupama Verma</t>
  </si>
  <si>
    <t>Devendra Tiwari</t>
  </si>
  <si>
    <t>Pooja Singh</t>
  </si>
  <si>
    <t>Ajay Patel</t>
  </si>
  <si>
    <t>Sonia Mehta</t>
  </si>
  <si>
    <t>Brijesh Natarajan</t>
  </si>
  <si>
    <t>Operations</t>
  </si>
  <si>
    <t>IT</t>
  </si>
  <si>
    <t>Marketing</t>
  </si>
  <si>
    <t>Finance</t>
  </si>
  <si>
    <t>HR</t>
  </si>
  <si>
    <t>Software Engineer</t>
  </si>
  <si>
    <t>Executive</t>
  </si>
  <si>
    <t>Manager</t>
  </si>
  <si>
    <t>Analyst</t>
  </si>
  <si>
    <t>Accountant</t>
  </si>
  <si>
    <t>Automated Salary Sheet</t>
  </si>
</sst>
</file>

<file path=xl/styles.xml><?xml version="1.0" encoding="utf-8"?>
<styleSheet xmlns="http://schemas.openxmlformats.org/spreadsheetml/2006/main">
  <numFmts count="1">
    <numFmt numFmtId="167" formatCode="[$₹-4009]\ #,##0.00"/>
  </numFmts>
  <fonts count="3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48"/>
      <color theme="0" tint="-4.9989318521683403E-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0" fillId="3" borderId="1" xfId="0" applyFill="1" applyBorder="1"/>
    <xf numFmtId="167" fontId="0" fillId="3" borderId="1" xfId="0" applyNumberFormat="1" applyFill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zoomScale="70" zoomScaleNormal="70" workbookViewId="0">
      <selection activeCell="J6" sqref="J6"/>
    </sheetView>
  </sheetViews>
  <sheetFormatPr defaultRowHeight="14.4"/>
  <cols>
    <col min="1" max="1" width="13.77734375" bestFit="1" customWidth="1"/>
    <col min="2" max="2" width="16.33203125" bestFit="1" customWidth="1"/>
    <col min="3" max="3" width="11.109375" bestFit="1" customWidth="1"/>
    <col min="4" max="4" width="16" bestFit="1" customWidth="1"/>
    <col min="5" max="5" width="13.77734375" bestFit="1" customWidth="1"/>
    <col min="6" max="6" width="10.77734375" bestFit="1" customWidth="1"/>
    <col min="7" max="7" width="9.77734375" bestFit="1" customWidth="1"/>
    <col min="8" max="8" width="18.6640625" bestFit="1" customWidth="1"/>
    <col min="9" max="9" width="14.109375" bestFit="1" customWidth="1"/>
    <col min="10" max="10" width="10.44140625" bestFit="1" customWidth="1"/>
    <col min="11" max="11" width="9.44140625" bestFit="1" customWidth="1"/>
    <col min="12" max="12" width="12.33203125" bestFit="1" customWidth="1"/>
    <col min="13" max="13" width="11.44140625" bestFit="1" customWidth="1"/>
  </cols>
  <sheetData>
    <row r="1" spans="1:13">
      <c r="A1" s="4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>
      <c r="A6" s="2" t="s">
        <v>13</v>
      </c>
      <c r="B6" s="2" t="s">
        <v>113</v>
      </c>
      <c r="C6" s="2" t="s">
        <v>213</v>
      </c>
      <c r="D6" s="2" t="s">
        <v>218</v>
      </c>
      <c r="E6" s="3">
        <v>82901</v>
      </c>
      <c r="F6" s="3">
        <f t="shared" ref="F6:F37" si="0">E6*0.2</f>
        <v>16580.2</v>
      </c>
      <c r="G6" s="3">
        <f t="shared" ref="G6:G37" si="1">E6*0.1</f>
        <v>8290.1</v>
      </c>
      <c r="H6" s="3">
        <v>13610</v>
      </c>
      <c r="I6" s="3">
        <f t="shared" ref="I6:I37" si="2">E6+F6+G6+H6</f>
        <v>121381.3</v>
      </c>
      <c r="J6" s="3">
        <f t="shared" ref="J6:J37" si="3">E6*0.12</f>
        <v>9948.119999999999</v>
      </c>
      <c r="K6" s="3">
        <f t="shared" ref="K6:K37" si="4">E6*0.1</f>
        <v>8290.1</v>
      </c>
      <c r="L6" s="3">
        <f t="shared" ref="L6:L37" si="5">J6+K6</f>
        <v>18238.22</v>
      </c>
      <c r="M6" s="3">
        <f t="shared" ref="M6:M37" si="6">I6-L6</f>
        <v>103143.08</v>
      </c>
    </row>
    <row r="7" spans="1:13">
      <c r="A7" s="2" t="s">
        <v>14</v>
      </c>
      <c r="B7" s="2" t="s">
        <v>114</v>
      </c>
      <c r="C7" s="2" t="s">
        <v>213</v>
      </c>
      <c r="D7" s="2" t="s">
        <v>219</v>
      </c>
      <c r="E7" s="3">
        <v>81950</v>
      </c>
      <c r="F7" s="3">
        <f t="shared" si="0"/>
        <v>16390</v>
      </c>
      <c r="G7" s="3">
        <f t="shared" si="1"/>
        <v>8195</v>
      </c>
      <c r="H7" s="3">
        <v>13698</v>
      </c>
      <c r="I7" s="3">
        <f t="shared" si="2"/>
        <v>120233</v>
      </c>
      <c r="J7" s="3">
        <f t="shared" si="3"/>
        <v>9834</v>
      </c>
      <c r="K7" s="3">
        <f t="shared" si="4"/>
        <v>8195</v>
      </c>
      <c r="L7" s="3">
        <f t="shared" si="5"/>
        <v>18029</v>
      </c>
      <c r="M7" s="3">
        <f t="shared" si="6"/>
        <v>102204</v>
      </c>
    </row>
    <row r="8" spans="1:13">
      <c r="A8" s="2" t="s">
        <v>15</v>
      </c>
      <c r="B8" s="2" t="s">
        <v>115</v>
      </c>
      <c r="C8" s="2" t="s">
        <v>214</v>
      </c>
      <c r="D8" s="2" t="s">
        <v>219</v>
      </c>
      <c r="E8" s="3">
        <v>66580</v>
      </c>
      <c r="F8" s="3">
        <f t="shared" si="0"/>
        <v>13316</v>
      </c>
      <c r="G8" s="3">
        <f t="shared" si="1"/>
        <v>6658</v>
      </c>
      <c r="H8" s="3">
        <v>8876</v>
      </c>
      <c r="I8" s="3">
        <f t="shared" si="2"/>
        <v>95430</v>
      </c>
      <c r="J8" s="3">
        <f t="shared" si="3"/>
        <v>7989.5999999999995</v>
      </c>
      <c r="K8" s="3">
        <f t="shared" si="4"/>
        <v>6658</v>
      </c>
      <c r="L8" s="3">
        <f t="shared" si="5"/>
        <v>14647.599999999999</v>
      </c>
      <c r="M8" s="3">
        <f t="shared" si="6"/>
        <v>80782.399999999994</v>
      </c>
    </row>
    <row r="9" spans="1:13">
      <c r="A9" s="2" t="s">
        <v>16</v>
      </c>
      <c r="B9" s="2" t="s">
        <v>116</v>
      </c>
      <c r="C9" s="2" t="s">
        <v>215</v>
      </c>
      <c r="D9" s="2" t="s">
        <v>220</v>
      </c>
      <c r="E9" s="3">
        <v>32342</v>
      </c>
      <c r="F9" s="3">
        <f t="shared" si="0"/>
        <v>6468.4000000000005</v>
      </c>
      <c r="G9" s="3">
        <f t="shared" si="1"/>
        <v>3234.2000000000003</v>
      </c>
      <c r="H9" s="3">
        <v>9130</v>
      </c>
      <c r="I9" s="3">
        <f t="shared" si="2"/>
        <v>51174.6</v>
      </c>
      <c r="J9" s="3">
        <f t="shared" si="3"/>
        <v>3881.04</v>
      </c>
      <c r="K9" s="3">
        <f t="shared" si="4"/>
        <v>3234.2000000000003</v>
      </c>
      <c r="L9" s="3">
        <f t="shared" si="5"/>
        <v>7115.24</v>
      </c>
      <c r="M9" s="3">
        <f t="shared" si="6"/>
        <v>44059.360000000001</v>
      </c>
    </row>
    <row r="10" spans="1:13">
      <c r="A10" s="2" t="s">
        <v>17</v>
      </c>
      <c r="B10" s="2" t="s">
        <v>117</v>
      </c>
      <c r="C10" s="2" t="s">
        <v>213</v>
      </c>
      <c r="D10" s="2" t="s">
        <v>220</v>
      </c>
      <c r="E10" s="3">
        <v>62042</v>
      </c>
      <c r="F10" s="3">
        <f t="shared" si="0"/>
        <v>12408.400000000001</v>
      </c>
      <c r="G10" s="3">
        <f t="shared" si="1"/>
        <v>6204.2000000000007</v>
      </c>
      <c r="H10" s="3">
        <v>6706</v>
      </c>
      <c r="I10" s="3">
        <f t="shared" si="2"/>
        <v>87360.599999999991</v>
      </c>
      <c r="J10" s="3">
        <f t="shared" si="3"/>
        <v>7445.04</v>
      </c>
      <c r="K10" s="3">
        <f t="shared" si="4"/>
        <v>6204.2000000000007</v>
      </c>
      <c r="L10" s="3">
        <f t="shared" si="5"/>
        <v>13649.240000000002</v>
      </c>
      <c r="M10" s="3">
        <f t="shared" si="6"/>
        <v>73711.359999999986</v>
      </c>
    </row>
    <row r="11" spans="1:13">
      <c r="A11" s="2" t="s">
        <v>18</v>
      </c>
      <c r="B11" s="2" t="s">
        <v>118</v>
      </c>
      <c r="C11" s="2" t="s">
        <v>215</v>
      </c>
      <c r="D11" s="2" t="s">
        <v>220</v>
      </c>
      <c r="E11" s="3">
        <v>57015</v>
      </c>
      <c r="F11" s="3">
        <f t="shared" si="0"/>
        <v>11403</v>
      </c>
      <c r="G11" s="3">
        <f t="shared" si="1"/>
        <v>5701.5</v>
      </c>
      <c r="H11" s="3">
        <v>6050</v>
      </c>
      <c r="I11" s="3">
        <f t="shared" si="2"/>
        <v>80169.5</v>
      </c>
      <c r="J11" s="3">
        <f t="shared" si="3"/>
        <v>6841.8</v>
      </c>
      <c r="K11" s="3">
        <f t="shared" si="4"/>
        <v>5701.5</v>
      </c>
      <c r="L11" s="3">
        <f t="shared" si="5"/>
        <v>12543.3</v>
      </c>
      <c r="M11" s="3">
        <f t="shared" si="6"/>
        <v>67626.2</v>
      </c>
    </row>
    <row r="12" spans="1:13">
      <c r="A12" s="2" t="s">
        <v>19</v>
      </c>
      <c r="B12" s="2" t="s">
        <v>119</v>
      </c>
      <c r="C12" s="2" t="s">
        <v>216</v>
      </c>
      <c r="D12" s="2" t="s">
        <v>218</v>
      </c>
      <c r="E12" s="3">
        <v>76217</v>
      </c>
      <c r="F12" s="3">
        <f t="shared" si="0"/>
        <v>15243.400000000001</v>
      </c>
      <c r="G12" s="3">
        <f t="shared" si="1"/>
        <v>7621.7000000000007</v>
      </c>
      <c r="H12" s="3">
        <v>14315</v>
      </c>
      <c r="I12" s="3">
        <f t="shared" si="2"/>
        <v>113397.09999999999</v>
      </c>
      <c r="J12" s="3">
        <f t="shared" si="3"/>
        <v>9146.0399999999991</v>
      </c>
      <c r="K12" s="3">
        <f t="shared" si="4"/>
        <v>7621.7000000000007</v>
      </c>
      <c r="L12" s="3">
        <f t="shared" si="5"/>
        <v>16767.739999999998</v>
      </c>
      <c r="M12" s="3">
        <f t="shared" si="6"/>
        <v>96629.359999999986</v>
      </c>
    </row>
    <row r="13" spans="1:13">
      <c r="A13" s="2" t="s">
        <v>20</v>
      </c>
      <c r="B13" s="2" t="s">
        <v>120</v>
      </c>
      <c r="C13" s="2" t="s">
        <v>215</v>
      </c>
      <c r="D13" s="2" t="s">
        <v>219</v>
      </c>
      <c r="E13" s="3">
        <v>33353</v>
      </c>
      <c r="F13" s="3">
        <f t="shared" si="0"/>
        <v>6670.6</v>
      </c>
      <c r="G13" s="3">
        <f t="shared" si="1"/>
        <v>3335.3</v>
      </c>
      <c r="H13" s="3">
        <v>11027</v>
      </c>
      <c r="I13" s="3">
        <f t="shared" si="2"/>
        <v>54385.9</v>
      </c>
      <c r="J13" s="3">
        <f t="shared" si="3"/>
        <v>4002.3599999999997</v>
      </c>
      <c r="K13" s="3">
        <f t="shared" si="4"/>
        <v>3335.3</v>
      </c>
      <c r="L13" s="3">
        <f t="shared" si="5"/>
        <v>7337.66</v>
      </c>
      <c r="M13" s="3">
        <f t="shared" si="6"/>
        <v>47048.240000000005</v>
      </c>
    </row>
    <row r="14" spans="1:13">
      <c r="A14" s="2" t="s">
        <v>21</v>
      </c>
      <c r="B14" s="2" t="s">
        <v>121</v>
      </c>
      <c r="C14" s="2" t="s">
        <v>216</v>
      </c>
      <c r="D14" s="2" t="s">
        <v>221</v>
      </c>
      <c r="E14" s="3">
        <v>55629</v>
      </c>
      <c r="F14" s="3">
        <f t="shared" si="0"/>
        <v>11125.800000000001</v>
      </c>
      <c r="G14" s="3">
        <f t="shared" si="1"/>
        <v>5562.9000000000005</v>
      </c>
      <c r="H14" s="3">
        <v>7499</v>
      </c>
      <c r="I14" s="3">
        <f t="shared" si="2"/>
        <v>79816.7</v>
      </c>
      <c r="J14" s="3">
        <f t="shared" si="3"/>
        <v>6675.48</v>
      </c>
      <c r="K14" s="3">
        <f t="shared" si="4"/>
        <v>5562.9000000000005</v>
      </c>
      <c r="L14" s="3">
        <f t="shared" si="5"/>
        <v>12238.380000000001</v>
      </c>
      <c r="M14" s="3">
        <f t="shared" si="6"/>
        <v>67578.319999999992</v>
      </c>
    </row>
    <row r="15" spans="1:13">
      <c r="A15" s="2" t="s">
        <v>22</v>
      </c>
      <c r="B15" s="2" t="s">
        <v>122</v>
      </c>
      <c r="C15" s="2" t="s">
        <v>215</v>
      </c>
      <c r="D15" s="2" t="s">
        <v>221</v>
      </c>
      <c r="E15" s="3">
        <v>79676</v>
      </c>
      <c r="F15" s="3">
        <f t="shared" si="0"/>
        <v>15935.2</v>
      </c>
      <c r="G15" s="3">
        <f t="shared" si="1"/>
        <v>7967.6</v>
      </c>
      <c r="H15" s="3">
        <v>12449</v>
      </c>
      <c r="I15" s="3">
        <f t="shared" si="2"/>
        <v>116027.8</v>
      </c>
      <c r="J15" s="3">
        <f t="shared" si="3"/>
        <v>9561.119999999999</v>
      </c>
      <c r="K15" s="3">
        <f t="shared" si="4"/>
        <v>7967.6</v>
      </c>
      <c r="L15" s="3">
        <f t="shared" si="5"/>
        <v>17528.72</v>
      </c>
      <c r="M15" s="3">
        <f t="shared" si="6"/>
        <v>98499.08</v>
      </c>
    </row>
    <row r="16" spans="1:13">
      <c r="A16" s="2" t="s">
        <v>23</v>
      </c>
      <c r="B16" s="2" t="s">
        <v>123</v>
      </c>
      <c r="C16" s="2" t="s">
        <v>217</v>
      </c>
      <c r="D16" s="2" t="s">
        <v>218</v>
      </c>
      <c r="E16" s="3">
        <v>39761</v>
      </c>
      <c r="F16" s="3">
        <f t="shared" si="0"/>
        <v>7952.2000000000007</v>
      </c>
      <c r="G16" s="3">
        <f t="shared" si="1"/>
        <v>3976.1000000000004</v>
      </c>
      <c r="H16" s="3">
        <v>10897</v>
      </c>
      <c r="I16" s="3">
        <f t="shared" si="2"/>
        <v>62586.299999999996</v>
      </c>
      <c r="J16" s="3">
        <f t="shared" si="3"/>
        <v>4771.32</v>
      </c>
      <c r="K16" s="3">
        <f t="shared" si="4"/>
        <v>3976.1000000000004</v>
      </c>
      <c r="L16" s="3">
        <f t="shared" si="5"/>
        <v>8747.42</v>
      </c>
      <c r="M16" s="3">
        <f t="shared" si="6"/>
        <v>53838.879999999997</v>
      </c>
    </row>
    <row r="17" spans="1:13">
      <c r="A17" s="2" t="s">
        <v>24</v>
      </c>
      <c r="B17" s="2" t="s">
        <v>124</v>
      </c>
      <c r="C17" s="2" t="s">
        <v>217</v>
      </c>
      <c r="D17" s="2" t="s">
        <v>220</v>
      </c>
      <c r="E17" s="3">
        <v>31308</v>
      </c>
      <c r="F17" s="3">
        <f t="shared" si="0"/>
        <v>6261.6</v>
      </c>
      <c r="G17" s="3">
        <f t="shared" si="1"/>
        <v>3130.8</v>
      </c>
      <c r="H17" s="3">
        <v>5735</v>
      </c>
      <c r="I17" s="3">
        <f t="shared" si="2"/>
        <v>46435.4</v>
      </c>
      <c r="J17" s="3">
        <f t="shared" si="3"/>
        <v>3756.96</v>
      </c>
      <c r="K17" s="3">
        <f t="shared" si="4"/>
        <v>3130.8</v>
      </c>
      <c r="L17" s="3">
        <f t="shared" si="5"/>
        <v>6887.76</v>
      </c>
      <c r="M17" s="3">
        <f t="shared" si="6"/>
        <v>39547.64</v>
      </c>
    </row>
    <row r="18" spans="1:13">
      <c r="A18" s="2" t="s">
        <v>25</v>
      </c>
      <c r="B18" s="2" t="s">
        <v>125</v>
      </c>
      <c r="C18" s="2" t="s">
        <v>213</v>
      </c>
      <c r="D18" s="2" t="s">
        <v>220</v>
      </c>
      <c r="E18" s="3">
        <v>89161</v>
      </c>
      <c r="F18" s="3">
        <f t="shared" si="0"/>
        <v>17832.2</v>
      </c>
      <c r="G18" s="3">
        <f t="shared" si="1"/>
        <v>8916.1</v>
      </c>
      <c r="H18" s="3">
        <v>10470</v>
      </c>
      <c r="I18" s="3">
        <f t="shared" si="2"/>
        <v>126379.3</v>
      </c>
      <c r="J18" s="3">
        <f t="shared" si="3"/>
        <v>10699.32</v>
      </c>
      <c r="K18" s="3">
        <f t="shared" si="4"/>
        <v>8916.1</v>
      </c>
      <c r="L18" s="3">
        <f t="shared" si="5"/>
        <v>19615.419999999998</v>
      </c>
      <c r="M18" s="3">
        <f t="shared" si="6"/>
        <v>106763.88</v>
      </c>
    </row>
    <row r="19" spans="1:13">
      <c r="A19" s="2" t="s">
        <v>26</v>
      </c>
      <c r="B19" s="2" t="s">
        <v>126</v>
      </c>
      <c r="C19" s="2" t="s">
        <v>217</v>
      </c>
      <c r="D19" s="2" t="s">
        <v>218</v>
      </c>
      <c r="E19" s="3">
        <v>77155</v>
      </c>
      <c r="F19" s="3">
        <f t="shared" si="0"/>
        <v>15431</v>
      </c>
      <c r="G19" s="3">
        <f t="shared" si="1"/>
        <v>7715.5</v>
      </c>
      <c r="H19" s="3">
        <v>11101</v>
      </c>
      <c r="I19" s="3">
        <f t="shared" si="2"/>
        <v>111402.5</v>
      </c>
      <c r="J19" s="3">
        <f t="shared" si="3"/>
        <v>9258.6</v>
      </c>
      <c r="K19" s="3">
        <f t="shared" si="4"/>
        <v>7715.5</v>
      </c>
      <c r="L19" s="3">
        <f t="shared" si="5"/>
        <v>16974.099999999999</v>
      </c>
      <c r="M19" s="3">
        <f t="shared" si="6"/>
        <v>94428.4</v>
      </c>
    </row>
    <row r="20" spans="1:13">
      <c r="A20" s="2" t="s">
        <v>27</v>
      </c>
      <c r="B20" s="2" t="s">
        <v>127</v>
      </c>
      <c r="C20" s="2" t="s">
        <v>217</v>
      </c>
      <c r="D20" s="2" t="s">
        <v>219</v>
      </c>
      <c r="E20" s="3">
        <v>33581</v>
      </c>
      <c r="F20" s="3">
        <f t="shared" si="0"/>
        <v>6716.2000000000007</v>
      </c>
      <c r="G20" s="3">
        <f t="shared" si="1"/>
        <v>3358.1000000000004</v>
      </c>
      <c r="H20" s="3">
        <v>7741</v>
      </c>
      <c r="I20" s="3">
        <f t="shared" si="2"/>
        <v>51396.299999999996</v>
      </c>
      <c r="J20" s="3">
        <f t="shared" si="3"/>
        <v>4029.72</v>
      </c>
      <c r="K20" s="3">
        <f t="shared" si="4"/>
        <v>3358.1000000000004</v>
      </c>
      <c r="L20" s="3">
        <f t="shared" si="5"/>
        <v>7387.82</v>
      </c>
      <c r="M20" s="3">
        <f t="shared" si="6"/>
        <v>44008.479999999996</v>
      </c>
    </row>
    <row r="21" spans="1:13">
      <c r="A21" s="2" t="s">
        <v>28</v>
      </c>
      <c r="B21" s="2" t="s">
        <v>128</v>
      </c>
      <c r="C21" s="2" t="s">
        <v>214</v>
      </c>
      <c r="D21" s="2" t="s">
        <v>218</v>
      </c>
      <c r="E21" s="3">
        <v>68285</v>
      </c>
      <c r="F21" s="3">
        <f t="shared" si="0"/>
        <v>13657</v>
      </c>
      <c r="G21" s="3">
        <f t="shared" si="1"/>
        <v>6828.5</v>
      </c>
      <c r="H21" s="3">
        <v>8360</v>
      </c>
      <c r="I21" s="3">
        <f t="shared" si="2"/>
        <v>97130.5</v>
      </c>
      <c r="J21" s="3">
        <f t="shared" si="3"/>
        <v>8194.1999999999989</v>
      </c>
      <c r="K21" s="3">
        <f t="shared" si="4"/>
        <v>6828.5</v>
      </c>
      <c r="L21" s="3">
        <f t="shared" si="5"/>
        <v>15022.699999999999</v>
      </c>
      <c r="M21" s="3">
        <f t="shared" si="6"/>
        <v>82107.8</v>
      </c>
    </row>
    <row r="22" spans="1:13">
      <c r="A22" s="2" t="s">
        <v>29</v>
      </c>
      <c r="B22" s="2" t="s">
        <v>129</v>
      </c>
      <c r="C22" s="2" t="s">
        <v>215</v>
      </c>
      <c r="D22" s="2" t="s">
        <v>221</v>
      </c>
      <c r="E22" s="3">
        <v>53786</v>
      </c>
      <c r="F22" s="3">
        <f t="shared" si="0"/>
        <v>10757.2</v>
      </c>
      <c r="G22" s="3">
        <f t="shared" si="1"/>
        <v>5378.6</v>
      </c>
      <c r="H22" s="3">
        <v>14914</v>
      </c>
      <c r="I22" s="3">
        <f t="shared" si="2"/>
        <v>84835.8</v>
      </c>
      <c r="J22" s="3">
        <f t="shared" si="3"/>
        <v>6454.32</v>
      </c>
      <c r="K22" s="3">
        <f t="shared" si="4"/>
        <v>5378.6</v>
      </c>
      <c r="L22" s="3">
        <f t="shared" si="5"/>
        <v>11832.92</v>
      </c>
      <c r="M22" s="3">
        <f t="shared" si="6"/>
        <v>73002.880000000005</v>
      </c>
    </row>
    <row r="23" spans="1:13">
      <c r="A23" s="2" t="s">
        <v>30</v>
      </c>
      <c r="B23" s="2" t="s">
        <v>130</v>
      </c>
      <c r="C23" s="2" t="s">
        <v>217</v>
      </c>
      <c r="D23" s="2" t="s">
        <v>218</v>
      </c>
      <c r="E23" s="3">
        <v>88624</v>
      </c>
      <c r="F23" s="3">
        <f t="shared" si="0"/>
        <v>17724.8</v>
      </c>
      <c r="G23" s="3">
        <f t="shared" si="1"/>
        <v>8862.4</v>
      </c>
      <c r="H23" s="3">
        <v>9917</v>
      </c>
      <c r="I23" s="3">
        <f t="shared" si="2"/>
        <v>125128.2</v>
      </c>
      <c r="J23" s="3">
        <f t="shared" si="3"/>
        <v>10634.88</v>
      </c>
      <c r="K23" s="3">
        <f t="shared" si="4"/>
        <v>8862.4</v>
      </c>
      <c r="L23" s="3">
        <f t="shared" si="5"/>
        <v>19497.28</v>
      </c>
      <c r="M23" s="3">
        <f t="shared" si="6"/>
        <v>105630.92</v>
      </c>
    </row>
    <row r="24" spans="1:13">
      <c r="A24" s="2" t="s">
        <v>31</v>
      </c>
      <c r="B24" s="2" t="s">
        <v>131</v>
      </c>
      <c r="C24" s="2" t="s">
        <v>213</v>
      </c>
      <c r="D24" s="2" t="s">
        <v>219</v>
      </c>
      <c r="E24" s="3">
        <v>64207</v>
      </c>
      <c r="F24" s="3">
        <f t="shared" si="0"/>
        <v>12841.400000000001</v>
      </c>
      <c r="G24" s="3">
        <f t="shared" si="1"/>
        <v>6420.7000000000007</v>
      </c>
      <c r="H24" s="3">
        <v>8041</v>
      </c>
      <c r="I24" s="3">
        <f t="shared" si="2"/>
        <v>91510.099999999991</v>
      </c>
      <c r="J24" s="3">
        <f t="shared" si="3"/>
        <v>7704.84</v>
      </c>
      <c r="K24" s="3">
        <f t="shared" si="4"/>
        <v>6420.7000000000007</v>
      </c>
      <c r="L24" s="3">
        <f t="shared" si="5"/>
        <v>14125.54</v>
      </c>
      <c r="M24" s="3">
        <f t="shared" si="6"/>
        <v>77384.56</v>
      </c>
    </row>
    <row r="25" spans="1:13">
      <c r="A25" s="2" t="s">
        <v>32</v>
      </c>
      <c r="B25" s="2" t="s">
        <v>132</v>
      </c>
      <c r="C25" s="2" t="s">
        <v>215</v>
      </c>
      <c r="D25" s="2" t="s">
        <v>221</v>
      </c>
      <c r="E25" s="3">
        <v>89259</v>
      </c>
      <c r="F25" s="3">
        <f t="shared" si="0"/>
        <v>17851.8</v>
      </c>
      <c r="G25" s="3">
        <f t="shared" si="1"/>
        <v>8925.9</v>
      </c>
      <c r="H25" s="3">
        <v>7416</v>
      </c>
      <c r="I25" s="3">
        <f t="shared" si="2"/>
        <v>123452.7</v>
      </c>
      <c r="J25" s="3">
        <f t="shared" si="3"/>
        <v>10711.08</v>
      </c>
      <c r="K25" s="3">
        <f t="shared" si="4"/>
        <v>8925.9</v>
      </c>
      <c r="L25" s="3">
        <f t="shared" si="5"/>
        <v>19636.98</v>
      </c>
      <c r="M25" s="3">
        <f t="shared" si="6"/>
        <v>103815.72</v>
      </c>
    </row>
    <row r="26" spans="1:13">
      <c r="A26" s="2" t="s">
        <v>33</v>
      </c>
      <c r="B26" s="2" t="s">
        <v>133</v>
      </c>
      <c r="C26" s="2" t="s">
        <v>214</v>
      </c>
      <c r="D26" s="2" t="s">
        <v>221</v>
      </c>
      <c r="E26" s="3">
        <v>76890</v>
      </c>
      <c r="F26" s="3">
        <f t="shared" si="0"/>
        <v>15378</v>
      </c>
      <c r="G26" s="3">
        <f t="shared" si="1"/>
        <v>7689</v>
      </c>
      <c r="H26" s="3">
        <v>12126</v>
      </c>
      <c r="I26" s="3">
        <f t="shared" si="2"/>
        <v>112083</v>
      </c>
      <c r="J26" s="3">
        <f t="shared" si="3"/>
        <v>9226.7999999999993</v>
      </c>
      <c r="K26" s="3">
        <f t="shared" si="4"/>
        <v>7689</v>
      </c>
      <c r="L26" s="3">
        <f t="shared" si="5"/>
        <v>16915.8</v>
      </c>
      <c r="M26" s="3">
        <f t="shared" si="6"/>
        <v>95167.2</v>
      </c>
    </row>
    <row r="27" spans="1:13">
      <c r="A27" s="2" t="s">
        <v>34</v>
      </c>
      <c r="B27" s="2" t="s">
        <v>134</v>
      </c>
      <c r="C27" s="2" t="s">
        <v>216</v>
      </c>
      <c r="D27" s="2" t="s">
        <v>220</v>
      </c>
      <c r="E27" s="3">
        <v>32058</v>
      </c>
      <c r="F27" s="3">
        <f t="shared" si="0"/>
        <v>6411.6</v>
      </c>
      <c r="G27" s="3">
        <f t="shared" si="1"/>
        <v>3205.8</v>
      </c>
      <c r="H27" s="3">
        <v>13635</v>
      </c>
      <c r="I27" s="3">
        <f t="shared" si="2"/>
        <v>55310.400000000001</v>
      </c>
      <c r="J27" s="3">
        <f t="shared" si="3"/>
        <v>3846.96</v>
      </c>
      <c r="K27" s="3">
        <f t="shared" si="4"/>
        <v>3205.8</v>
      </c>
      <c r="L27" s="3">
        <f t="shared" si="5"/>
        <v>7052.76</v>
      </c>
      <c r="M27" s="3">
        <f t="shared" si="6"/>
        <v>48257.64</v>
      </c>
    </row>
    <row r="28" spans="1:13">
      <c r="A28" s="2" t="s">
        <v>35</v>
      </c>
      <c r="B28" s="2" t="s">
        <v>135</v>
      </c>
      <c r="C28" s="2" t="s">
        <v>217</v>
      </c>
      <c r="D28" s="2" t="s">
        <v>218</v>
      </c>
      <c r="E28" s="3">
        <v>47674</v>
      </c>
      <c r="F28" s="3">
        <f t="shared" si="0"/>
        <v>9534.8000000000011</v>
      </c>
      <c r="G28" s="3">
        <f t="shared" si="1"/>
        <v>4767.4000000000005</v>
      </c>
      <c r="H28" s="3">
        <v>14563</v>
      </c>
      <c r="I28" s="3">
        <f t="shared" si="2"/>
        <v>76539.200000000012</v>
      </c>
      <c r="J28" s="3">
        <f t="shared" si="3"/>
        <v>5720.88</v>
      </c>
      <c r="K28" s="3">
        <f t="shared" si="4"/>
        <v>4767.4000000000005</v>
      </c>
      <c r="L28" s="3">
        <f t="shared" si="5"/>
        <v>10488.28</v>
      </c>
      <c r="M28" s="3">
        <f t="shared" si="6"/>
        <v>66050.920000000013</v>
      </c>
    </row>
    <row r="29" spans="1:13">
      <c r="A29" s="2" t="s">
        <v>36</v>
      </c>
      <c r="B29" s="2" t="s">
        <v>136</v>
      </c>
      <c r="C29" s="2" t="s">
        <v>216</v>
      </c>
      <c r="D29" s="2" t="s">
        <v>221</v>
      </c>
      <c r="E29" s="3">
        <v>47410</v>
      </c>
      <c r="F29" s="3">
        <f t="shared" si="0"/>
        <v>9482</v>
      </c>
      <c r="G29" s="3">
        <f t="shared" si="1"/>
        <v>4741</v>
      </c>
      <c r="H29" s="3">
        <v>11745</v>
      </c>
      <c r="I29" s="3">
        <f t="shared" si="2"/>
        <v>73378</v>
      </c>
      <c r="J29" s="3">
        <f t="shared" si="3"/>
        <v>5689.2</v>
      </c>
      <c r="K29" s="3">
        <f t="shared" si="4"/>
        <v>4741</v>
      </c>
      <c r="L29" s="3">
        <f t="shared" si="5"/>
        <v>10430.200000000001</v>
      </c>
      <c r="M29" s="3">
        <f t="shared" si="6"/>
        <v>62947.8</v>
      </c>
    </row>
    <row r="30" spans="1:13">
      <c r="A30" s="2" t="s">
        <v>37</v>
      </c>
      <c r="B30" s="2" t="s">
        <v>137</v>
      </c>
      <c r="C30" s="2" t="s">
        <v>217</v>
      </c>
      <c r="D30" s="2" t="s">
        <v>218</v>
      </c>
      <c r="E30" s="3">
        <v>88236</v>
      </c>
      <c r="F30" s="3">
        <f t="shared" si="0"/>
        <v>17647.2</v>
      </c>
      <c r="G30" s="3">
        <f t="shared" si="1"/>
        <v>8823.6</v>
      </c>
      <c r="H30" s="3">
        <v>11175</v>
      </c>
      <c r="I30" s="3">
        <f t="shared" si="2"/>
        <v>125881.8</v>
      </c>
      <c r="J30" s="3">
        <f t="shared" si="3"/>
        <v>10588.32</v>
      </c>
      <c r="K30" s="3">
        <f t="shared" si="4"/>
        <v>8823.6</v>
      </c>
      <c r="L30" s="3">
        <f t="shared" si="5"/>
        <v>19411.919999999998</v>
      </c>
      <c r="M30" s="3">
        <f t="shared" si="6"/>
        <v>106469.88</v>
      </c>
    </row>
    <row r="31" spans="1:13">
      <c r="A31" s="2" t="s">
        <v>38</v>
      </c>
      <c r="B31" s="2" t="s">
        <v>138</v>
      </c>
      <c r="C31" s="2" t="s">
        <v>217</v>
      </c>
      <c r="D31" s="2" t="s">
        <v>222</v>
      </c>
      <c r="E31" s="3">
        <v>81637</v>
      </c>
      <c r="F31" s="3">
        <f t="shared" si="0"/>
        <v>16327.400000000001</v>
      </c>
      <c r="G31" s="3">
        <f t="shared" si="1"/>
        <v>8163.7000000000007</v>
      </c>
      <c r="H31" s="3">
        <v>7473</v>
      </c>
      <c r="I31" s="3">
        <f t="shared" si="2"/>
        <v>113601.09999999999</v>
      </c>
      <c r="J31" s="3">
        <f t="shared" si="3"/>
        <v>9796.44</v>
      </c>
      <c r="K31" s="3">
        <f t="shared" si="4"/>
        <v>8163.7000000000007</v>
      </c>
      <c r="L31" s="3">
        <f t="shared" si="5"/>
        <v>17960.14</v>
      </c>
      <c r="M31" s="3">
        <f t="shared" si="6"/>
        <v>95640.959999999992</v>
      </c>
    </row>
    <row r="32" spans="1:13">
      <c r="A32" s="2" t="s">
        <v>39</v>
      </c>
      <c r="B32" s="2" t="s">
        <v>139</v>
      </c>
      <c r="C32" s="2" t="s">
        <v>214</v>
      </c>
      <c r="D32" s="2" t="s">
        <v>221</v>
      </c>
      <c r="E32" s="3">
        <v>79490</v>
      </c>
      <c r="F32" s="3">
        <f t="shared" si="0"/>
        <v>15898</v>
      </c>
      <c r="G32" s="3">
        <f t="shared" si="1"/>
        <v>7949</v>
      </c>
      <c r="H32" s="3">
        <v>6331</v>
      </c>
      <c r="I32" s="3">
        <f t="shared" si="2"/>
        <v>109668</v>
      </c>
      <c r="J32" s="3">
        <f t="shared" si="3"/>
        <v>9538.7999999999993</v>
      </c>
      <c r="K32" s="3">
        <f t="shared" si="4"/>
        <v>7949</v>
      </c>
      <c r="L32" s="3">
        <f t="shared" si="5"/>
        <v>17487.8</v>
      </c>
      <c r="M32" s="3">
        <f t="shared" si="6"/>
        <v>92180.2</v>
      </c>
    </row>
    <row r="33" spans="1:13">
      <c r="A33" s="2" t="s">
        <v>40</v>
      </c>
      <c r="B33" s="2" t="s">
        <v>140</v>
      </c>
      <c r="C33" s="2" t="s">
        <v>213</v>
      </c>
      <c r="D33" s="2" t="s">
        <v>219</v>
      </c>
      <c r="E33" s="3">
        <v>89750</v>
      </c>
      <c r="F33" s="3">
        <f t="shared" si="0"/>
        <v>17950</v>
      </c>
      <c r="G33" s="3">
        <f t="shared" si="1"/>
        <v>8975</v>
      </c>
      <c r="H33" s="3">
        <v>10194</v>
      </c>
      <c r="I33" s="3">
        <f t="shared" si="2"/>
        <v>126869</v>
      </c>
      <c r="J33" s="3">
        <f t="shared" si="3"/>
        <v>10770</v>
      </c>
      <c r="K33" s="3">
        <f t="shared" si="4"/>
        <v>8975</v>
      </c>
      <c r="L33" s="3">
        <f t="shared" si="5"/>
        <v>19745</v>
      </c>
      <c r="M33" s="3">
        <f t="shared" si="6"/>
        <v>107124</v>
      </c>
    </row>
    <row r="34" spans="1:13">
      <c r="A34" s="2" t="s">
        <v>41</v>
      </c>
      <c r="B34" s="2" t="s">
        <v>141</v>
      </c>
      <c r="C34" s="2" t="s">
        <v>213</v>
      </c>
      <c r="D34" s="2" t="s">
        <v>221</v>
      </c>
      <c r="E34" s="3">
        <v>41710</v>
      </c>
      <c r="F34" s="3">
        <f t="shared" si="0"/>
        <v>8342</v>
      </c>
      <c r="G34" s="3">
        <f t="shared" si="1"/>
        <v>4171</v>
      </c>
      <c r="H34" s="3">
        <v>11796</v>
      </c>
      <c r="I34" s="3">
        <f t="shared" si="2"/>
        <v>66019</v>
      </c>
      <c r="J34" s="3">
        <f t="shared" si="3"/>
        <v>5005.2</v>
      </c>
      <c r="K34" s="3">
        <f t="shared" si="4"/>
        <v>4171</v>
      </c>
      <c r="L34" s="3">
        <f t="shared" si="5"/>
        <v>9176.2000000000007</v>
      </c>
      <c r="M34" s="3">
        <f t="shared" si="6"/>
        <v>56842.8</v>
      </c>
    </row>
    <row r="35" spans="1:13">
      <c r="A35" s="2" t="s">
        <v>42</v>
      </c>
      <c r="B35" s="2" t="s">
        <v>142</v>
      </c>
      <c r="C35" s="2" t="s">
        <v>217</v>
      </c>
      <c r="D35" s="2" t="s">
        <v>222</v>
      </c>
      <c r="E35" s="3">
        <v>31565</v>
      </c>
      <c r="F35" s="3">
        <f t="shared" si="0"/>
        <v>6313</v>
      </c>
      <c r="G35" s="3">
        <f t="shared" si="1"/>
        <v>3156.5</v>
      </c>
      <c r="H35" s="3">
        <v>14959</v>
      </c>
      <c r="I35" s="3">
        <f t="shared" si="2"/>
        <v>55993.5</v>
      </c>
      <c r="J35" s="3">
        <f t="shared" si="3"/>
        <v>3787.7999999999997</v>
      </c>
      <c r="K35" s="3">
        <f t="shared" si="4"/>
        <v>3156.5</v>
      </c>
      <c r="L35" s="3">
        <f t="shared" si="5"/>
        <v>6944.2999999999993</v>
      </c>
      <c r="M35" s="3">
        <f t="shared" si="6"/>
        <v>49049.2</v>
      </c>
    </row>
    <row r="36" spans="1:13">
      <c r="A36" s="2" t="s">
        <v>43</v>
      </c>
      <c r="B36" s="2" t="s">
        <v>143</v>
      </c>
      <c r="C36" s="2" t="s">
        <v>217</v>
      </c>
      <c r="D36" s="2" t="s">
        <v>218</v>
      </c>
      <c r="E36" s="3">
        <v>52083</v>
      </c>
      <c r="F36" s="3">
        <f t="shared" si="0"/>
        <v>10416.6</v>
      </c>
      <c r="G36" s="3">
        <f t="shared" si="1"/>
        <v>5208.3</v>
      </c>
      <c r="H36" s="3">
        <v>8791</v>
      </c>
      <c r="I36" s="3">
        <f t="shared" si="2"/>
        <v>76498.899999999994</v>
      </c>
      <c r="J36" s="3">
        <f t="shared" si="3"/>
        <v>6249.96</v>
      </c>
      <c r="K36" s="3">
        <f t="shared" si="4"/>
        <v>5208.3</v>
      </c>
      <c r="L36" s="3">
        <f t="shared" si="5"/>
        <v>11458.26</v>
      </c>
      <c r="M36" s="3">
        <f t="shared" si="6"/>
        <v>65040.639999999992</v>
      </c>
    </row>
    <row r="37" spans="1:13">
      <c r="A37" s="2" t="s">
        <v>44</v>
      </c>
      <c r="B37" s="2" t="s">
        <v>144</v>
      </c>
      <c r="C37" s="2" t="s">
        <v>216</v>
      </c>
      <c r="D37" s="2" t="s">
        <v>221</v>
      </c>
      <c r="E37" s="3">
        <v>67748</v>
      </c>
      <c r="F37" s="3">
        <f t="shared" si="0"/>
        <v>13549.6</v>
      </c>
      <c r="G37" s="3">
        <f t="shared" si="1"/>
        <v>6774.8</v>
      </c>
      <c r="H37" s="3">
        <v>12499</v>
      </c>
      <c r="I37" s="3">
        <f t="shared" si="2"/>
        <v>100571.40000000001</v>
      </c>
      <c r="J37" s="3">
        <f t="shared" si="3"/>
        <v>8129.7599999999993</v>
      </c>
      <c r="K37" s="3">
        <f t="shared" si="4"/>
        <v>6774.8</v>
      </c>
      <c r="L37" s="3">
        <f t="shared" si="5"/>
        <v>14904.56</v>
      </c>
      <c r="M37" s="3">
        <f t="shared" si="6"/>
        <v>85666.840000000011</v>
      </c>
    </row>
    <row r="38" spans="1:13">
      <c r="A38" s="2" t="s">
        <v>45</v>
      </c>
      <c r="B38" s="2" t="s">
        <v>145</v>
      </c>
      <c r="C38" s="2" t="s">
        <v>213</v>
      </c>
      <c r="D38" s="2" t="s">
        <v>218</v>
      </c>
      <c r="E38" s="3">
        <v>83385</v>
      </c>
      <c r="F38" s="3">
        <f t="shared" ref="F38:F69" si="7">E38*0.2</f>
        <v>16677</v>
      </c>
      <c r="G38" s="3">
        <f t="shared" ref="G38:G69" si="8">E38*0.1</f>
        <v>8338.5</v>
      </c>
      <c r="H38" s="3">
        <v>9329</v>
      </c>
      <c r="I38" s="3">
        <f t="shared" ref="I38:I69" si="9">E38+F38+G38+H38</f>
        <v>117729.5</v>
      </c>
      <c r="J38" s="3">
        <f t="shared" ref="J38:J69" si="10">E38*0.12</f>
        <v>10006.199999999999</v>
      </c>
      <c r="K38" s="3">
        <f t="shared" ref="K38:K69" si="11">E38*0.1</f>
        <v>8338.5</v>
      </c>
      <c r="L38" s="3">
        <f t="shared" ref="L38:L69" si="12">J38+K38</f>
        <v>18344.699999999997</v>
      </c>
      <c r="M38" s="3">
        <f t="shared" ref="M38:M69" si="13">I38-L38</f>
        <v>99384.8</v>
      </c>
    </row>
    <row r="39" spans="1:13">
      <c r="A39" s="2" t="s">
        <v>46</v>
      </c>
      <c r="B39" s="2" t="s">
        <v>146</v>
      </c>
      <c r="C39" s="2" t="s">
        <v>214</v>
      </c>
      <c r="D39" s="2" t="s">
        <v>222</v>
      </c>
      <c r="E39" s="3">
        <v>52381</v>
      </c>
      <c r="F39" s="3">
        <f t="shared" si="7"/>
        <v>10476.200000000001</v>
      </c>
      <c r="G39" s="3">
        <f t="shared" si="8"/>
        <v>5238.1000000000004</v>
      </c>
      <c r="H39" s="3">
        <v>14165</v>
      </c>
      <c r="I39" s="3">
        <f t="shared" si="9"/>
        <v>82260.3</v>
      </c>
      <c r="J39" s="3">
        <f t="shared" si="10"/>
        <v>6285.7199999999993</v>
      </c>
      <c r="K39" s="3">
        <f t="shared" si="11"/>
        <v>5238.1000000000004</v>
      </c>
      <c r="L39" s="3">
        <f t="shared" si="12"/>
        <v>11523.82</v>
      </c>
      <c r="M39" s="3">
        <f t="shared" si="13"/>
        <v>70736.48000000001</v>
      </c>
    </row>
    <row r="40" spans="1:13">
      <c r="A40" s="2" t="s">
        <v>47</v>
      </c>
      <c r="B40" s="2" t="s">
        <v>147</v>
      </c>
      <c r="C40" s="2" t="s">
        <v>213</v>
      </c>
      <c r="D40" s="2" t="s">
        <v>220</v>
      </c>
      <c r="E40" s="3">
        <v>89648</v>
      </c>
      <c r="F40" s="3">
        <f t="shared" si="7"/>
        <v>17929.600000000002</v>
      </c>
      <c r="G40" s="3">
        <f t="shared" si="8"/>
        <v>8964.8000000000011</v>
      </c>
      <c r="H40" s="3">
        <v>9347</v>
      </c>
      <c r="I40" s="3">
        <f t="shared" si="9"/>
        <v>125889.40000000001</v>
      </c>
      <c r="J40" s="3">
        <f t="shared" si="10"/>
        <v>10757.76</v>
      </c>
      <c r="K40" s="3">
        <f t="shared" si="11"/>
        <v>8964.8000000000011</v>
      </c>
      <c r="L40" s="3">
        <f t="shared" si="12"/>
        <v>19722.560000000001</v>
      </c>
      <c r="M40" s="3">
        <f t="shared" si="13"/>
        <v>106166.84000000001</v>
      </c>
    </row>
    <row r="41" spans="1:13">
      <c r="A41" s="2" t="s">
        <v>48</v>
      </c>
      <c r="B41" s="2" t="s">
        <v>148</v>
      </c>
      <c r="C41" s="2" t="s">
        <v>217</v>
      </c>
      <c r="D41" s="2" t="s">
        <v>219</v>
      </c>
      <c r="E41" s="3">
        <v>46292</v>
      </c>
      <c r="F41" s="3">
        <f t="shared" si="7"/>
        <v>9258.4</v>
      </c>
      <c r="G41" s="3">
        <f t="shared" si="8"/>
        <v>4629.2</v>
      </c>
      <c r="H41" s="3">
        <v>14089</v>
      </c>
      <c r="I41" s="3">
        <f t="shared" si="9"/>
        <v>74268.600000000006</v>
      </c>
      <c r="J41" s="3">
        <f t="shared" si="10"/>
        <v>5555.04</v>
      </c>
      <c r="K41" s="3">
        <f t="shared" si="11"/>
        <v>4629.2</v>
      </c>
      <c r="L41" s="3">
        <f t="shared" si="12"/>
        <v>10184.24</v>
      </c>
      <c r="M41" s="3">
        <f t="shared" si="13"/>
        <v>64084.360000000008</v>
      </c>
    </row>
    <row r="42" spans="1:13">
      <c r="A42" s="2" t="s">
        <v>49</v>
      </c>
      <c r="B42" s="2" t="s">
        <v>149</v>
      </c>
      <c r="C42" s="2" t="s">
        <v>216</v>
      </c>
      <c r="D42" s="2" t="s">
        <v>220</v>
      </c>
      <c r="E42" s="3">
        <v>77528</v>
      </c>
      <c r="F42" s="3">
        <f t="shared" si="7"/>
        <v>15505.6</v>
      </c>
      <c r="G42" s="3">
        <f t="shared" si="8"/>
        <v>7752.8</v>
      </c>
      <c r="H42" s="3">
        <v>9461</v>
      </c>
      <c r="I42" s="3">
        <f t="shared" si="9"/>
        <v>110247.40000000001</v>
      </c>
      <c r="J42" s="3">
        <f t="shared" si="10"/>
        <v>9303.3599999999988</v>
      </c>
      <c r="K42" s="3">
        <f t="shared" si="11"/>
        <v>7752.8</v>
      </c>
      <c r="L42" s="3">
        <f t="shared" si="12"/>
        <v>17056.16</v>
      </c>
      <c r="M42" s="3">
        <f t="shared" si="13"/>
        <v>93191.24</v>
      </c>
    </row>
    <row r="43" spans="1:13">
      <c r="A43" s="2" t="s">
        <v>50</v>
      </c>
      <c r="B43" s="2" t="s">
        <v>150</v>
      </c>
      <c r="C43" s="2" t="s">
        <v>214</v>
      </c>
      <c r="D43" s="2" t="s">
        <v>219</v>
      </c>
      <c r="E43" s="3">
        <v>46902</v>
      </c>
      <c r="F43" s="3">
        <f t="shared" si="7"/>
        <v>9380.4</v>
      </c>
      <c r="G43" s="3">
        <f t="shared" si="8"/>
        <v>4690.2</v>
      </c>
      <c r="H43" s="3">
        <v>14036</v>
      </c>
      <c r="I43" s="3">
        <f t="shared" si="9"/>
        <v>75008.600000000006</v>
      </c>
      <c r="J43" s="3">
        <f t="shared" si="10"/>
        <v>5628.24</v>
      </c>
      <c r="K43" s="3">
        <f t="shared" si="11"/>
        <v>4690.2</v>
      </c>
      <c r="L43" s="3">
        <f t="shared" si="12"/>
        <v>10318.439999999999</v>
      </c>
      <c r="M43" s="3">
        <f t="shared" si="13"/>
        <v>64690.16</v>
      </c>
    </row>
    <row r="44" spans="1:13">
      <c r="A44" s="2" t="s">
        <v>51</v>
      </c>
      <c r="B44" s="2" t="s">
        <v>151</v>
      </c>
      <c r="C44" s="2" t="s">
        <v>217</v>
      </c>
      <c r="D44" s="2" t="s">
        <v>222</v>
      </c>
      <c r="E44" s="3">
        <v>82139</v>
      </c>
      <c r="F44" s="3">
        <f t="shared" si="7"/>
        <v>16427.8</v>
      </c>
      <c r="G44" s="3">
        <f t="shared" si="8"/>
        <v>8213.9</v>
      </c>
      <c r="H44" s="3">
        <v>6459</v>
      </c>
      <c r="I44" s="3">
        <f t="shared" si="9"/>
        <v>113239.7</v>
      </c>
      <c r="J44" s="3">
        <f t="shared" si="10"/>
        <v>9856.68</v>
      </c>
      <c r="K44" s="3">
        <f t="shared" si="11"/>
        <v>8213.9</v>
      </c>
      <c r="L44" s="3">
        <f t="shared" si="12"/>
        <v>18070.580000000002</v>
      </c>
      <c r="M44" s="3">
        <f t="shared" si="13"/>
        <v>95169.12</v>
      </c>
    </row>
    <row r="45" spans="1:13">
      <c r="A45" s="2" t="s">
        <v>52</v>
      </c>
      <c r="B45" s="2" t="s">
        <v>152</v>
      </c>
      <c r="C45" s="2" t="s">
        <v>216</v>
      </c>
      <c r="D45" s="2" t="s">
        <v>220</v>
      </c>
      <c r="E45" s="3">
        <v>45469</v>
      </c>
      <c r="F45" s="3">
        <f t="shared" si="7"/>
        <v>9093.8000000000011</v>
      </c>
      <c r="G45" s="3">
        <f t="shared" si="8"/>
        <v>4546.9000000000005</v>
      </c>
      <c r="H45" s="3">
        <v>14524</v>
      </c>
      <c r="I45" s="3">
        <f t="shared" si="9"/>
        <v>73633.700000000012</v>
      </c>
      <c r="J45" s="3">
        <f t="shared" si="10"/>
        <v>5456.28</v>
      </c>
      <c r="K45" s="3">
        <f t="shared" si="11"/>
        <v>4546.9000000000005</v>
      </c>
      <c r="L45" s="3">
        <f t="shared" si="12"/>
        <v>10003.18</v>
      </c>
      <c r="M45" s="3">
        <f t="shared" si="13"/>
        <v>63630.520000000011</v>
      </c>
    </row>
    <row r="46" spans="1:13">
      <c r="A46" s="2" t="s">
        <v>53</v>
      </c>
      <c r="B46" s="2" t="s">
        <v>153</v>
      </c>
      <c r="C46" s="2" t="s">
        <v>215</v>
      </c>
      <c r="D46" s="2" t="s">
        <v>222</v>
      </c>
      <c r="E46" s="3">
        <v>60487</v>
      </c>
      <c r="F46" s="3">
        <f t="shared" si="7"/>
        <v>12097.400000000001</v>
      </c>
      <c r="G46" s="3">
        <f t="shared" si="8"/>
        <v>6048.7000000000007</v>
      </c>
      <c r="H46" s="3">
        <v>10486</v>
      </c>
      <c r="I46" s="3">
        <f t="shared" si="9"/>
        <v>89119.099999999991</v>
      </c>
      <c r="J46" s="3">
        <f t="shared" si="10"/>
        <v>7258.44</v>
      </c>
      <c r="K46" s="3">
        <f t="shared" si="11"/>
        <v>6048.7000000000007</v>
      </c>
      <c r="L46" s="3">
        <f t="shared" si="12"/>
        <v>13307.14</v>
      </c>
      <c r="M46" s="3">
        <f t="shared" si="13"/>
        <v>75811.959999999992</v>
      </c>
    </row>
    <row r="47" spans="1:13">
      <c r="A47" s="2" t="s">
        <v>54</v>
      </c>
      <c r="B47" s="2" t="s">
        <v>154</v>
      </c>
      <c r="C47" s="2" t="s">
        <v>216</v>
      </c>
      <c r="D47" s="2" t="s">
        <v>219</v>
      </c>
      <c r="E47" s="3">
        <v>37720</v>
      </c>
      <c r="F47" s="3">
        <f t="shared" si="7"/>
        <v>7544</v>
      </c>
      <c r="G47" s="3">
        <f t="shared" si="8"/>
        <v>3772</v>
      </c>
      <c r="H47" s="3">
        <v>8199</v>
      </c>
      <c r="I47" s="3">
        <f t="shared" si="9"/>
        <v>57235</v>
      </c>
      <c r="J47" s="3">
        <f t="shared" si="10"/>
        <v>4526.3999999999996</v>
      </c>
      <c r="K47" s="3">
        <f t="shared" si="11"/>
        <v>3772</v>
      </c>
      <c r="L47" s="3">
        <f t="shared" si="12"/>
        <v>8298.4</v>
      </c>
      <c r="M47" s="3">
        <f t="shared" si="13"/>
        <v>48936.6</v>
      </c>
    </row>
    <row r="48" spans="1:13">
      <c r="A48" s="2" t="s">
        <v>55</v>
      </c>
      <c r="B48" s="2" t="s">
        <v>155</v>
      </c>
      <c r="C48" s="2" t="s">
        <v>213</v>
      </c>
      <c r="D48" s="2" t="s">
        <v>220</v>
      </c>
      <c r="E48" s="3">
        <v>37836</v>
      </c>
      <c r="F48" s="3">
        <f t="shared" si="7"/>
        <v>7567.2000000000007</v>
      </c>
      <c r="G48" s="3">
        <f t="shared" si="8"/>
        <v>3783.6000000000004</v>
      </c>
      <c r="H48" s="3">
        <v>11376</v>
      </c>
      <c r="I48" s="3">
        <f t="shared" si="9"/>
        <v>60562.799999999996</v>
      </c>
      <c r="J48" s="3">
        <f t="shared" si="10"/>
        <v>4540.32</v>
      </c>
      <c r="K48" s="3">
        <f t="shared" si="11"/>
        <v>3783.6000000000004</v>
      </c>
      <c r="L48" s="3">
        <f t="shared" si="12"/>
        <v>8323.92</v>
      </c>
      <c r="M48" s="3">
        <f t="shared" si="13"/>
        <v>52238.879999999997</v>
      </c>
    </row>
    <row r="49" spans="1:13">
      <c r="A49" s="2" t="s">
        <v>56</v>
      </c>
      <c r="B49" s="2" t="s">
        <v>156</v>
      </c>
      <c r="C49" s="2" t="s">
        <v>214</v>
      </c>
      <c r="D49" s="2" t="s">
        <v>222</v>
      </c>
      <c r="E49" s="3">
        <v>78466</v>
      </c>
      <c r="F49" s="3">
        <f t="shared" si="7"/>
        <v>15693.2</v>
      </c>
      <c r="G49" s="3">
        <f t="shared" si="8"/>
        <v>7846.6</v>
      </c>
      <c r="H49" s="3">
        <v>8730</v>
      </c>
      <c r="I49" s="3">
        <f t="shared" si="9"/>
        <v>110735.8</v>
      </c>
      <c r="J49" s="3">
        <f t="shared" si="10"/>
        <v>9415.92</v>
      </c>
      <c r="K49" s="3">
        <f t="shared" si="11"/>
        <v>7846.6</v>
      </c>
      <c r="L49" s="3">
        <f t="shared" si="12"/>
        <v>17262.52</v>
      </c>
      <c r="M49" s="3">
        <f t="shared" si="13"/>
        <v>93473.279999999999</v>
      </c>
    </row>
    <row r="50" spans="1:13">
      <c r="A50" s="2" t="s">
        <v>57</v>
      </c>
      <c r="B50" s="2" t="s">
        <v>157</v>
      </c>
      <c r="C50" s="2" t="s">
        <v>217</v>
      </c>
      <c r="D50" s="2" t="s">
        <v>220</v>
      </c>
      <c r="E50" s="3">
        <v>35417</v>
      </c>
      <c r="F50" s="3">
        <f t="shared" si="7"/>
        <v>7083.4000000000005</v>
      </c>
      <c r="G50" s="3">
        <f t="shared" si="8"/>
        <v>3541.7000000000003</v>
      </c>
      <c r="H50" s="3">
        <v>13550</v>
      </c>
      <c r="I50" s="3">
        <f t="shared" si="9"/>
        <v>59592.1</v>
      </c>
      <c r="J50" s="3">
        <f t="shared" si="10"/>
        <v>4250.04</v>
      </c>
      <c r="K50" s="3">
        <f t="shared" si="11"/>
        <v>3541.7000000000003</v>
      </c>
      <c r="L50" s="3">
        <f t="shared" si="12"/>
        <v>7791.74</v>
      </c>
      <c r="M50" s="3">
        <f t="shared" si="13"/>
        <v>51800.36</v>
      </c>
    </row>
    <row r="51" spans="1:13">
      <c r="A51" s="2" t="s">
        <v>58</v>
      </c>
      <c r="B51" s="2" t="s">
        <v>158</v>
      </c>
      <c r="C51" s="2" t="s">
        <v>213</v>
      </c>
      <c r="D51" s="2" t="s">
        <v>219</v>
      </c>
      <c r="E51" s="3">
        <v>88203</v>
      </c>
      <c r="F51" s="3">
        <f t="shared" si="7"/>
        <v>17640.600000000002</v>
      </c>
      <c r="G51" s="3">
        <f t="shared" si="8"/>
        <v>8820.3000000000011</v>
      </c>
      <c r="H51" s="3">
        <v>12327</v>
      </c>
      <c r="I51" s="3">
        <f t="shared" si="9"/>
        <v>126990.90000000001</v>
      </c>
      <c r="J51" s="3">
        <f t="shared" si="10"/>
        <v>10584.359999999999</v>
      </c>
      <c r="K51" s="3">
        <f t="shared" si="11"/>
        <v>8820.3000000000011</v>
      </c>
      <c r="L51" s="3">
        <f t="shared" si="12"/>
        <v>19404.66</v>
      </c>
      <c r="M51" s="3">
        <f t="shared" si="13"/>
        <v>107586.24000000001</v>
      </c>
    </row>
    <row r="52" spans="1:13">
      <c r="A52" s="2" t="s">
        <v>59</v>
      </c>
      <c r="B52" s="2" t="s">
        <v>159</v>
      </c>
      <c r="C52" s="2" t="s">
        <v>214</v>
      </c>
      <c r="D52" s="2" t="s">
        <v>221</v>
      </c>
      <c r="E52" s="3">
        <v>50793</v>
      </c>
      <c r="F52" s="3">
        <f t="shared" si="7"/>
        <v>10158.6</v>
      </c>
      <c r="G52" s="3">
        <f t="shared" si="8"/>
        <v>5079.3</v>
      </c>
      <c r="H52" s="3">
        <v>9263</v>
      </c>
      <c r="I52" s="3">
        <f t="shared" si="9"/>
        <v>75293.899999999994</v>
      </c>
      <c r="J52" s="3">
        <f t="shared" si="10"/>
        <v>6095.16</v>
      </c>
      <c r="K52" s="3">
        <f t="shared" si="11"/>
        <v>5079.3</v>
      </c>
      <c r="L52" s="3">
        <f t="shared" si="12"/>
        <v>11174.46</v>
      </c>
      <c r="M52" s="3">
        <f t="shared" si="13"/>
        <v>64119.439999999995</v>
      </c>
    </row>
    <row r="53" spans="1:13">
      <c r="A53" s="2" t="s">
        <v>60</v>
      </c>
      <c r="B53" s="2" t="s">
        <v>160</v>
      </c>
      <c r="C53" s="2" t="s">
        <v>215</v>
      </c>
      <c r="D53" s="2" t="s">
        <v>222</v>
      </c>
      <c r="E53" s="3">
        <v>53467</v>
      </c>
      <c r="F53" s="3">
        <f t="shared" si="7"/>
        <v>10693.400000000001</v>
      </c>
      <c r="G53" s="3">
        <f t="shared" si="8"/>
        <v>5346.7000000000007</v>
      </c>
      <c r="H53" s="3">
        <v>14748</v>
      </c>
      <c r="I53" s="3">
        <f t="shared" si="9"/>
        <v>84255.1</v>
      </c>
      <c r="J53" s="3">
        <f t="shared" si="10"/>
        <v>6416.04</v>
      </c>
      <c r="K53" s="3">
        <f t="shared" si="11"/>
        <v>5346.7000000000007</v>
      </c>
      <c r="L53" s="3">
        <f t="shared" si="12"/>
        <v>11762.740000000002</v>
      </c>
      <c r="M53" s="3">
        <f t="shared" si="13"/>
        <v>72492.36</v>
      </c>
    </row>
    <row r="54" spans="1:13">
      <c r="A54" s="2" t="s">
        <v>61</v>
      </c>
      <c r="B54" s="2" t="s">
        <v>161</v>
      </c>
      <c r="C54" s="2" t="s">
        <v>216</v>
      </c>
      <c r="D54" s="2" t="s">
        <v>220</v>
      </c>
      <c r="E54" s="3">
        <v>71758</v>
      </c>
      <c r="F54" s="3">
        <f t="shared" si="7"/>
        <v>14351.6</v>
      </c>
      <c r="G54" s="3">
        <f t="shared" si="8"/>
        <v>7175.8</v>
      </c>
      <c r="H54" s="3">
        <v>6854</v>
      </c>
      <c r="I54" s="3">
        <f t="shared" si="9"/>
        <v>100139.40000000001</v>
      </c>
      <c r="J54" s="3">
        <f t="shared" si="10"/>
        <v>8610.9599999999991</v>
      </c>
      <c r="K54" s="3">
        <f t="shared" si="11"/>
        <v>7175.8</v>
      </c>
      <c r="L54" s="3">
        <f t="shared" si="12"/>
        <v>15786.759999999998</v>
      </c>
      <c r="M54" s="3">
        <f t="shared" si="13"/>
        <v>84352.640000000014</v>
      </c>
    </row>
    <row r="55" spans="1:13">
      <c r="A55" s="2" t="s">
        <v>62</v>
      </c>
      <c r="B55" s="2" t="s">
        <v>162</v>
      </c>
      <c r="C55" s="2" t="s">
        <v>217</v>
      </c>
      <c r="D55" s="2" t="s">
        <v>221</v>
      </c>
      <c r="E55" s="3">
        <v>75535</v>
      </c>
      <c r="F55" s="3">
        <f t="shared" si="7"/>
        <v>15107</v>
      </c>
      <c r="G55" s="3">
        <f t="shared" si="8"/>
        <v>7553.5</v>
      </c>
      <c r="H55" s="3">
        <v>5027</v>
      </c>
      <c r="I55" s="3">
        <f t="shared" si="9"/>
        <v>103222.5</v>
      </c>
      <c r="J55" s="3">
        <f t="shared" si="10"/>
        <v>9064.1999999999989</v>
      </c>
      <c r="K55" s="3">
        <f t="shared" si="11"/>
        <v>7553.5</v>
      </c>
      <c r="L55" s="3">
        <f t="shared" si="12"/>
        <v>16617.699999999997</v>
      </c>
      <c r="M55" s="3">
        <f t="shared" si="13"/>
        <v>86604.800000000003</v>
      </c>
    </row>
    <row r="56" spans="1:13">
      <c r="A56" s="2" t="s">
        <v>63</v>
      </c>
      <c r="B56" s="2" t="s">
        <v>163</v>
      </c>
      <c r="C56" s="2" t="s">
        <v>217</v>
      </c>
      <c r="D56" s="2" t="s">
        <v>220</v>
      </c>
      <c r="E56" s="3">
        <v>69561</v>
      </c>
      <c r="F56" s="3">
        <f t="shared" si="7"/>
        <v>13912.2</v>
      </c>
      <c r="G56" s="3">
        <f t="shared" si="8"/>
        <v>6956.1</v>
      </c>
      <c r="H56" s="3">
        <v>7844</v>
      </c>
      <c r="I56" s="3">
        <f t="shared" si="9"/>
        <v>98273.3</v>
      </c>
      <c r="J56" s="3">
        <f t="shared" si="10"/>
        <v>8347.32</v>
      </c>
      <c r="K56" s="3">
        <f t="shared" si="11"/>
        <v>6956.1</v>
      </c>
      <c r="L56" s="3">
        <f t="shared" si="12"/>
        <v>15303.42</v>
      </c>
      <c r="M56" s="3">
        <f t="shared" si="13"/>
        <v>82969.88</v>
      </c>
    </row>
    <row r="57" spans="1:13">
      <c r="A57" s="2" t="s">
        <v>64</v>
      </c>
      <c r="B57" s="2" t="s">
        <v>164</v>
      </c>
      <c r="C57" s="2" t="s">
        <v>213</v>
      </c>
      <c r="D57" s="2" t="s">
        <v>220</v>
      </c>
      <c r="E57" s="3">
        <v>35338</v>
      </c>
      <c r="F57" s="3">
        <f t="shared" si="7"/>
        <v>7067.6</v>
      </c>
      <c r="G57" s="3">
        <f t="shared" si="8"/>
        <v>3533.8</v>
      </c>
      <c r="H57" s="3">
        <v>11521</v>
      </c>
      <c r="I57" s="3">
        <f t="shared" si="9"/>
        <v>57460.4</v>
      </c>
      <c r="J57" s="3">
        <f t="shared" si="10"/>
        <v>4240.5599999999995</v>
      </c>
      <c r="K57" s="3">
        <f t="shared" si="11"/>
        <v>3533.8</v>
      </c>
      <c r="L57" s="3">
        <f t="shared" si="12"/>
        <v>7774.36</v>
      </c>
      <c r="M57" s="3">
        <f t="shared" si="13"/>
        <v>49686.04</v>
      </c>
    </row>
    <row r="58" spans="1:13">
      <c r="A58" s="2" t="s">
        <v>65</v>
      </c>
      <c r="B58" s="2" t="s">
        <v>165</v>
      </c>
      <c r="C58" s="2" t="s">
        <v>216</v>
      </c>
      <c r="D58" s="2" t="s">
        <v>220</v>
      </c>
      <c r="E58" s="3">
        <v>85062</v>
      </c>
      <c r="F58" s="3">
        <f t="shared" si="7"/>
        <v>17012.400000000001</v>
      </c>
      <c r="G58" s="3">
        <f t="shared" si="8"/>
        <v>8506.2000000000007</v>
      </c>
      <c r="H58" s="3">
        <v>5225</v>
      </c>
      <c r="I58" s="3">
        <f t="shared" si="9"/>
        <v>115805.59999999999</v>
      </c>
      <c r="J58" s="3">
        <f t="shared" si="10"/>
        <v>10207.44</v>
      </c>
      <c r="K58" s="3">
        <f t="shared" si="11"/>
        <v>8506.2000000000007</v>
      </c>
      <c r="L58" s="3">
        <f t="shared" si="12"/>
        <v>18713.64</v>
      </c>
      <c r="M58" s="3">
        <f t="shared" si="13"/>
        <v>97091.959999999992</v>
      </c>
    </row>
    <row r="59" spans="1:13">
      <c r="A59" s="2" t="s">
        <v>66</v>
      </c>
      <c r="B59" s="2" t="s">
        <v>166</v>
      </c>
      <c r="C59" s="2" t="s">
        <v>214</v>
      </c>
      <c r="D59" s="2" t="s">
        <v>220</v>
      </c>
      <c r="E59" s="3">
        <v>45301</v>
      </c>
      <c r="F59" s="3">
        <f t="shared" si="7"/>
        <v>9060.2000000000007</v>
      </c>
      <c r="G59" s="3">
        <f t="shared" si="8"/>
        <v>4530.1000000000004</v>
      </c>
      <c r="H59" s="3">
        <v>5101</v>
      </c>
      <c r="I59" s="3">
        <f t="shared" si="9"/>
        <v>63992.299999999996</v>
      </c>
      <c r="J59" s="3">
        <f t="shared" si="10"/>
        <v>5436.12</v>
      </c>
      <c r="K59" s="3">
        <f t="shared" si="11"/>
        <v>4530.1000000000004</v>
      </c>
      <c r="L59" s="3">
        <f t="shared" si="12"/>
        <v>9966.2200000000012</v>
      </c>
      <c r="M59" s="3">
        <f t="shared" si="13"/>
        <v>54026.079999999994</v>
      </c>
    </row>
    <row r="60" spans="1:13">
      <c r="A60" s="2" t="s">
        <v>67</v>
      </c>
      <c r="B60" s="2" t="s">
        <v>167</v>
      </c>
      <c r="C60" s="2" t="s">
        <v>217</v>
      </c>
      <c r="D60" s="2" t="s">
        <v>218</v>
      </c>
      <c r="E60" s="3">
        <v>48087</v>
      </c>
      <c r="F60" s="3">
        <f t="shared" si="7"/>
        <v>9617.4</v>
      </c>
      <c r="G60" s="3">
        <f t="shared" si="8"/>
        <v>4808.7</v>
      </c>
      <c r="H60" s="3">
        <v>6756</v>
      </c>
      <c r="I60" s="3">
        <f t="shared" si="9"/>
        <v>69269.100000000006</v>
      </c>
      <c r="J60" s="3">
        <f t="shared" si="10"/>
        <v>5770.44</v>
      </c>
      <c r="K60" s="3">
        <f t="shared" si="11"/>
        <v>4808.7</v>
      </c>
      <c r="L60" s="3">
        <f t="shared" si="12"/>
        <v>10579.14</v>
      </c>
      <c r="M60" s="3">
        <f t="shared" si="13"/>
        <v>58689.960000000006</v>
      </c>
    </row>
    <row r="61" spans="1:13">
      <c r="A61" s="2" t="s">
        <v>68</v>
      </c>
      <c r="B61" s="2" t="s">
        <v>168</v>
      </c>
      <c r="C61" s="2" t="s">
        <v>217</v>
      </c>
      <c r="D61" s="2" t="s">
        <v>219</v>
      </c>
      <c r="E61" s="3">
        <v>49889</v>
      </c>
      <c r="F61" s="3">
        <f t="shared" si="7"/>
        <v>9977.8000000000011</v>
      </c>
      <c r="G61" s="3">
        <f t="shared" si="8"/>
        <v>4988.9000000000005</v>
      </c>
      <c r="H61" s="3">
        <v>13886</v>
      </c>
      <c r="I61" s="3">
        <f t="shared" si="9"/>
        <v>78741.700000000012</v>
      </c>
      <c r="J61" s="3">
        <f t="shared" si="10"/>
        <v>5986.6799999999994</v>
      </c>
      <c r="K61" s="3">
        <f t="shared" si="11"/>
        <v>4988.9000000000005</v>
      </c>
      <c r="L61" s="3">
        <f t="shared" si="12"/>
        <v>10975.58</v>
      </c>
      <c r="M61" s="3">
        <f t="shared" si="13"/>
        <v>67766.12000000001</v>
      </c>
    </row>
    <row r="62" spans="1:13">
      <c r="A62" s="2" t="s">
        <v>69</v>
      </c>
      <c r="B62" s="2" t="s">
        <v>169</v>
      </c>
      <c r="C62" s="2" t="s">
        <v>213</v>
      </c>
      <c r="D62" s="2" t="s">
        <v>220</v>
      </c>
      <c r="E62" s="3">
        <v>59024</v>
      </c>
      <c r="F62" s="3">
        <f t="shared" si="7"/>
        <v>11804.800000000001</v>
      </c>
      <c r="G62" s="3">
        <f t="shared" si="8"/>
        <v>5902.4000000000005</v>
      </c>
      <c r="H62" s="3">
        <v>5626</v>
      </c>
      <c r="I62" s="3">
        <f t="shared" si="9"/>
        <v>82357.2</v>
      </c>
      <c r="J62" s="3">
        <f t="shared" si="10"/>
        <v>7082.88</v>
      </c>
      <c r="K62" s="3">
        <f t="shared" si="11"/>
        <v>5902.4000000000005</v>
      </c>
      <c r="L62" s="3">
        <f t="shared" si="12"/>
        <v>12985.28</v>
      </c>
      <c r="M62" s="3">
        <f t="shared" si="13"/>
        <v>69371.92</v>
      </c>
    </row>
    <row r="63" spans="1:13">
      <c r="A63" s="2" t="s">
        <v>70</v>
      </c>
      <c r="B63" s="2" t="s">
        <v>170</v>
      </c>
      <c r="C63" s="2" t="s">
        <v>213</v>
      </c>
      <c r="D63" s="2" t="s">
        <v>220</v>
      </c>
      <c r="E63" s="3">
        <v>62869</v>
      </c>
      <c r="F63" s="3">
        <f t="shared" si="7"/>
        <v>12573.800000000001</v>
      </c>
      <c r="G63" s="3">
        <f t="shared" si="8"/>
        <v>6286.9000000000005</v>
      </c>
      <c r="H63" s="3">
        <v>13524</v>
      </c>
      <c r="I63" s="3">
        <f t="shared" si="9"/>
        <v>95253.7</v>
      </c>
      <c r="J63" s="3">
        <f t="shared" si="10"/>
        <v>7544.28</v>
      </c>
      <c r="K63" s="3">
        <f t="shared" si="11"/>
        <v>6286.9000000000005</v>
      </c>
      <c r="L63" s="3">
        <f t="shared" si="12"/>
        <v>13831.18</v>
      </c>
      <c r="M63" s="3">
        <f t="shared" si="13"/>
        <v>81422.51999999999</v>
      </c>
    </row>
    <row r="64" spans="1:13">
      <c r="A64" s="2" t="s">
        <v>71</v>
      </c>
      <c r="B64" s="2" t="s">
        <v>171</v>
      </c>
      <c r="C64" s="2" t="s">
        <v>217</v>
      </c>
      <c r="D64" s="2" t="s">
        <v>221</v>
      </c>
      <c r="E64" s="3">
        <v>83907</v>
      </c>
      <c r="F64" s="3">
        <f t="shared" si="7"/>
        <v>16781.400000000001</v>
      </c>
      <c r="G64" s="3">
        <f t="shared" si="8"/>
        <v>8390.7000000000007</v>
      </c>
      <c r="H64" s="3">
        <v>12034</v>
      </c>
      <c r="I64" s="3">
        <f t="shared" si="9"/>
        <v>121113.09999999999</v>
      </c>
      <c r="J64" s="3">
        <f t="shared" si="10"/>
        <v>10068.84</v>
      </c>
      <c r="K64" s="3">
        <f t="shared" si="11"/>
        <v>8390.7000000000007</v>
      </c>
      <c r="L64" s="3">
        <f t="shared" si="12"/>
        <v>18459.54</v>
      </c>
      <c r="M64" s="3">
        <f t="shared" si="13"/>
        <v>102653.56</v>
      </c>
    </row>
    <row r="65" spans="1:13">
      <c r="A65" s="2" t="s">
        <v>72</v>
      </c>
      <c r="B65" s="2" t="s">
        <v>172</v>
      </c>
      <c r="C65" s="2" t="s">
        <v>213</v>
      </c>
      <c r="D65" s="2" t="s">
        <v>222</v>
      </c>
      <c r="E65" s="3">
        <v>75002</v>
      </c>
      <c r="F65" s="3">
        <f t="shared" si="7"/>
        <v>15000.400000000001</v>
      </c>
      <c r="G65" s="3">
        <f t="shared" si="8"/>
        <v>7500.2000000000007</v>
      </c>
      <c r="H65" s="3">
        <v>12566</v>
      </c>
      <c r="I65" s="3">
        <f t="shared" si="9"/>
        <v>110068.59999999999</v>
      </c>
      <c r="J65" s="3">
        <f t="shared" si="10"/>
        <v>9000.24</v>
      </c>
      <c r="K65" s="3">
        <f t="shared" si="11"/>
        <v>7500.2000000000007</v>
      </c>
      <c r="L65" s="3">
        <f t="shared" si="12"/>
        <v>16500.440000000002</v>
      </c>
      <c r="M65" s="3">
        <f t="shared" si="13"/>
        <v>93568.159999999989</v>
      </c>
    </row>
    <row r="66" spans="1:13">
      <c r="A66" s="2" t="s">
        <v>73</v>
      </c>
      <c r="B66" s="2" t="s">
        <v>173</v>
      </c>
      <c r="C66" s="2" t="s">
        <v>216</v>
      </c>
      <c r="D66" s="2" t="s">
        <v>222</v>
      </c>
      <c r="E66" s="3">
        <v>71537</v>
      </c>
      <c r="F66" s="3">
        <f t="shared" si="7"/>
        <v>14307.400000000001</v>
      </c>
      <c r="G66" s="3">
        <f t="shared" si="8"/>
        <v>7153.7000000000007</v>
      </c>
      <c r="H66" s="3">
        <v>8376</v>
      </c>
      <c r="I66" s="3">
        <f t="shared" si="9"/>
        <v>101374.09999999999</v>
      </c>
      <c r="J66" s="3">
        <f t="shared" si="10"/>
        <v>8584.44</v>
      </c>
      <c r="K66" s="3">
        <f t="shared" si="11"/>
        <v>7153.7000000000007</v>
      </c>
      <c r="L66" s="3">
        <f t="shared" si="12"/>
        <v>15738.140000000001</v>
      </c>
      <c r="M66" s="3">
        <f t="shared" si="13"/>
        <v>85635.959999999992</v>
      </c>
    </row>
    <row r="67" spans="1:13">
      <c r="A67" s="2" t="s">
        <v>74</v>
      </c>
      <c r="B67" s="2" t="s">
        <v>174</v>
      </c>
      <c r="C67" s="2" t="s">
        <v>214</v>
      </c>
      <c r="D67" s="2" t="s">
        <v>218</v>
      </c>
      <c r="E67" s="3">
        <v>45313</v>
      </c>
      <c r="F67" s="3">
        <f t="shared" si="7"/>
        <v>9062.6</v>
      </c>
      <c r="G67" s="3">
        <f t="shared" si="8"/>
        <v>4531.3</v>
      </c>
      <c r="H67" s="3">
        <v>13422</v>
      </c>
      <c r="I67" s="3">
        <f t="shared" si="9"/>
        <v>72328.899999999994</v>
      </c>
      <c r="J67" s="3">
        <f t="shared" si="10"/>
        <v>5437.5599999999995</v>
      </c>
      <c r="K67" s="3">
        <f t="shared" si="11"/>
        <v>4531.3</v>
      </c>
      <c r="L67" s="3">
        <f t="shared" si="12"/>
        <v>9968.86</v>
      </c>
      <c r="M67" s="3">
        <f t="shared" si="13"/>
        <v>62360.039999999994</v>
      </c>
    </row>
    <row r="68" spans="1:13">
      <c r="A68" s="2" t="s">
        <v>75</v>
      </c>
      <c r="B68" s="2" t="s">
        <v>175</v>
      </c>
      <c r="C68" s="2" t="s">
        <v>216</v>
      </c>
      <c r="D68" s="2" t="s">
        <v>222</v>
      </c>
      <c r="E68" s="3">
        <v>40244</v>
      </c>
      <c r="F68" s="3">
        <f t="shared" si="7"/>
        <v>8048.8</v>
      </c>
      <c r="G68" s="3">
        <f t="shared" si="8"/>
        <v>4024.4</v>
      </c>
      <c r="H68" s="3">
        <v>7881</v>
      </c>
      <c r="I68" s="3">
        <f t="shared" si="9"/>
        <v>60198.200000000004</v>
      </c>
      <c r="J68" s="3">
        <f t="shared" si="10"/>
        <v>4829.28</v>
      </c>
      <c r="K68" s="3">
        <f t="shared" si="11"/>
        <v>4024.4</v>
      </c>
      <c r="L68" s="3">
        <f t="shared" si="12"/>
        <v>8853.68</v>
      </c>
      <c r="M68" s="3">
        <f t="shared" si="13"/>
        <v>51344.520000000004</v>
      </c>
    </row>
    <row r="69" spans="1:13">
      <c r="A69" s="2" t="s">
        <v>76</v>
      </c>
      <c r="B69" s="2" t="s">
        <v>176</v>
      </c>
      <c r="C69" s="2" t="s">
        <v>217</v>
      </c>
      <c r="D69" s="2" t="s">
        <v>219</v>
      </c>
      <c r="E69" s="3">
        <v>77353</v>
      </c>
      <c r="F69" s="3">
        <f t="shared" si="7"/>
        <v>15470.6</v>
      </c>
      <c r="G69" s="3">
        <f t="shared" si="8"/>
        <v>7735.3</v>
      </c>
      <c r="H69" s="3">
        <v>7235</v>
      </c>
      <c r="I69" s="3">
        <f t="shared" si="9"/>
        <v>107793.90000000001</v>
      </c>
      <c r="J69" s="3">
        <f t="shared" si="10"/>
        <v>9282.3599999999988</v>
      </c>
      <c r="K69" s="3">
        <f t="shared" si="11"/>
        <v>7735.3</v>
      </c>
      <c r="L69" s="3">
        <f t="shared" si="12"/>
        <v>17017.66</v>
      </c>
      <c r="M69" s="3">
        <f t="shared" si="13"/>
        <v>90776.24</v>
      </c>
    </row>
    <row r="70" spans="1:13">
      <c r="A70" s="2" t="s">
        <v>77</v>
      </c>
      <c r="B70" s="2" t="s">
        <v>177</v>
      </c>
      <c r="C70" s="2" t="s">
        <v>213</v>
      </c>
      <c r="D70" s="2" t="s">
        <v>219</v>
      </c>
      <c r="E70" s="3">
        <v>70929</v>
      </c>
      <c r="F70" s="3">
        <f t="shared" ref="F70:F101" si="14">E70*0.2</f>
        <v>14185.800000000001</v>
      </c>
      <c r="G70" s="3">
        <f t="shared" ref="G70:G105" si="15">E70*0.1</f>
        <v>7092.9000000000005</v>
      </c>
      <c r="H70" s="3">
        <v>7248</v>
      </c>
      <c r="I70" s="3">
        <f t="shared" ref="I70:I101" si="16">E70+F70+G70+H70</f>
        <v>99455.7</v>
      </c>
      <c r="J70" s="3">
        <f t="shared" ref="J70:J105" si="17">E70*0.12</f>
        <v>8511.48</v>
      </c>
      <c r="K70" s="3">
        <f t="shared" ref="K70:K105" si="18">E70*0.1</f>
        <v>7092.9000000000005</v>
      </c>
      <c r="L70" s="3">
        <f t="shared" ref="L70:L101" si="19">J70+K70</f>
        <v>15604.380000000001</v>
      </c>
      <c r="M70" s="3">
        <f t="shared" ref="M70:M101" si="20">I70-L70</f>
        <v>83851.319999999992</v>
      </c>
    </row>
    <row r="71" spans="1:13">
      <c r="A71" s="2" t="s">
        <v>78</v>
      </c>
      <c r="B71" s="2" t="s">
        <v>178</v>
      </c>
      <c r="C71" s="2" t="s">
        <v>213</v>
      </c>
      <c r="D71" s="2" t="s">
        <v>220</v>
      </c>
      <c r="E71" s="3">
        <v>73735</v>
      </c>
      <c r="F71" s="3">
        <f t="shared" si="14"/>
        <v>14747</v>
      </c>
      <c r="G71" s="3">
        <f t="shared" si="15"/>
        <v>7373.5</v>
      </c>
      <c r="H71" s="3">
        <v>13869</v>
      </c>
      <c r="I71" s="3">
        <f t="shared" si="16"/>
        <v>109724.5</v>
      </c>
      <c r="J71" s="3">
        <f t="shared" si="17"/>
        <v>8848.1999999999989</v>
      </c>
      <c r="K71" s="3">
        <f t="shared" si="18"/>
        <v>7373.5</v>
      </c>
      <c r="L71" s="3">
        <f t="shared" si="19"/>
        <v>16221.699999999999</v>
      </c>
      <c r="M71" s="3">
        <f t="shared" si="20"/>
        <v>93502.8</v>
      </c>
    </row>
    <row r="72" spans="1:13">
      <c r="A72" s="2" t="s">
        <v>79</v>
      </c>
      <c r="B72" s="2" t="s">
        <v>179</v>
      </c>
      <c r="C72" s="2" t="s">
        <v>217</v>
      </c>
      <c r="D72" s="2" t="s">
        <v>221</v>
      </c>
      <c r="E72" s="3">
        <v>30519</v>
      </c>
      <c r="F72" s="3">
        <f t="shared" si="14"/>
        <v>6103.8</v>
      </c>
      <c r="G72" s="3">
        <f t="shared" si="15"/>
        <v>3051.9</v>
      </c>
      <c r="H72" s="3">
        <v>12034</v>
      </c>
      <c r="I72" s="3">
        <f t="shared" si="16"/>
        <v>51708.700000000004</v>
      </c>
      <c r="J72" s="3">
        <f t="shared" si="17"/>
        <v>3662.2799999999997</v>
      </c>
      <c r="K72" s="3">
        <f t="shared" si="18"/>
        <v>3051.9</v>
      </c>
      <c r="L72" s="3">
        <f t="shared" si="19"/>
        <v>6714.18</v>
      </c>
      <c r="M72" s="3">
        <f t="shared" si="20"/>
        <v>44994.520000000004</v>
      </c>
    </row>
    <row r="73" spans="1:13">
      <c r="A73" s="2" t="s">
        <v>80</v>
      </c>
      <c r="B73" s="2" t="s">
        <v>180</v>
      </c>
      <c r="C73" s="2" t="s">
        <v>214</v>
      </c>
      <c r="D73" s="2" t="s">
        <v>218</v>
      </c>
      <c r="E73" s="3">
        <v>58484</v>
      </c>
      <c r="F73" s="3">
        <f t="shared" si="14"/>
        <v>11696.800000000001</v>
      </c>
      <c r="G73" s="3">
        <f t="shared" si="15"/>
        <v>5848.4000000000005</v>
      </c>
      <c r="H73" s="3">
        <v>9210</v>
      </c>
      <c r="I73" s="3">
        <f t="shared" si="16"/>
        <v>85239.2</v>
      </c>
      <c r="J73" s="3">
        <f t="shared" si="17"/>
        <v>7018.08</v>
      </c>
      <c r="K73" s="3">
        <f t="shared" si="18"/>
        <v>5848.4000000000005</v>
      </c>
      <c r="L73" s="3">
        <f t="shared" si="19"/>
        <v>12866.48</v>
      </c>
      <c r="M73" s="3">
        <f t="shared" si="20"/>
        <v>72372.72</v>
      </c>
    </row>
    <row r="74" spans="1:13">
      <c r="A74" s="2" t="s">
        <v>81</v>
      </c>
      <c r="B74" s="2" t="s">
        <v>181</v>
      </c>
      <c r="C74" s="2" t="s">
        <v>216</v>
      </c>
      <c r="D74" s="2" t="s">
        <v>219</v>
      </c>
      <c r="E74" s="3">
        <v>34141</v>
      </c>
      <c r="F74" s="3">
        <f t="shared" si="14"/>
        <v>6828.2000000000007</v>
      </c>
      <c r="G74" s="3">
        <f t="shared" si="15"/>
        <v>3414.1000000000004</v>
      </c>
      <c r="H74" s="3">
        <v>10059</v>
      </c>
      <c r="I74" s="3">
        <f t="shared" si="16"/>
        <v>54442.299999999996</v>
      </c>
      <c r="J74" s="3">
        <f t="shared" si="17"/>
        <v>4096.92</v>
      </c>
      <c r="K74" s="3">
        <f t="shared" si="18"/>
        <v>3414.1000000000004</v>
      </c>
      <c r="L74" s="3">
        <f t="shared" si="19"/>
        <v>7511.02</v>
      </c>
      <c r="M74" s="3">
        <f t="shared" si="20"/>
        <v>46931.28</v>
      </c>
    </row>
    <row r="75" spans="1:13">
      <c r="A75" s="2" t="s">
        <v>82</v>
      </c>
      <c r="B75" s="2" t="s">
        <v>182</v>
      </c>
      <c r="C75" s="2" t="s">
        <v>217</v>
      </c>
      <c r="D75" s="2" t="s">
        <v>221</v>
      </c>
      <c r="E75" s="3">
        <v>60669</v>
      </c>
      <c r="F75" s="3">
        <f t="shared" si="14"/>
        <v>12133.800000000001</v>
      </c>
      <c r="G75" s="3">
        <f t="shared" si="15"/>
        <v>6066.9000000000005</v>
      </c>
      <c r="H75" s="3">
        <v>14018</v>
      </c>
      <c r="I75" s="3">
        <f t="shared" si="16"/>
        <v>92887.7</v>
      </c>
      <c r="J75" s="3">
        <f t="shared" si="17"/>
        <v>7280.28</v>
      </c>
      <c r="K75" s="3">
        <f t="shared" si="18"/>
        <v>6066.9000000000005</v>
      </c>
      <c r="L75" s="3">
        <f t="shared" si="19"/>
        <v>13347.18</v>
      </c>
      <c r="M75" s="3">
        <f t="shared" si="20"/>
        <v>79540.51999999999</v>
      </c>
    </row>
    <row r="76" spans="1:13">
      <c r="A76" s="2" t="s">
        <v>83</v>
      </c>
      <c r="B76" s="2" t="s">
        <v>183</v>
      </c>
      <c r="C76" s="2" t="s">
        <v>217</v>
      </c>
      <c r="D76" s="2" t="s">
        <v>219</v>
      </c>
      <c r="E76" s="3">
        <v>73090</v>
      </c>
      <c r="F76" s="3">
        <f t="shared" si="14"/>
        <v>14618</v>
      </c>
      <c r="G76" s="3">
        <f t="shared" si="15"/>
        <v>7309</v>
      </c>
      <c r="H76" s="3">
        <v>10283</v>
      </c>
      <c r="I76" s="3">
        <f t="shared" si="16"/>
        <v>105300</v>
      </c>
      <c r="J76" s="3">
        <f t="shared" si="17"/>
        <v>8770.7999999999993</v>
      </c>
      <c r="K76" s="3">
        <f t="shared" si="18"/>
        <v>7309</v>
      </c>
      <c r="L76" s="3">
        <f t="shared" si="19"/>
        <v>16079.8</v>
      </c>
      <c r="M76" s="3">
        <f t="shared" si="20"/>
        <v>89220.2</v>
      </c>
    </row>
    <row r="77" spans="1:13">
      <c r="A77" s="2" t="s">
        <v>84</v>
      </c>
      <c r="B77" s="2" t="s">
        <v>184</v>
      </c>
      <c r="C77" s="2" t="s">
        <v>216</v>
      </c>
      <c r="D77" s="2" t="s">
        <v>222</v>
      </c>
      <c r="E77" s="3">
        <v>64437</v>
      </c>
      <c r="F77" s="3">
        <f t="shared" si="14"/>
        <v>12887.400000000001</v>
      </c>
      <c r="G77" s="3">
        <f t="shared" si="15"/>
        <v>6443.7000000000007</v>
      </c>
      <c r="H77" s="3">
        <v>12472</v>
      </c>
      <c r="I77" s="3">
        <f t="shared" si="16"/>
        <v>96240.099999999991</v>
      </c>
      <c r="J77" s="3">
        <f t="shared" si="17"/>
        <v>7732.44</v>
      </c>
      <c r="K77" s="3">
        <f t="shared" si="18"/>
        <v>6443.7000000000007</v>
      </c>
      <c r="L77" s="3">
        <f t="shared" si="19"/>
        <v>14176.14</v>
      </c>
      <c r="M77" s="3">
        <f t="shared" si="20"/>
        <v>82063.959999999992</v>
      </c>
    </row>
    <row r="78" spans="1:13">
      <c r="A78" s="2" t="s">
        <v>85</v>
      </c>
      <c r="B78" s="2" t="s">
        <v>185</v>
      </c>
      <c r="C78" s="2" t="s">
        <v>214</v>
      </c>
      <c r="D78" s="2" t="s">
        <v>218</v>
      </c>
      <c r="E78" s="3">
        <v>77130</v>
      </c>
      <c r="F78" s="3">
        <f t="shared" si="14"/>
        <v>15426</v>
      </c>
      <c r="G78" s="3">
        <f t="shared" si="15"/>
        <v>7713</v>
      </c>
      <c r="H78" s="3">
        <v>7538</v>
      </c>
      <c r="I78" s="3">
        <f t="shared" si="16"/>
        <v>107807</v>
      </c>
      <c r="J78" s="3">
        <f t="shared" si="17"/>
        <v>9255.6</v>
      </c>
      <c r="K78" s="3">
        <f t="shared" si="18"/>
        <v>7713</v>
      </c>
      <c r="L78" s="3">
        <f t="shared" si="19"/>
        <v>16968.599999999999</v>
      </c>
      <c r="M78" s="3">
        <f t="shared" si="20"/>
        <v>90838.399999999994</v>
      </c>
    </row>
    <row r="79" spans="1:13">
      <c r="A79" s="2" t="s">
        <v>86</v>
      </c>
      <c r="B79" s="2" t="s">
        <v>186</v>
      </c>
      <c r="C79" s="2" t="s">
        <v>214</v>
      </c>
      <c r="D79" s="2" t="s">
        <v>219</v>
      </c>
      <c r="E79" s="3">
        <v>44796</v>
      </c>
      <c r="F79" s="3">
        <f t="shared" si="14"/>
        <v>8959.2000000000007</v>
      </c>
      <c r="G79" s="3">
        <f t="shared" si="15"/>
        <v>4479.6000000000004</v>
      </c>
      <c r="H79" s="3">
        <v>8841</v>
      </c>
      <c r="I79" s="3">
        <f t="shared" si="16"/>
        <v>67075.799999999988</v>
      </c>
      <c r="J79" s="3">
        <f t="shared" si="17"/>
        <v>5375.5199999999995</v>
      </c>
      <c r="K79" s="3">
        <f t="shared" si="18"/>
        <v>4479.6000000000004</v>
      </c>
      <c r="L79" s="3">
        <f t="shared" si="19"/>
        <v>9855.119999999999</v>
      </c>
      <c r="M79" s="3">
        <f t="shared" si="20"/>
        <v>57220.679999999993</v>
      </c>
    </row>
    <row r="80" spans="1:13">
      <c r="A80" s="2" t="s">
        <v>87</v>
      </c>
      <c r="B80" s="2" t="s">
        <v>187</v>
      </c>
      <c r="C80" s="2" t="s">
        <v>217</v>
      </c>
      <c r="D80" s="2" t="s">
        <v>219</v>
      </c>
      <c r="E80" s="3">
        <v>73717</v>
      </c>
      <c r="F80" s="3">
        <f t="shared" si="14"/>
        <v>14743.400000000001</v>
      </c>
      <c r="G80" s="3">
        <f t="shared" si="15"/>
        <v>7371.7000000000007</v>
      </c>
      <c r="H80" s="3">
        <v>12086</v>
      </c>
      <c r="I80" s="3">
        <f t="shared" si="16"/>
        <v>107918.09999999999</v>
      </c>
      <c r="J80" s="3">
        <f t="shared" si="17"/>
        <v>8846.0399999999991</v>
      </c>
      <c r="K80" s="3">
        <f t="shared" si="18"/>
        <v>7371.7000000000007</v>
      </c>
      <c r="L80" s="3">
        <f t="shared" si="19"/>
        <v>16217.74</v>
      </c>
      <c r="M80" s="3">
        <f t="shared" si="20"/>
        <v>91700.359999999986</v>
      </c>
    </row>
    <row r="81" spans="1:13">
      <c r="A81" s="2" t="s">
        <v>88</v>
      </c>
      <c r="B81" s="2" t="s">
        <v>188</v>
      </c>
      <c r="C81" s="2" t="s">
        <v>213</v>
      </c>
      <c r="D81" s="2" t="s">
        <v>222</v>
      </c>
      <c r="E81" s="3">
        <v>38753</v>
      </c>
      <c r="F81" s="3">
        <f t="shared" si="14"/>
        <v>7750.6</v>
      </c>
      <c r="G81" s="3">
        <f t="shared" si="15"/>
        <v>3875.3</v>
      </c>
      <c r="H81" s="3">
        <v>10501</v>
      </c>
      <c r="I81" s="3">
        <f t="shared" si="16"/>
        <v>60879.9</v>
      </c>
      <c r="J81" s="3">
        <f t="shared" si="17"/>
        <v>4650.3599999999997</v>
      </c>
      <c r="K81" s="3">
        <f t="shared" si="18"/>
        <v>3875.3</v>
      </c>
      <c r="L81" s="3">
        <f t="shared" si="19"/>
        <v>8525.66</v>
      </c>
      <c r="M81" s="3">
        <f t="shared" si="20"/>
        <v>52354.240000000005</v>
      </c>
    </row>
    <row r="82" spans="1:13">
      <c r="A82" s="2" t="s">
        <v>89</v>
      </c>
      <c r="B82" s="2" t="s">
        <v>189</v>
      </c>
      <c r="C82" s="2" t="s">
        <v>216</v>
      </c>
      <c r="D82" s="2" t="s">
        <v>218</v>
      </c>
      <c r="E82" s="3">
        <v>40080</v>
      </c>
      <c r="F82" s="3">
        <f t="shared" si="14"/>
        <v>8016</v>
      </c>
      <c r="G82" s="3">
        <f t="shared" si="15"/>
        <v>4008</v>
      </c>
      <c r="H82" s="3">
        <v>8295</v>
      </c>
      <c r="I82" s="3">
        <f t="shared" si="16"/>
        <v>60399</v>
      </c>
      <c r="J82" s="3">
        <f t="shared" si="17"/>
        <v>4809.5999999999995</v>
      </c>
      <c r="K82" s="3">
        <f t="shared" si="18"/>
        <v>4008</v>
      </c>
      <c r="L82" s="3">
        <f t="shared" si="19"/>
        <v>8817.5999999999985</v>
      </c>
      <c r="M82" s="3">
        <f t="shared" si="20"/>
        <v>51581.4</v>
      </c>
    </row>
    <row r="83" spans="1:13">
      <c r="A83" s="2" t="s">
        <v>90</v>
      </c>
      <c r="B83" s="2" t="s">
        <v>190</v>
      </c>
      <c r="C83" s="2" t="s">
        <v>213</v>
      </c>
      <c r="D83" s="2" t="s">
        <v>218</v>
      </c>
      <c r="E83" s="3">
        <v>86317</v>
      </c>
      <c r="F83" s="3">
        <f t="shared" si="14"/>
        <v>17263.400000000001</v>
      </c>
      <c r="G83" s="3">
        <f t="shared" si="15"/>
        <v>8631.7000000000007</v>
      </c>
      <c r="H83" s="3">
        <v>7063</v>
      </c>
      <c r="I83" s="3">
        <f t="shared" si="16"/>
        <v>119275.09999999999</v>
      </c>
      <c r="J83" s="3">
        <f t="shared" si="17"/>
        <v>10358.039999999999</v>
      </c>
      <c r="K83" s="3">
        <f t="shared" si="18"/>
        <v>8631.7000000000007</v>
      </c>
      <c r="L83" s="3">
        <f t="shared" si="19"/>
        <v>18989.739999999998</v>
      </c>
      <c r="M83" s="3">
        <f t="shared" si="20"/>
        <v>100285.35999999999</v>
      </c>
    </row>
    <row r="84" spans="1:13">
      <c r="A84" s="2" t="s">
        <v>91</v>
      </c>
      <c r="B84" s="2" t="s">
        <v>191</v>
      </c>
      <c r="C84" s="2" t="s">
        <v>217</v>
      </c>
      <c r="D84" s="2" t="s">
        <v>220</v>
      </c>
      <c r="E84" s="3">
        <v>54847</v>
      </c>
      <c r="F84" s="3">
        <f t="shared" si="14"/>
        <v>10969.400000000001</v>
      </c>
      <c r="G84" s="3">
        <f t="shared" si="15"/>
        <v>5484.7000000000007</v>
      </c>
      <c r="H84" s="3">
        <v>6314</v>
      </c>
      <c r="I84" s="3">
        <f t="shared" si="16"/>
        <v>77615.099999999991</v>
      </c>
      <c r="J84" s="3">
        <f t="shared" si="17"/>
        <v>6581.6399999999994</v>
      </c>
      <c r="K84" s="3">
        <f t="shared" si="18"/>
        <v>5484.7000000000007</v>
      </c>
      <c r="L84" s="3">
        <f t="shared" si="19"/>
        <v>12066.34</v>
      </c>
      <c r="M84" s="3">
        <f t="shared" si="20"/>
        <v>65548.759999999995</v>
      </c>
    </row>
    <row r="85" spans="1:13">
      <c r="A85" s="2" t="s">
        <v>92</v>
      </c>
      <c r="B85" s="2" t="s">
        <v>192</v>
      </c>
      <c r="C85" s="2" t="s">
        <v>214</v>
      </c>
      <c r="D85" s="2" t="s">
        <v>219</v>
      </c>
      <c r="E85" s="3">
        <v>69605</v>
      </c>
      <c r="F85" s="3">
        <f t="shared" si="14"/>
        <v>13921</v>
      </c>
      <c r="G85" s="3">
        <f t="shared" si="15"/>
        <v>6960.5</v>
      </c>
      <c r="H85" s="3">
        <v>11201</v>
      </c>
      <c r="I85" s="3">
        <f t="shared" si="16"/>
        <v>101687.5</v>
      </c>
      <c r="J85" s="3">
        <f t="shared" si="17"/>
        <v>8352.6</v>
      </c>
      <c r="K85" s="3">
        <f t="shared" si="18"/>
        <v>6960.5</v>
      </c>
      <c r="L85" s="3">
        <f t="shared" si="19"/>
        <v>15313.1</v>
      </c>
      <c r="M85" s="3">
        <f t="shared" si="20"/>
        <v>86374.399999999994</v>
      </c>
    </row>
    <row r="86" spans="1:13">
      <c r="A86" s="2" t="s">
        <v>93</v>
      </c>
      <c r="B86" s="2" t="s">
        <v>193</v>
      </c>
      <c r="C86" s="2" t="s">
        <v>214</v>
      </c>
      <c r="D86" s="2" t="s">
        <v>222</v>
      </c>
      <c r="E86" s="3">
        <v>50395</v>
      </c>
      <c r="F86" s="3">
        <f t="shared" si="14"/>
        <v>10079</v>
      </c>
      <c r="G86" s="3">
        <f t="shared" si="15"/>
        <v>5039.5</v>
      </c>
      <c r="H86" s="3">
        <v>12827</v>
      </c>
      <c r="I86" s="3">
        <f t="shared" si="16"/>
        <v>78340.5</v>
      </c>
      <c r="J86" s="3">
        <f t="shared" si="17"/>
        <v>6047.4</v>
      </c>
      <c r="K86" s="3">
        <f t="shared" si="18"/>
        <v>5039.5</v>
      </c>
      <c r="L86" s="3">
        <f t="shared" si="19"/>
        <v>11086.9</v>
      </c>
      <c r="M86" s="3">
        <f t="shared" si="20"/>
        <v>67253.600000000006</v>
      </c>
    </row>
    <row r="87" spans="1:13">
      <c r="A87" s="2" t="s">
        <v>94</v>
      </c>
      <c r="B87" s="2" t="s">
        <v>194</v>
      </c>
      <c r="C87" s="2" t="s">
        <v>216</v>
      </c>
      <c r="D87" s="2" t="s">
        <v>220</v>
      </c>
      <c r="E87" s="3">
        <v>75277</v>
      </c>
      <c r="F87" s="3">
        <f t="shared" si="14"/>
        <v>15055.400000000001</v>
      </c>
      <c r="G87" s="3">
        <f t="shared" si="15"/>
        <v>7527.7000000000007</v>
      </c>
      <c r="H87" s="3">
        <v>7442</v>
      </c>
      <c r="I87" s="3">
        <f t="shared" si="16"/>
        <v>105302.09999999999</v>
      </c>
      <c r="J87" s="3">
        <f t="shared" si="17"/>
        <v>9033.24</v>
      </c>
      <c r="K87" s="3">
        <f t="shared" si="18"/>
        <v>7527.7000000000007</v>
      </c>
      <c r="L87" s="3">
        <f t="shared" si="19"/>
        <v>16560.940000000002</v>
      </c>
      <c r="M87" s="3">
        <f t="shared" si="20"/>
        <v>88741.159999999989</v>
      </c>
    </row>
    <row r="88" spans="1:13">
      <c r="A88" s="2" t="s">
        <v>95</v>
      </c>
      <c r="B88" s="2" t="s">
        <v>195</v>
      </c>
      <c r="C88" s="2" t="s">
        <v>216</v>
      </c>
      <c r="D88" s="2" t="s">
        <v>222</v>
      </c>
      <c r="E88" s="3">
        <v>86971</v>
      </c>
      <c r="F88" s="3">
        <f t="shared" si="14"/>
        <v>17394.2</v>
      </c>
      <c r="G88" s="3">
        <f t="shared" si="15"/>
        <v>8697.1</v>
      </c>
      <c r="H88" s="3">
        <v>12460</v>
      </c>
      <c r="I88" s="3">
        <f t="shared" si="16"/>
        <v>125522.3</v>
      </c>
      <c r="J88" s="3">
        <f t="shared" si="17"/>
        <v>10436.52</v>
      </c>
      <c r="K88" s="3">
        <f t="shared" si="18"/>
        <v>8697.1</v>
      </c>
      <c r="L88" s="3">
        <f t="shared" si="19"/>
        <v>19133.620000000003</v>
      </c>
      <c r="M88" s="3">
        <f t="shared" si="20"/>
        <v>106388.68</v>
      </c>
    </row>
    <row r="89" spans="1:13">
      <c r="A89" s="2" t="s">
        <v>96</v>
      </c>
      <c r="B89" s="2" t="s">
        <v>196</v>
      </c>
      <c r="C89" s="2" t="s">
        <v>216</v>
      </c>
      <c r="D89" s="2" t="s">
        <v>222</v>
      </c>
      <c r="E89" s="3">
        <v>69812</v>
      </c>
      <c r="F89" s="3">
        <f t="shared" si="14"/>
        <v>13962.400000000001</v>
      </c>
      <c r="G89" s="3">
        <f t="shared" si="15"/>
        <v>6981.2000000000007</v>
      </c>
      <c r="H89" s="3">
        <v>13122</v>
      </c>
      <c r="I89" s="3">
        <f t="shared" si="16"/>
        <v>103877.59999999999</v>
      </c>
      <c r="J89" s="3">
        <f t="shared" si="17"/>
        <v>8377.44</v>
      </c>
      <c r="K89" s="3">
        <f t="shared" si="18"/>
        <v>6981.2000000000007</v>
      </c>
      <c r="L89" s="3">
        <f t="shared" si="19"/>
        <v>15358.640000000001</v>
      </c>
      <c r="M89" s="3">
        <f t="shared" si="20"/>
        <v>88518.959999999992</v>
      </c>
    </row>
    <row r="90" spans="1:13">
      <c r="A90" s="2" t="s">
        <v>97</v>
      </c>
      <c r="B90" s="2" t="s">
        <v>197</v>
      </c>
      <c r="C90" s="2" t="s">
        <v>213</v>
      </c>
      <c r="D90" s="2" t="s">
        <v>222</v>
      </c>
      <c r="E90" s="3">
        <v>48620</v>
      </c>
      <c r="F90" s="3">
        <f t="shared" si="14"/>
        <v>9724</v>
      </c>
      <c r="G90" s="3">
        <f t="shared" si="15"/>
        <v>4862</v>
      </c>
      <c r="H90" s="3">
        <v>5130</v>
      </c>
      <c r="I90" s="3">
        <f t="shared" si="16"/>
        <v>68336</v>
      </c>
      <c r="J90" s="3">
        <f t="shared" si="17"/>
        <v>5834.4</v>
      </c>
      <c r="K90" s="3">
        <f t="shared" si="18"/>
        <v>4862</v>
      </c>
      <c r="L90" s="3">
        <f t="shared" si="19"/>
        <v>10696.4</v>
      </c>
      <c r="M90" s="3">
        <f t="shared" si="20"/>
        <v>57639.6</v>
      </c>
    </row>
    <row r="91" spans="1:13">
      <c r="A91" s="2" t="s">
        <v>98</v>
      </c>
      <c r="B91" s="2" t="s">
        <v>198</v>
      </c>
      <c r="C91" s="2" t="s">
        <v>213</v>
      </c>
      <c r="D91" s="2" t="s">
        <v>218</v>
      </c>
      <c r="E91" s="3">
        <v>87041</v>
      </c>
      <c r="F91" s="3">
        <f t="shared" si="14"/>
        <v>17408.2</v>
      </c>
      <c r="G91" s="3">
        <f t="shared" si="15"/>
        <v>8704.1</v>
      </c>
      <c r="H91" s="3">
        <v>6397</v>
      </c>
      <c r="I91" s="3">
        <f t="shared" si="16"/>
        <v>119550.3</v>
      </c>
      <c r="J91" s="3">
        <f t="shared" si="17"/>
        <v>10444.92</v>
      </c>
      <c r="K91" s="3">
        <f t="shared" si="18"/>
        <v>8704.1</v>
      </c>
      <c r="L91" s="3">
        <f t="shared" si="19"/>
        <v>19149.02</v>
      </c>
      <c r="M91" s="3">
        <f t="shared" si="20"/>
        <v>100401.28</v>
      </c>
    </row>
    <row r="92" spans="1:13">
      <c r="A92" s="2" t="s">
        <v>99</v>
      </c>
      <c r="B92" s="2" t="s">
        <v>199</v>
      </c>
      <c r="C92" s="2" t="s">
        <v>213</v>
      </c>
      <c r="D92" s="2" t="s">
        <v>218</v>
      </c>
      <c r="E92" s="3">
        <v>84791</v>
      </c>
      <c r="F92" s="3">
        <f t="shared" si="14"/>
        <v>16958.2</v>
      </c>
      <c r="G92" s="3">
        <f t="shared" si="15"/>
        <v>8479.1</v>
      </c>
      <c r="H92" s="3">
        <v>13169</v>
      </c>
      <c r="I92" s="3">
        <f t="shared" si="16"/>
        <v>123397.3</v>
      </c>
      <c r="J92" s="3">
        <f t="shared" si="17"/>
        <v>10174.92</v>
      </c>
      <c r="K92" s="3">
        <f t="shared" si="18"/>
        <v>8479.1</v>
      </c>
      <c r="L92" s="3">
        <f t="shared" si="19"/>
        <v>18654.02</v>
      </c>
      <c r="M92" s="3">
        <f t="shared" si="20"/>
        <v>104743.28</v>
      </c>
    </row>
    <row r="93" spans="1:13">
      <c r="A93" s="2" t="s">
        <v>100</v>
      </c>
      <c r="B93" s="2" t="s">
        <v>200</v>
      </c>
      <c r="C93" s="2" t="s">
        <v>214</v>
      </c>
      <c r="D93" s="2" t="s">
        <v>221</v>
      </c>
      <c r="E93" s="3">
        <v>45237</v>
      </c>
      <c r="F93" s="3">
        <f t="shared" si="14"/>
        <v>9047.4</v>
      </c>
      <c r="G93" s="3">
        <f t="shared" si="15"/>
        <v>4523.7</v>
      </c>
      <c r="H93" s="3">
        <v>10322</v>
      </c>
      <c r="I93" s="3">
        <f t="shared" si="16"/>
        <v>69130.100000000006</v>
      </c>
      <c r="J93" s="3">
        <f t="shared" si="17"/>
        <v>5428.44</v>
      </c>
      <c r="K93" s="3">
        <f t="shared" si="18"/>
        <v>4523.7</v>
      </c>
      <c r="L93" s="3">
        <f t="shared" si="19"/>
        <v>9952.14</v>
      </c>
      <c r="M93" s="3">
        <f t="shared" si="20"/>
        <v>59177.960000000006</v>
      </c>
    </row>
    <row r="94" spans="1:13">
      <c r="A94" s="2" t="s">
        <v>101</v>
      </c>
      <c r="B94" s="2" t="s">
        <v>201</v>
      </c>
      <c r="C94" s="2" t="s">
        <v>216</v>
      </c>
      <c r="D94" s="2" t="s">
        <v>221</v>
      </c>
      <c r="E94" s="3">
        <v>44488</v>
      </c>
      <c r="F94" s="3">
        <f t="shared" si="14"/>
        <v>8897.6</v>
      </c>
      <c r="G94" s="3">
        <f t="shared" si="15"/>
        <v>4448.8</v>
      </c>
      <c r="H94" s="3">
        <v>14970</v>
      </c>
      <c r="I94" s="3">
        <f t="shared" si="16"/>
        <v>72804.399999999994</v>
      </c>
      <c r="J94" s="3">
        <f t="shared" si="17"/>
        <v>5338.5599999999995</v>
      </c>
      <c r="K94" s="3">
        <f t="shared" si="18"/>
        <v>4448.8</v>
      </c>
      <c r="L94" s="3">
        <f t="shared" si="19"/>
        <v>9787.36</v>
      </c>
      <c r="M94" s="3">
        <f t="shared" si="20"/>
        <v>63017.039999999994</v>
      </c>
    </row>
    <row r="95" spans="1:13">
      <c r="A95" s="2" t="s">
        <v>102</v>
      </c>
      <c r="B95" s="2" t="s">
        <v>202</v>
      </c>
      <c r="C95" s="2" t="s">
        <v>215</v>
      </c>
      <c r="D95" s="2" t="s">
        <v>219</v>
      </c>
      <c r="E95" s="3">
        <v>68888</v>
      </c>
      <c r="F95" s="3">
        <f t="shared" si="14"/>
        <v>13777.6</v>
      </c>
      <c r="G95" s="3">
        <f t="shared" si="15"/>
        <v>6888.8</v>
      </c>
      <c r="H95" s="3">
        <v>5070</v>
      </c>
      <c r="I95" s="3">
        <f t="shared" si="16"/>
        <v>94624.400000000009</v>
      </c>
      <c r="J95" s="3">
        <f t="shared" si="17"/>
        <v>8266.56</v>
      </c>
      <c r="K95" s="3">
        <f t="shared" si="18"/>
        <v>6888.8</v>
      </c>
      <c r="L95" s="3">
        <f t="shared" si="19"/>
        <v>15155.36</v>
      </c>
      <c r="M95" s="3">
        <f t="shared" si="20"/>
        <v>79469.040000000008</v>
      </c>
    </row>
    <row r="96" spans="1:13">
      <c r="A96" s="2" t="s">
        <v>103</v>
      </c>
      <c r="B96" s="2" t="s">
        <v>203</v>
      </c>
      <c r="C96" s="2" t="s">
        <v>217</v>
      </c>
      <c r="D96" s="2" t="s">
        <v>218</v>
      </c>
      <c r="E96" s="3">
        <v>67827</v>
      </c>
      <c r="F96" s="3">
        <f t="shared" si="14"/>
        <v>13565.400000000001</v>
      </c>
      <c r="G96" s="3">
        <f t="shared" si="15"/>
        <v>6782.7000000000007</v>
      </c>
      <c r="H96" s="3">
        <v>11051</v>
      </c>
      <c r="I96" s="3">
        <f t="shared" si="16"/>
        <v>99226.099999999991</v>
      </c>
      <c r="J96" s="3">
        <f t="shared" si="17"/>
        <v>8139.24</v>
      </c>
      <c r="K96" s="3">
        <f t="shared" si="18"/>
        <v>6782.7000000000007</v>
      </c>
      <c r="L96" s="3">
        <f t="shared" si="19"/>
        <v>14921.94</v>
      </c>
      <c r="M96" s="3">
        <f t="shared" si="20"/>
        <v>84304.159999999989</v>
      </c>
    </row>
    <row r="97" spans="1:13">
      <c r="A97" s="2" t="s">
        <v>104</v>
      </c>
      <c r="B97" s="2" t="s">
        <v>204</v>
      </c>
      <c r="C97" s="2" t="s">
        <v>214</v>
      </c>
      <c r="D97" s="2" t="s">
        <v>218</v>
      </c>
      <c r="E97" s="3">
        <v>49601</v>
      </c>
      <c r="F97" s="3">
        <f t="shared" si="14"/>
        <v>9920.2000000000007</v>
      </c>
      <c r="G97" s="3">
        <f t="shared" si="15"/>
        <v>4960.1000000000004</v>
      </c>
      <c r="H97" s="3">
        <v>7310</v>
      </c>
      <c r="I97" s="3">
        <f t="shared" si="16"/>
        <v>71791.299999999988</v>
      </c>
      <c r="J97" s="3">
        <f t="shared" si="17"/>
        <v>5952.12</v>
      </c>
      <c r="K97" s="3">
        <f t="shared" si="18"/>
        <v>4960.1000000000004</v>
      </c>
      <c r="L97" s="3">
        <f t="shared" si="19"/>
        <v>10912.220000000001</v>
      </c>
      <c r="M97" s="3">
        <f t="shared" si="20"/>
        <v>60879.079999999987</v>
      </c>
    </row>
    <row r="98" spans="1:13">
      <c r="A98" s="2" t="s">
        <v>105</v>
      </c>
      <c r="B98" s="2" t="s">
        <v>205</v>
      </c>
      <c r="C98" s="2" t="s">
        <v>216</v>
      </c>
      <c r="D98" s="2" t="s">
        <v>219</v>
      </c>
      <c r="E98" s="3">
        <v>68635</v>
      </c>
      <c r="F98" s="3">
        <f t="shared" si="14"/>
        <v>13727</v>
      </c>
      <c r="G98" s="3">
        <f t="shared" si="15"/>
        <v>6863.5</v>
      </c>
      <c r="H98" s="3">
        <v>6024</v>
      </c>
      <c r="I98" s="3">
        <f t="shared" si="16"/>
        <v>95249.5</v>
      </c>
      <c r="J98" s="3">
        <f t="shared" si="17"/>
        <v>8236.1999999999989</v>
      </c>
      <c r="K98" s="3">
        <f t="shared" si="18"/>
        <v>6863.5</v>
      </c>
      <c r="L98" s="3">
        <f t="shared" si="19"/>
        <v>15099.699999999999</v>
      </c>
      <c r="M98" s="3">
        <f t="shared" si="20"/>
        <v>80149.8</v>
      </c>
    </row>
    <row r="99" spans="1:13">
      <c r="A99" s="2" t="s">
        <v>106</v>
      </c>
      <c r="B99" s="2" t="s">
        <v>206</v>
      </c>
      <c r="C99" s="2" t="s">
        <v>215</v>
      </c>
      <c r="D99" s="2" t="s">
        <v>222</v>
      </c>
      <c r="E99" s="3">
        <v>69548</v>
      </c>
      <c r="F99" s="3">
        <f t="shared" si="14"/>
        <v>13909.6</v>
      </c>
      <c r="G99" s="3">
        <f t="shared" si="15"/>
        <v>6954.8</v>
      </c>
      <c r="H99" s="3">
        <v>9146</v>
      </c>
      <c r="I99" s="3">
        <f t="shared" si="16"/>
        <v>99558.400000000009</v>
      </c>
      <c r="J99" s="3">
        <f t="shared" si="17"/>
        <v>8345.76</v>
      </c>
      <c r="K99" s="3">
        <f t="shared" si="18"/>
        <v>6954.8</v>
      </c>
      <c r="L99" s="3">
        <f t="shared" si="19"/>
        <v>15300.560000000001</v>
      </c>
      <c r="M99" s="3">
        <f t="shared" si="20"/>
        <v>84257.840000000011</v>
      </c>
    </row>
    <row r="100" spans="1:13">
      <c r="A100" s="2" t="s">
        <v>107</v>
      </c>
      <c r="B100" s="2" t="s">
        <v>207</v>
      </c>
      <c r="C100" s="2" t="s">
        <v>214</v>
      </c>
      <c r="D100" s="2" t="s">
        <v>222</v>
      </c>
      <c r="E100" s="3">
        <v>66481</v>
      </c>
      <c r="F100" s="3">
        <f t="shared" si="14"/>
        <v>13296.2</v>
      </c>
      <c r="G100" s="3">
        <f t="shared" si="15"/>
        <v>6648.1</v>
      </c>
      <c r="H100" s="3">
        <v>13087</v>
      </c>
      <c r="I100" s="3">
        <f t="shared" si="16"/>
        <v>99512.3</v>
      </c>
      <c r="J100" s="3">
        <f t="shared" si="17"/>
        <v>7977.7199999999993</v>
      </c>
      <c r="K100" s="3">
        <f t="shared" si="18"/>
        <v>6648.1</v>
      </c>
      <c r="L100" s="3">
        <f t="shared" si="19"/>
        <v>14625.82</v>
      </c>
      <c r="M100" s="3">
        <f t="shared" si="20"/>
        <v>84886.48000000001</v>
      </c>
    </row>
    <row r="101" spans="1:13">
      <c r="A101" s="2" t="s">
        <v>108</v>
      </c>
      <c r="B101" s="2" t="s">
        <v>208</v>
      </c>
      <c r="C101" s="2" t="s">
        <v>213</v>
      </c>
      <c r="D101" s="2" t="s">
        <v>219</v>
      </c>
      <c r="E101" s="3">
        <v>37952</v>
      </c>
      <c r="F101" s="3">
        <f t="shared" si="14"/>
        <v>7590.4000000000005</v>
      </c>
      <c r="G101" s="3">
        <f t="shared" si="15"/>
        <v>3795.2000000000003</v>
      </c>
      <c r="H101" s="3">
        <v>13429</v>
      </c>
      <c r="I101" s="3">
        <f t="shared" si="16"/>
        <v>62766.6</v>
      </c>
      <c r="J101" s="3">
        <f t="shared" si="17"/>
        <v>4554.24</v>
      </c>
      <c r="K101" s="3">
        <f t="shared" si="18"/>
        <v>3795.2000000000003</v>
      </c>
      <c r="L101" s="3">
        <f t="shared" si="19"/>
        <v>8349.44</v>
      </c>
      <c r="M101" s="3">
        <f t="shared" si="20"/>
        <v>54417.159999999996</v>
      </c>
    </row>
    <row r="102" spans="1:13">
      <c r="A102" s="2" t="s">
        <v>109</v>
      </c>
      <c r="B102" s="2" t="s">
        <v>209</v>
      </c>
      <c r="C102" s="2" t="s">
        <v>216</v>
      </c>
      <c r="D102" s="2" t="s">
        <v>219</v>
      </c>
      <c r="E102" s="3">
        <v>72123</v>
      </c>
      <c r="F102" s="3">
        <f t="shared" ref="F102:F133" si="21">E102*0.2</f>
        <v>14424.6</v>
      </c>
      <c r="G102" s="3">
        <f t="shared" si="15"/>
        <v>7212.3</v>
      </c>
      <c r="H102" s="3">
        <v>11238</v>
      </c>
      <c r="I102" s="3">
        <f t="shared" ref="I102:I133" si="22">E102+F102+G102+H102</f>
        <v>104997.90000000001</v>
      </c>
      <c r="J102" s="3">
        <f t="shared" si="17"/>
        <v>8654.76</v>
      </c>
      <c r="K102" s="3">
        <f t="shared" si="18"/>
        <v>7212.3</v>
      </c>
      <c r="L102" s="3">
        <f t="shared" ref="L102:L133" si="23">J102+K102</f>
        <v>15867.060000000001</v>
      </c>
      <c r="M102" s="3">
        <f t="shared" ref="M102:M133" si="24">I102-L102</f>
        <v>89130.840000000011</v>
      </c>
    </row>
    <row r="103" spans="1:13">
      <c r="A103" s="2" t="s">
        <v>110</v>
      </c>
      <c r="B103" s="2" t="s">
        <v>210</v>
      </c>
      <c r="C103" s="2" t="s">
        <v>213</v>
      </c>
      <c r="D103" s="2" t="s">
        <v>220</v>
      </c>
      <c r="E103" s="3">
        <v>41190</v>
      </c>
      <c r="F103" s="3">
        <f t="shared" si="21"/>
        <v>8238</v>
      </c>
      <c r="G103" s="3">
        <f t="shared" si="15"/>
        <v>4119</v>
      </c>
      <c r="H103" s="3">
        <v>11495</v>
      </c>
      <c r="I103" s="3">
        <f t="shared" si="22"/>
        <v>65042</v>
      </c>
      <c r="J103" s="3">
        <f t="shared" si="17"/>
        <v>4942.8</v>
      </c>
      <c r="K103" s="3">
        <f t="shared" si="18"/>
        <v>4119</v>
      </c>
      <c r="L103" s="3">
        <f t="shared" si="23"/>
        <v>9061.7999999999993</v>
      </c>
      <c r="M103" s="3">
        <f t="shared" si="24"/>
        <v>55980.2</v>
      </c>
    </row>
    <row r="104" spans="1:13">
      <c r="A104" s="2" t="s">
        <v>111</v>
      </c>
      <c r="B104" s="2" t="s">
        <v>211</v>
      </c>
      <c r="C104" s="2" t="s">
        <v>215</v>
      </c>
      <c r="D104" s="2" t="s">
        <v>219</v>
      </c>
      <c r="E104" s="3">
        <v>66102</v>
      </c>
      <c r="F104" s="3">
        <f t="shared" si="21"/>
        <v>13220.400000000001</v>
      </c>
      <c r="G104" s="3">
        <f t="shared" si="15"/>
        <v>6610.2000000000007</v>
      </c>
      <c r="H104" s="3">
        <v>7744</v>
      </c>
      <c r="I104" s="3">
        <f t="shared" si="22"/>
        <v>93676.599999999991</v>
      </c>
      <c r="J104" s="3">
        <f t="shared" si="17"/>
        <v>7932.24</v>
      </c>
      <c r="K104" s="3">
        <f t="shared" si="18"/>
        <v>6610.2000000000007</v>
      </c>
      <c r="L104" s="3">
        <f t="shared" si="23"/>
        <v>14542.44</v>
      </c>
      <c r="M104" s="3">
        <f t="shared" si="24"/>
        <v>79134.159999999989</v>
      </c>
    </row>
    <row r="105" spans="1:13">
      <c r="A105" s="2" t="s">
        <v>112</v>
      </c>
      <c r="B105" s="2" t="s">
        <v>212</v>
      </c>
      <c r="C105" s="2" t="s">
        <v>216</v>
      </c>
      <c r="D105" s="2" t="s">
        <v>218</v>
      </c>
      <c r="E105" s="3">
        <v>82070</v>
      </c>
      <c r="F105" s="3">
        <f t="shared" si="21"/>
        <v>16414</v>
      </c>
      <c r="G105" s="3">
        <f t="shared" si="15"/>
        <v>8207</v>
      </c>
      <c r="H105" s="3">
        <v>10997</v>
      </c>
      <c r="I105" s="3">
        <f t="shared" si="22"/>
        <v>117688</v>
      </c>
      <c r="J105" s="3">
        <f t="shared" si="17"/>
        <v>9848.4</v>
      </c>
      <c r="K105" s="3">
        <f t="shared" si="18"/>
        <v>8207</v>
      </c>
      <c r="L105" s="3">
        <f t="shared" si="23"/>
        <v>18055.400000000001</v>
      </c>
      <c r="M105" s="3">
        <f t="shared" si="24"/>
        <v>99632.6</v>
      </c>
    </row>
  </sheetData>
  <mergeCells count="1">
    <mergeCell ref="A1:M4"/>
  </mergeCells>
  <conditionalFormatting sqref="I6:I10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Computer3</dc:creator>
  <cp:lastModifiedBy>Computer3</cp:lastModifiedBy>
  <dcterms:created xsi:type="dcterms:W3CDTF">2025-03-18T07:52:29Z</dcterms:created>
  <dcterms:modified xsi:type="dcterms:W3CDTF">2025-03-18T07:56:00Z</dcterms:modified>
</cp:coreProperties>
</file>