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3d009673277b9e/Документы/"/>
    </mc:Choice>
  </mc:AlternateContent>
  <xr:revisionPtr revIDLastSave="0" documentId="8_{80AF28B0-5583-476B-A6B7-5EA0A061C8FC}" xr6:coauthVersionLast="47" xr6:coauthVersionMax="47" xr10:uidLastSave="{00000000-0000-0000-0000-000000000000}"/>
  <bookViews>
    <workbookView xWindow="-120" yWindow="-120" windowWidth="29040" windowHeight="15720" xr2:uid="{153ED65C-ADED-4C91-97DB-6652A4B5EB4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4" i="1"/>
  <c r="G4" i="1"/>
  <c r="C5" i="1"/>
  <c r="C6" i="1" s="1"/>
  <c r="B5" i="1"/>
  <c r="B6" i="1" s="1"/>
  <c r="B7" i="1" s="1"/>
  <c r="C7" i="1" l="1"/>
  <c r="C8" i="1" s="1"/>
  <c r="B8" i="1" l="1"/>
  <c r="C9" i="1" s="1"/>
  <c r="B9" i="1" l="1"/>
  <c r="B10" i="1" s="1"/>
  <c r="B11" i="1" s="1"/>
  <c r="B12" i="1" s="1"/>
  <c r="C10" i="1"/>
  <c r="C11" i="1" s="1"/>
  <c r="C12" i="1" l="1"/>
  <c r="C13" i="1" s="1"/>
  <c r="B13" i="1"/>
  <c r="B14" i="1" s="1"/>
  <c r="C14" i="1" l="1"/>
  <c r="C15" i="1" s="1"/>
  <c r="B15" i="1" l="1"/>
  <c r="B16" i="1" s="1"/>
  <c r="C16" i="1" l="1"/>
  <c r="C17" i="1" s="1"/>
  <c r="B17" i="1" l="1"/>
  <c r="B18" i="1" s="1"/>
  <c r="C18" i="1" l="1"/>
  <c r="C19" i="1" s="1"/>
  <c r="B19" i="1" l="1"/>
  <c r="B20" i="1" s="1"/>
  <c r="C20" i="1" l="1"/>
  <c r="C21" i="1" s="1"/>
  <c r="B21" i="1" l="1"/>
  <c r="B22" i="1" s="1"/>
  <c r="C22" i="1" l="1"/>
  <c r="C23" i="1" s="1"/>
  <c r="B23" i="1" l="1"/>
  <c r="B24" i="1" s="1"/>
  <c r="C24" i="1" l="1"/>
  <c r="C25" i="1" s="1"/>
  <c r="B25" i="1" l="1"/>
  <c r="B26" i="1" s="1"/>
  <c r="C26" i="1" l="1"/>
  <c r="C27" i="1" s="1"/>
  <c r="B27" i="1" l="1"/>
  <c r="B28" i="1" s="1"/>
  <c r="C28" i="1" l="1"/>
  <c r="C29" i="1" s="1"/>
  <c r="B29" i="1" l="1"/>
  <c r="B30" i="1" s="1"/>
  <c r="C30" i="1" l="1"/>
  <c r="C31" i="1" s="1"/>
  <c r="B31" i="1" l="1"/>
  <c r="B32" i="1" s="1"/>
  <c r="C32" i="1" l="1"/>
  <c r="C33" i="1" s="1"/>
  <c r="B33" i="1" l="1"/>
  <c r="B34" i="1" s="1"/>
  <c r="C34" i="1" l="1"/>
  <c r="C35" i="1" s="1"/>
  <c r="B35" i="1" l="1"/>
  <c r="B36" i="1" s="1"/>
  <c r="C36" i="1" l="1"/>
  <c r="C37" i="1" s="1"/>
  <c r="B37" i="1" l="1"/>
  <c r="B38" i="1" s="1"/>
  <c r="C38" i="1" l="1"/>
  <c r="C39" i="1" s="1"/>
  <c r="B39" i="1" l="1"/>
  <c r="B40" i="1" s="1"/>
  <c r="C40" i="1" l="1"/>
  <c r="C41" i="1" s="1"/>
  <c r="B41" i="1" l="1"/>
  <c r="B42" i="1" s="1"/>
  <c r="C42" i="1" l="1"/>
  <c r="C43" i="1" s="1"/>
  <c r="B43" i="1" l="1"/>
  <c r="B44" i="1" s="1"/>
  <c r="C44" i="1" l="1"/>
  <c r="C45" i="1" s="1"/>
  <c r="B45" i="1" l="1"/>
  <c r="B46" i="1" s="1"/>
  <c r="C46" i="1" l="1"/>
  <c r="C47" i="1" s="1"/>
  <c r="B47" i="1" l="1"/>
  <c r="B48" i="1" s="1"/>
  <c r="C48" i="1" l="1"/>
  <c r="C49" i="1" s="1"/>
  <c r="B49" i="1" l="1"/>
  <c r="B50" i="1" s="1"/>
  <c r="C50" i="1" l="1"/>
  <c r="C51" i="1" s="1"/>
  <c r="B51" i="1" l="1"/>
  <c r="B52" i="1" s="1"/>
  <c r="C52" i="1" l="1"/>
  <c r="C53" i="1" s="1"/>
  <c r="B53" i="1" l="1"/>
  <c r="B54" i="1" s="1"/>
  <c r="C54" i="1" l="1"/>
  <c r="C55" i="1" s="1"/>
  <c r="B55" i="1" l="1"/>
  <c r="B56" i="1" s="1"/>
  <c r="C56" i="1" l="1"/>
  <c r="C57" i="1" s="1"/>
  <c r="B57" i="1" l="1"/>
  <c r="B58" i="1" s="1"/>
  <c r="C58" i="1" l="1"/>
  <c r="C59" i="1" s="1"/>
  <c r="B59" i="1" l="1"/>
  <c r="B60" i="1" s="1"/>
  <c r="C60" i="1" l="1"/>
  <c r="C61" i="1" s="1"/>
  <c r="B61" i="1" l="1"/>
  <c r="B62" i="1" s="1"/>
  <c r="C62" i="1" l="1"/>
  <c r="C63" i="1" s="1"/>
  <c r="B63" i="1" l="1"/>
  <c r="B64" i="1" s="1"/>
  <c r="C64" i="1" l="1"/>
</calcChain>
</file>

<file path=xl/sharedStrings.xml><?xml version="1.0" encoding="utf-8"?>
<sst xmlns="http://schemas.openxmlformats.org/spreadsheetml/2006/main" count="9" uniqueCount="6">
  <si>
    <t>дельта t</t>
  </si>
  <si>
    <t>Ucn</t>
  </si>
  <si>
    <t>Icn</t>
  </si>
  <si>
    <t>Численный метод</t>
  </si>
  <si>
    <t>Аналитический метод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</si>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</sst>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Численный метод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Лист1!$D$3:$D$64</c15:sqref>
                  </c15:fullRef>
                </c:ext>
              </c:extLst>
              <c:f>Лист1!$D$4:$D$64</c:f>
              <c:strCache>
                <c:ptCount val="6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  <c:pt idx="11">
                  <c:v>0,55</c:v>
                </c:pt>
                <c:pt idx="12">
                  <c:v>0,6</c:v>
                </c:pt>
                <c:pt idx="13">
                  <c:v>0,65</c:v>
                </c:pt>
                <c:pt idx="14">
                  <c:v>0,7</c:v>
                </c:pt>
                <c:pt idx="15">
                  <c:v>0,75</c:v>
                </c:pt>
                <c:pt idx="16">
                  <c:v>0,8</c:v>
                </c:pt>
                <c:pt idx="17">
                  <c:v>0,85</c:v>
                </c:pt>
                <c:pt idx="18">
                  <c:v>0,9</c:v>
                </c:pt>
                <c:pt idx="19">
                  <c:v>0,95</c:v>
                </c:pt>
                <c:pt idx="20">
                  <c:v>1</c:v>
                </c:pt>
                <c:pt idx="21">
                  <c:v>1,05</c:v>
                </c:pt>
                <c:pt idx="22">
                  <c:v>1,1</c:v>
                </c:pt>
                <c:pt idx="23">
                  <c:v>1,15</c:v>
                </c:pt>
                <c:pt idx="24">
                  <c:v>1,2</c:v>
                </c:pt>
                <c:pt idx="25">
                  <c:v>1,25</c:v>
                </c:pt>
                <c:pt idx="26">
                  <c:v>1,3</c:v>
                </c:pt>
                <c:pt idx="27">
                  <c:v>1,35</c:v>
                </c:pt>
                <c:pt idx="28">
                  <c:v>1,4</c:v>
                </c:pt>
                <c:pt idx="29">
                  <c:v>1,45</c:v>
                </c:pt>
                <c:pt idx="30">
                  <c:v>1,5</c:v>
                </c:pt>
                <c:pt idx="31">
                  <c:v>1,55</c:v>
                </c:pt>
                <c:pt idx="32">
                  <c:v>1,6</c:v>
                </c:pt>
                <c:pt idx="33">
                  <c:v>1,65</c:v>
                </c:pt>
                <c:pt idx="34">
                  <c:v>1,7</c:v>
                </c:pt>
                <c:pt idx="35">
                  <c:v>1,75</c:v>
                </c:pt>
                <c:pt idx="36">
                  <c:v>1,8</c:v>
                </c:pt>
                <c:pt idx="37">
                  <c:v>1,85</c:v>
                </c:pt>
                <c:pt idx="38">
                  <c:v>1,9</c:v>
                </c:pt>
                <c:pt idx="39">
                  <c:v>1,95</c:v>
                </c:pt>
                <c:pt idx="40">
                  <c:v>2</c:v>
                </c:pt>
                <c:pt idx="41">
                  <c:v>2,05</c:v>
                </c:pt>
                <c:pt idx="42">
                  <c:v>2,1</c:v>
                </c:pt>
                <c:pt idx="43">
                  <c:v>2,15</c:v>
                </c:pt>
                <c:pt idx="44">
                  <c:v>2,2</c:v>
                </c:pt>
                <c:pt idx="45">
                  <c:v>2,25</c:v>
                </c:pt>
                <c:pt idx="46">
                  <c:v>2,3</c:v>
                </c:pt>
                <c:pt idx="47">
                  <c:v>2,35</c:v>
                </c:pt>
                <c:pt idx="48">
                  <c:v>2,4</c:v>
                </c:pt>
                <c:pt idx="49">
                  <c:v>2,45</c:v>
                </c:pt>
                <c:pt idx="50">
                  <c:v>2,5</c:v>
                </c:pt>
                <c:pt idx="51">
                  <c:v>2,55</c:v>
                </c:pt>
                <c:pt idx="52">
                  <c:v>2,6</c:v>
                </c:pt>
                <c:pt idx="53">
                  <c:v>2,65</c:v>
                </c:pt>
                <c:pt idx="54">
                  <c:v>2,7</c:v>
                </c:pt>
                <c:pt idx="55">
                  <c:v>2,75</c:v>
                </c:pt>
                <c:pt idx="56">
                  <c:v>2,8</c:v>
                </c:pt>
                <c:pt idx="57">
                  <c:v>2,85</c:v>
                </c:pt>
                <c:pt idx="58">
                  <c:v>2,9</c:v>
                </c:pt>
                <c:pt idx="59">
                  <c:v>2,95</c:v>
                </c:pt>
                <c:pt idx="60">
                  <c:v>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Лист1!$B$4:$B$64</c15:sqref>
                  </c15:fullRef>
                </c:ext>
              </c:extLst>
              <c:f>Лист1!$B$5:$B$64</c:f>
              <c:numCache>
                <c:formatCode>General</c:formatCode>
                <c:ptCount val="60"/>
                <c:pt idx="0">
                  <c:v>3.8</c:v>
                </c:pt>
                <c:pt idx="1">
                  <c:v>3.605</c:v>
                </c:pt>
                <c:pt idx="2">
                  <c:v>3.415</c:v>
                </c:pt>
                <c:pt idx="3">
                  <c:v>3.2299875</c:v>
                </c:pt>
                <c:pt idx="4">
                  <c:v>3.0499387499999999</c:v>
                </c:pt>
                <c:pt idx="5">
                  <c:v>2.8748199062499999</c:v>
                </c:pt>
                <c:pt idx="6">
                  <c:v>2.7045881000000001</c:v>
                </c:pt>
                <c:pt idx="7">
                  <c:v>2.5391924246093751</c:v>
                </c:pt>
                <c:pt idx="8">
                  <c:v>2.3785748465078127</c:v>
                </c:pt>
                <c:pt idx="9">
                  <c:v>2.222671045154883</c:v>
                </c:pt>
                <c:pt idx="10">
                  <c:v>2.0714111868209768</c:v>
                </c:pt>
                <c:pt idx="11">
                  <c:v>1.924720636707574</c:v>
                </c:pt>
                <c:pt idx="12">
                  <c:v>1.782520613638459</c:v>
                </c:pt>
                <c:pt idx="13">
                  <c:v>1.6447287912844866</c:v>
                </c:pt>
                <c:pt idx="14">
                  <c:v>1.5112598496318153</c:v>
                </c:pt>
                <c:pt idx="15">
                  <c:v>1.3820259801661998</c:v>
                </c:pt>
                <c:pt idx="16">
                  <c:v>1.2569373480230663</c:v>
                </c:pt>
                <c:pt idx="17">
                  <c:v>1.1359025141438308</c:v>
                </c:pt>
                <c:pt idx="18">
                  <c:v>1.0188288202824611</c:v>
                </c:pt>
                <c:pt idx="19">
                  <c:v>0.90562273952186878</c:v>
                </c:pt>
                <c:pt idx="20">
                  <c:v>0.79619019478662956</c:v>
                </c:pt>
                <c:pt idx="21">
                  <c:v>0.69043684767610958</c:v>
                </c:pt>
                <c:pt idx="22">
                  <c:v>0.58826835978967507</c:v>
                </c:pt>
                <c:pt idx="23">
                  <c:v>0.4895906285726937</c:v>
                </c:pt>
                <c:pt idx="24">
                  <c:v>0.39430999957793628</c:v>
                </c:pt>
                <c:pt idx="25">
                  <c:v>0.30233345691122288</c:v>
                </c:pt>
                <c:pt idx="26">
                  <c:v>0.21356879351223595</c:v>
                </c:pt>
                <c:pt idx="27">
                  <c:v>0.12792476281086967</c:v>
                </c:pt>
                <c:pt idx="28">
                  <c:v>4.5311213195859429E-2</c:v>
                </c:pt>
                <c:pt idx="29">
                  <c:v>-3.436079336467697E-2</c:v>
                </c:pt>
                <c:pt idx="30">
                  <c:v>-0.11117887730214937</c:v>
                </c:pt>
                <c:pt idx="31">
                  <c:v>-0.18522925086246284</c:v>
                </c:pt>
                <c:pt idx="32">
                  <c:v>-0.25659663987348957</c:v>
                </c:pt>
                <c:pt idx="33">
                  <c:v>-0.32536421685625749</c:v>
                </c:pt>
                <c:pt idx="34">
                  <c:v>-0.3916135445410649</c:v>
                </c:pt>
                <c:pt idx="35">
                  <c:v>-0.45542452891525093</c:v>
                </c:pt>
                <c:pt idx="36">
                  <c:v>-0.51687538099066566</c:v>
                </c:pt>
                <c:pt idx="37">
                  <c:v>-0.57604258653625084</c:v>
                </c:pt>
                <c:pt idx="38">
                  <c:v>-0.63300088307480085</c:v>
                </c:pt>
                <c:pt idx="39">
                  <c:v>-0.68782324349315516</c:v>
                </c:pt>
                <c:pt idx="40">
                  <c:v>-0.740580865661987</c:v>
                </c:pt>
                <c:pt idx="41">
                  <c:v>-0.79134316750520284</c:v>
                </c:pt>
                <c:pt idx="42">
                  <c:v>-0.84017778699994206</c:v>
                </c:pt>
                <c:pt idx="43">
                  <c:v>-0.88715058662644442</c:v>
                </c:pt>
                <c:pt idx="44">
                  <c:v>-0.93232566182279664</c:v>
                </c:pt>
                <c:pt idx="45">
                  <c:v>-0.97576535303294754</c:v>
                </c:pt>
                <c:pt idx="46">
                  <c:v>-1.0175302609675263</c:v>
                </c:pt>
                <c:pt idx="47">
                  <c:v>-1.0576792647260649</c:v>
                </c:pt>
                <c:pt idx="48">
                  <c:v>-1.0962695424563309</c:v>
                </c:pt>
                <c:pt idx="49">
                  <c:v>-1.1333565942517549</c:v>
                </c:pt>
                <c:pt idx="50">
                  <c:v>-1.1689942670114959</c:v>
                </c:pt>
                <c:pt idx="51">
                  <c:v>-1.2032347810096333</c:v>
                </c:pt>
                <c:pt idx="52">
                  <c:v>-1.2361287579404283</c:v>
                </c:pt>
                <c:pt idx="53">
                  <c:v>-1.2677252502256198</c:v>
                </c:pt>
                <c:pt idx="54">
                  <c:v>-1.298071771387441</c:v>
                </c:pt>
                <c:pt idx="55">
                  <c:v>-1.3272143273075161</c:v>
                </c:pt>
                <c:pt idx="56">
                  <c:v>-1.355197448207115</c:v>
                </c:pt>
                <c:pt idx="57">
                  <c:v>-1.3820642211984853</c:v>
                </c:pt>
                <c:pt idx="58">
                  <c:v>-1.4078563232702006</c:v>
                </c:pt>
                <c:pt idx="59">
                  <c:v>-1.4326140545817483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F-41B1-A4CB-ED8BAAAAC799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Аналитический метод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Лист1!$D$3:$D$64</c15:sqref>
                  </c15:fullRef>
                </c:ext>
              </c:extLst>
              <c:f>Лист1!$D$4:$D$64</c:f>
              <c:strCache>
                <c:ptCount val="6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  <c:pt idx="11">
                  <c:v>0,55</c:v>
                </c:pt>
                <c:pt idx="12">
                  <c:v>0,6</c:v>
                </c:pt>
                <c:pt idx="13">
                  <c:v>0,65</c:v>
                </c:pt>
                <c:pt idx="14">
                  <c:v>0,7</c:v>
                </c:pt>
                <c:pt idx="15">
                  <c:v>0,75</c:v>
                </c:pt>
                <c:pt idx="16">
                  <c:v>0,8</c:v>
                </c:pt>
                <c:pt idx="17">
                  <c:v>0,85</c:v>
                </c:pt>
                <c:pt idx="18">
                  <c:v>0,9</c:v>
                </c:pt>
                <c:pt idx="19">
                  <c:v>0,95</c:v>
                </c:pt>
                <c:pt idx="20">
                  <c:v>1</c:v>
                </c:pt>
                <c:pt idx="21">
                  <c:v>1,05</c:v>
                </c:pt>
                <c:pt idx="22">
                  <c:v>1,1</c:v>
                </c:pt>
                <c:pt idx="23">
                  <c:v>1,15</c:v>
                </c:pt>
                <c:pt idx="24">
                  <c:v>1,2</c:v>
                </c:pt>
                <c:pt idx="25">
                  <c:v>1,25</c:v>
                </c:pt>
                <c:pt idx="26">
                  <c:v>1,3</c:v>
                </c:pt>
                <c:pt idx="27">
                  <c:v>1,35</c:v>
                </c:pt>
                <c:pt idx="28">
                  <c:v>1,4</c:v>
                </c:pt>
                <c:pt idx="29">
                  <c:v>1,45</c:v>
                </c:pt>
                <c:pt idx="30">
                  <c:v>1,5</c:v>
                </c:pt>
                <c:pt idx="31">
                  <c:v>1,55</c:v>
                </c:pt>
                <c:pt idx="32">
                  <c:v>1,6</c:v>
                </c:pt>
                <c:pt idx="33">
                  <c:v>1,65</c:v>
                </c:pt>
                <c:pt idx="34">
                  <c:v>1,7</c:v>
                </c:pt>
                <c:pt idx="35">
                  <c:v>1,75</c:v>
                </c:pt>
                <c:pt idx="36">
                  <c:v>1,8</c:v>
                </c:pt>
                <c:pt idx="37">
                  <c:v>1,85</c:v>
                </c:pt>
                <c:pt idx="38">
                  <c:v>1,9</c:v>
                </c:pt>
                <c:pt idx="39">
                  <c:v>1,95</c:v>
                </c:pt>
                <c:pt idx="40">
                  <c:v>2</c:v>
                </c:pt>
                <c:pt idx="41">
                  <c:v>2,05</c:v>
                </c:pt>
                <c:pt idx="42">
                  <c:v>2,1</c:v>
                </c:pt>
                <c:pt idx="43">
                  <c:v>2,15</c:v>
                </c:pt>
                <c:pt idx="44">
                  <c:v>2,2</c:v>
                </c:pt>
                <c:pt idx="45">
                  <c:v>2,25</c:v>
                </c:pt>
                <c:pt idx="46">
                  <c:v>2,3</c:v>
                </c:pt>
                <c:pt idx="47">
                  <c:v>2,35</c:v>
                </c:pt>
                <c:pt idx="48">
                  <c:v>2,4</c:v>
                </c:pt>
                <c:pt idx="49">
                  <c:v>2,45</c:v>
                </c:pt>
                <c:pt idx="50">
                  <c:v>2,5</c:v>
                </c:pt>
                <c:pt idx="51">
                  <c:v>2,55</c:v>
                </c:pt>
                <c:pt idx="52">
                  <c:v>2,6</c:v>
                </c:pt>
                <c:pt idx="53">
                  <c:v>2,65</c:v>
                </c:pt>
                <c:pt idx="54">
                  <c:v>2,7</c:v>
                </c:pt>
                <c:pt idx="55">
                  <c:v>2,75</c:v>
                </c:pt>
                <c:pt idx="56">
                  <c:v>2,8</c:v>
                </c:pt>
                <c:pt idx="57">
                  <c:v>2,85</c:v>
                </c:pt>
                <c:pt idx="58">
                  <c:v>2,9</c:v>
                </c:pt>
                <c:pt idx="59">
                  <c:v>2,95</c:v>
                </c:pt>
                <c:pt idx="60">
                  <c:v>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Лист1!$F$4:$F$64</c15:sqref>
                  </c15:fullRef>
                </c:ext>
              </c:extLst>
              <c:f>Лист1!$F$5:$F$64</c:f>
              <c:numCache>
                <c:formatCode>General</c:formatCode>
                <c:ptCount val="60"/>
                <c:pt idx="0">
                  <c:v>3.8024994894543553</c:v>
                </c:pt>
                <c:pt idx="1">
                  <c:v>3.6099919918229491</c:v>
                </c:pt>
                <c:pt idx="2">
                  <c:v>3.4224602514778644</c:v>
                </c:pt>
                <c:pt idx="3">
                  <c:v>3.2398768196990844</c:v>
                </c:pt>
                <c:pt idx="4">
                  <c:v>3.0622050899641318</c:v>
                </c:pt>
                <c:pt idx="5">
                  <c:v>2.8894002564993384</c:v>
                </c:pt>
                <c:pt idx="6">
                  <c:v>2.72141020111538</c:v>
                </c:pt>
                <c:pt idx="7">
                  <c:v>2.5581763130423472</c:v>
                </c:pt>
                <c:pt idx="8">
                  <c:v>2.399634246190236</c:v>
                </c:pt>
                <c:pt idx="9">
                  <c:v>2.2457146179884342</c:v>
                </c:pt>
                <c:pt idx="10">
                  <c:v>2.0963436537014548</c:v>
                </c:pt>
                <c:pt idx="11">
                  <c:v>1.9514437798769899</c:v>
                </c:pt>
                <c:pt idx="12">
                  <c:v>1.8109341703554174</c:v>
                </c:pt>
                <c:pt idx="13">
                  <c:v>1.67473124805643</c:v>
                </c:pt>
                <c:pt idx="14">
                  <c:v>1.5427491455576101</c:v>
                </c:pt>
                <c:pt idx="15">
                  <c:v>1.4149001272908839</c:v>
                </c:pt>
                <c:pt idx="16">
                  <c:v>1.2910949760051955</c:v>
                </c:pt>
                <c:pt idx="17">
                  <c:v>1.1712433459766727</c:v>
                </c:pt>
                <c:pt idx="18">
                  <c:v>1.0552540852905592</c:v>
                </c:pt>
                <c:pt idx="19">
                  <c:v>0.94303552937153867</c:v>
                </c:pt>
                <c:pt idx="20">
                  <c:v>0.83449576780035839</c:v>
                </c:pt>
                <c:pt idx="21">
                  <c:v>0.72954288632425257</c:v>
                </c:pt>
                <c:pt idx="22">
                  <c:v>0.62808518584614159</c:v>
                </c:pt>
                <c:pt idx="23">
                  <c:v>0.53003138006249717</c:v>
                </c:pt>
                <c:pt idx="24">
                  <c:v>0.43529077331161581</c:v>
                </c:pt>
                <c:pt idx="25">
                  <c:v>0.34377342009250844</c:v>
                </c:pt>
                <c:pt idx="26">
                  <c:v>0.25539026761925632</c:v>
                </c:pt>
                <c:pt idx="27">
                  <c:v>0.17005328268613651</c:v>
                </c:pt>
                <c:pt idx="28">
                  <c:v>8.7675564034798814E-2</c:v>
                </c:pt>
                <c:pt idx="29">
                  <c:v>8.1714413358682236E-3</c:v>
                </c:pt>
                <c:pt idx="30">
                  <c:v>-6.8543438176638549E-2</c:v>
                </c:pt>
                <c:pt idx="31">
                  <c:v>-0.14255203444917042</c:v>
                </c:pt>
                <c:pt idx="32">
                  <c:v>-0.21393584982698721</c:v>
                </c:pt>
                <c:pt idx="33">
                  <c:v>-0.28277487390429457</c:v>
                </c:pt>
                <c:pt idx="34">
                  <c:v>-0.3491475372207713</c:v>
                </c:pt>
                <c:pt idx="35">
                  <c:v>-0.41313067307276929</c:v>
                </c:pt>
                <c:pt idx="36">
                  <c:v>-0.47479948675781225</c:v>
                </c:pt>
                <c:pt idx="37">
                  <c:v>-0.5342275316181766</c:v>
                </c:pt>
                <c:pt idx="38">
                  <c:v>-0.59148669129351594</c:v>
                </c:pt>
                <c:pt idx="39">
                  <c:v>-0.64664716763387298</c:v>
                </c:pt>
                <c:pt idx="40">
                  <c:v>-0.69977747376317767</c:v>
                </c:pt>
                <c:pt idx="41">
                  <c:v>-0.75094443181958459</c:v>
                </c:pt>
                <c:pt idx="42">
                  <c:v>-0.80021317493298127</c:v>
                </c:pt>
                <c:pt idx="43">
                  <c:v>-0.84764715303172777</c:v>
                </c:pt>
                <c:pt idx="44">
                  <c:v>-0.89330814210042453</c:v>
                </c:pt>
                <c:pt idx="45">
                  <c:v>-0.93725625653828071</c:v>
                </c:pt>
                <c:pt idx="46">
                  <c:v>-0.97954996429361918</c:v>
                </c:pt>
                <c:pt idx="47">
                  <c:v>-1.0202461044743452</c:v>
                </c:pt>
                <c:pt idx="48">
                  <c:v>-1.0593999071568616</c:v>
                </c:pt>
                <c:pt idx="49">
                  <c:v>-1.0970650151371131</c:v>
                </c:pt>
                <c:pt idx="50">
                  <c:v>-1.1332935073872004</c:v>
                </c:pt>
                <c:pt idx="51">
                  <c:v>-1.1681359239994606</c:v>
                </c:pt>
                <c:pt idx="52">
                  <c:v>-1.2016412924171458</c:v>
                </c:pt>
                <c:pt idx="53">
                  <c:v>-1.2338571547668526</c:v>
                </c:pt>
                <c:pt idx="54">
                  <c:v>-1.2648295961228628</c:v>
                </c:pt>
                <c:pt idx="55">
                  <c:v>-1.2946032735474717</c:v>
                </c:pt>
                <c:pt idx="56">
                  <c:v>-1.32322144576439</c:v>
                </c:pt>
                <c:pt idx="57">
                  <c:v>-1.3507260033343949</c:v>
                </c:pt>
                <c:pt idx="58">
                  <c:v>-1.3771574992136546</c:v>
                </c:pt>
                <c:pt idx="59">
                  <c:v>-1.4025551795856326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F-41B1-A4CB-ED8BAAAA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122352"/>
        <c:axId val="1048119024"/>
      </c:lineChart>
      <c:catAx>
        <c:axId val="10481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119024"/>
        <c:crosses val="autoZero"/>
        <c:auto val="1"/>
        <c:lblAlgn val="ctr"/>
        <c:lblOffset val="100"/>
        <c:noMultiLvlLbl val="0"/>
      </c:catAx>
      <c:valAx>
        <c:axId val="10481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Численный метод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Лист1!$D$4:$D$64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</c:numCache>
            </c:numRef>
          </c:cat>
          <c:val>
            <c:numRef>
              <c:f>Лист1!$C$4:$C$64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2.5000000000000022E-3</c:v>
                </c:pt>
                <c:pt idx="3">
                  <c:v>7.250000000000003E-3</c:v>
                </c:pt>
                <c:pt idx="4">
                  <c:v>1.4018750000000003E-2</c:v>
                </c:pt>
                <c:pt idx="5">
                  <c:v>2.2592500000000001E-2</c:v>
                </c:pt>
                <c:pt idx="6">
                  <c:v>3.2773828125000001E-2</c:v>
                </c:pt>
                <c:pt idx="7">
                  <c:v>4.4380542187500004E-2</c:v>
                </c:pt>
                <c:pt idx="8">
                  <c:v>5.7244650273437503E-2</c:v>
                </c:pt>
                <c:pt idx="9">
                  <c:v>7.1211396195312499E-2</c:v>
                </c:pt>
                <c:pt idx="10">
                  <c:v>8.6138355899316399E-2</c:v>
                </c:pt>
                <c:pt idx="11">
                  <c:v>0.10189459114243163</c:v>
                </c:pt>
                <c:pt idx="12">
                  <c:v>0.11835985697148704</c:v>
                </c:pt>
                <c:pt idx="13">
                  <c:v>0.13542385973978083</c:v>
                </c:pt>
                <c:pt idx="14">
                  <c:v>0.15298556258881651</c:v>
                </c:pt>
                <c:pt idx="15">
                  <c:v>0.17095253550359921</c:v>
                </c:pt>
                <c:pt idx="16">
                  <c:v>0.18924034722043157</c:v>
                </c:pt>
                <c:pt idx="17">
                  <c:v>0.2077719964268217</c:v>
                </c:pt>
                <c:pt idx="18">
                  <c:v>0.22647737984452174</c:v>
                </c:pt>
                <c:pt idx="19">
                  <c:v>0.24529279492938472</c:v>
                </c:pt>
                <c:pt idx="20">
                  <c:v>0.26416047505615009</c:v>
                </c:pt>
                <c:pt idx="21">
                  <c:v>0.28302815518291546</c:v>
                </c:pt>
                <c:pt idx="22">
                  <c:v>0.30184866610936395</c:v>
                </c:pt>
                <c:pt idx="23">
                  <c:v>0.32057955555521028</c:v>
                </c:pt>
                <c:pt idx="24">
                  <c:v>0.33918273439119856</c:v>
                </c:pt>
                <c:pt idx="25">
                  <c:v>0.35762414645469998</c:v>
                </c:pt>
                <c:pt idx="26">
                  <c:v>0.37587346047587328</c:v>
                </c:pt>
                <c:pt idx="27">
                  <c:v>0.39390378272879251</c:v>
                </c:pt>
                <c:pt idx="28">
                  <c:v>0.41169138910523012</c:v>
                </c:pt>
                <c:pt idx="29">
                  <c:v>0.42921547538720201</c:v>
                </c:pt>
                <c:pt idx="30">
                  <c:v>0.44645792456821359</c:v>
                </c:pt>
                <c:pt idx="31">
                  <c:v>0.46340309014265602</c:v>
                </c:pt>
                <c:pt idx="32">
                  <c:v>0.48003759434823368</c:v>
                </c:pt>
                <c:pt idx="33">
                  <c:v>0.49635014040789693</c:v>
                </c:pt>
                <c:pt idx="34">
                  <c:v>0.51233133787572327</c:v>
                </c:pt>
                <c:pt idx="35">
                  <c:v>0.52797354024574727</c:v>
                </c:pt>
                <c:pt idx="36">
                  <c:v>0.54327069403407957</c:v>
                </c:pt>
                <c:pt idx="37">
                  <c:v>0.55821819859296429</c:v>
                </c:pt>
                <c:pt idx="38">
                  <c:v>0.57281277596087532</c:v>
                </c:pt>
                <c:pt idx="39">
                  <c:v>0.58705235009551282</c:v>
                </c:pt>
                <c:pt idx="40">
                  <c:v>0.60093593487678443</c:v>
                </c:pt>
                <c:pt idx="41">
                  <c:v>0.61446353030469003</c:v>
                </c:pt>
                <c:pt idx="42">
                  <c:v>0.62763602635261306</c:v>
                </c:pt>
                <c:pt idx="43">
                  <c:v>0.64045511396998211</c:v>
                </c:pt>
                <c:pt idx="44">
                  <c:v>0.6529232027597327</c:v>
                </c:pt>
                <c:pt idx="45">
                  <c:v>0.66504334488558325</c:v>
                </c:pt>
                <c:pt idx="46">
                  <c:v>0.67681916479194948</c:v>
                </c:pt>
                <c:pt idx="47">
                  <c:v>0.6882547943454651</c:v>
                </c:pt>
                <c:pt idx="48">
                  <c:v>0.69935481303164926</c:v>
                </c:pt>
                <c:pt idx="49">
                  <c:v>0.71012419286335138</c:v>
                </c:pt>
                <c:pt idx="50">
                  <c:v>0.72056824767930416</c:v>
                </c:pt>
                <c:pt idx="51">
                  <c:v>0.73069258653150326</c:v>
                </c:pt>
                <c:pt idx="52">
                  <c:v>0.74050307087928424</c:v>
                </c:pt>
                <c:pt idx="53">
                  <c:v>0.75000577532595836</c:v>
                </c:pt>
                <c:pt idx="54">
                  <c:v>0.75920695165076679</c:v>
                </c:pt>
                <c:pt idx="55">
                  <c:v>0.76811299590477955</c:v>
                </c:pt>
                <c:pt idx="56">
                  <c:v>0.77673041835426404</c:v>
                </c:pt>
                <c:pt idx="57">
                  <c:v>0.78506581606903814</c:v>
                </c:pt>
                <c:pt idx="58">
                  <c:v>0.79312584796644925</c:v>
                </c:pt>
                <c:pt idx="59">
                  <c:v>0.80091721213394662</c:v>
                </c:pt>
                <c:pt idx="60">
                  <c:v>0.80844662526477817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2-4418-8E3C-EFC8E2D5F662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Аналитический метод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Лист1!$D$4:$D$64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</c:numCache>
            </c:numRef>
          </c:cat>
          <c:val>
            <c:numRef>
              <c:f>Лист1!$G$4:$G$64</c:f>
              <c:numCache>
                <c:formatCode>General</c:formatCode>
                <c:ptCount val="61"/>
                <c:pt idx="0">
                  <c:v>0</c:v>
                </c:pt>
                <c:pt idx="1">
                  <c:v>1.20910427425025E-3</c:v>
                </c:pt>
                <c:pt idx="2">
                  <c:v>4.6788401604445085E-3</c:v>
                </c:pt>
                <c:pt idx="3">
                  <c:v>1.0185827111183543E-2</c:v>
                </c:pt>
                <c:pt idx="4">
                  <c:v>1.7523096306421793E-2</c:v>
                </c:pt>
                <c:pt idx="5">
                  <c:v>2.6499021160743874E-2</c:v>
                </c:pt>
                <c:pt idx="6">
                  <c:v>3.6936313113766772E-2</c:v>
                </c:pt>
                <c:pt idx="7">
                  <c:v>4.8671078879736873E-2</c:v>
                </c:pt>
                <c:pt idx="8">
                  <c:v>6.1551935550104853E-2</c:v>
                </c:pt>
                <c:pt idx="9">
                  <c:v>7.5439180148428653E-2</c:v>
                </c:pt>
                <c:pt idx="10">
                  <c:v>9.0204010431049864E-2</c:v>
                </c:pt>
                <c:pt idx="11">
                  <c:v>0.10572779391024567</c:v>
                </c:pt>
                <c:pt idx="12">
                  <c:v>0.12190138224955771</c:v>
                </c:pt>
                <c:pt idx="13">
                  <c:v>0.13862446834432351</c:v>
                </c:pt>
                <c:pt idx="14">
                  <c:v>0.15580498355460382</c:v>
                </c:pt>
                <c:pt idx="15">
                  <c:v>0.17335853270322432</c:v>
                </c:pt>
                <c:pt idx="16">
                  <c:v>0.19120786458900119</c:v>
                </c:pt>
                <c:pt idx="17">
                  <c:v>0.20928237589485565</c:v>
                </c:pt>
                <c:pt idx="18">
                  <c:v>0.22751764649286166</c:v>
                </c:pt>
                <c:pt idx="19">
                  <c:v>0.24585500426372264</c:v>
                </c:pt>
                <c:pt idx="20">
                  <c:v>0.26424111765711533</c:v>
                </c:pt>
                <c:pt idx="21">
                  <c:v>0.28262761432213157</c:v>
                </c:pt>
                <c:pt idx="22">
                  <c:v>0.30097072423403293</c:v>
                </c:pt>
                <c:pt idx="23">
                  <c:v>0.31923094583503564</c:v>
                </c:pt>
                <c:pt idx="24">
                  <c:v>0.33737273379315547</c:v>
                </c:pt>
                <c:pt idx="25">
                  <c:v>0.35536420706457228</c:v>
                </c:pt>
                <c:pt idx="26">
                  <c:v>0.37317687602177108</c:v>
                </c:pt>
                <c:pt idx="27">
                  <c:v>0.39078538748215497</c:v>
                </c:pt>
                <c:pt idx="28">
                  <c:v>0.40816728654014456</c:v>
                </c:pt>
                <c:pt idx="29">
                  <c:v>0.42530279417019579</c:v>
                </c:pt>
                <c:pt idx="30">
                  <c:v>0.44217459962892547</c:v>
                </c:pt>
                <c:pt idx="31">
                  <c:v>0.45876766674180525</c:v>
                </c:pt>
                <c:pt idx="32">
                  <c:v>0.47506905321389603</c:v>
                </c:pt>
                <c:pt idx="33">
                  <c:v>0.49106774215500171</c:v>
                </c:pt>
                <c:pt idx="34">
                  <c:v>0.50675448505761655</c:v>
                </c:pt>
                <c:pt idx="35">
                  <c:v>0.52212165551127587</c:v>
                </c:pt>
                <c:pt idx="36">
                  <c:v>0.53716311297955766</c:v>
                </c:pt>
                <c:pt idx="37">
                  <c:v>0.55187407600616134</c:v>
                </c:pt>
                <c:pt idx="38">
                  <c:v>0.56625100425435837</c:v>
                </c:pt>
                <c:pt idx="39">
                  <c:v>0.5802914888197851</c:v>
                </c:pt>
                <c:pt idx="40">
                  <c:v>0.59399415029016189</c:v>
                </c:pt>
                <c:pt idx="41">
                  <c:v>0.60735854405719725</c:v>
                </c:pt>
                <c:pt idx="42">
                  <c:v>0.62038507241575602</c:v>
                </c:pt>
                <c:pt idx="43">
                  <c:v>0.63307490301348457</c:v>
                </c:pt>
                <c:pt idx="44">
                  <c:v>0.64542989324053157</c:v>
                </c:pt>
                <c:pt idx="45">
                  <c:v>0.65745252017394096</c:v>
                </c:pt>
                <c:pt idx="46">
                  <c:v>0.66914581571474774</c:v>
                </c:pt>
                <c:pt idx="47">
                  <c:v>0.68051330657790876</c:v>
                </c:pt>
                <c:pt idx="48">
                  <c:v>0.6915589588159976</c:v>
                </c:pt>
                <c:pt idx="49">
                  <c:v>0.70228712657717174</c:v>
                </c:pt>
                <c:pt idx="50">
                  <c:v>0.71270250481635422</c:v>
                </c:pt>
                <c:pt idx="51">
                  <c:v>0.72281008569590632</c:v>
                </c:pt>
                <c:pt idx="52">
                  <c:v>0.73261511842839799</c:v>
                </c:pt>
                <c:pt idx="53">
                  <c:v>0.74212307232943209</c:v>
                </c:pt>
                <c:pt idx="54">
                  <c:v>0.75133960286292589</c:v>
                </c:pt>
                <c:pt idx="55">
                  <c:v>0.76027052047484656</c:v>
                </c:pt>
                <c:pt idx="56">
                  <c:v>0.76892176202417173</c:v>
                </c:pt>
                <c:pt idx="57">
                  <c:v>0.77729936463187199</c:v>
                </c:pt>
                <c:pt idx="58">
                  <c:v>0.78540944178001193</c:v>
                </c:pt>
                <c:pt idx="59">
                  <c:v>0.79325816150369211</c:v>
                </c:pt>
                <c:pt idx="60">
                  <c:v>0.80085172652854419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2-4418-8E3C-EFC8E2D5F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213744"/>
        <c:axId val="989212496"/>
      </c:lineChart>
      <c:catAx>
        <c:axId val="9892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212496"/>
        <c:crosses val="autoZero"/>
        <c:auto val="1"/>
        <c:lblAlgn val="ctr"/>
        <c:lblOffset val="100"/>
        <c:noMultiLvlLbl val="0"/>
      </c:catAx>
      <c:valAx>
        <c:axId val="9892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2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16808</xdr:colOff>
      <xdr:row>1</xdr:row>
      <xdr:rowOff>0</xdr:rowOff>
    </xdr:from>
    <xdr:to>
      <xdr:col>20</xdr:col>
      <xdr:colOff>593912</xdr:colOff>
      <xdr:row>24</xdr:row>
      <xdr:rowOff>10084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FE6F1E1-C5E1-497D-92AB-C4F1D7B04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5602</xdr:colOff>
      <xdr:row>25</xdr:row>
      <xdr:rowOff>1119</xdr:rowOff>
    </xdr:from>
    <xdr:to>
      <xdr:col>20</xdr:col>
      <xdr:colOff>605117</xdr:colOff>
      <xdr:row>49</xdr:row>
      <xdr:rowOff>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60C83B1-0846-4843-B726-0FB559A20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2CC3-1040-42B0-AE8F-5F162D136F88}">
  <dimension ref="A1:G64"/>
  <sheetViews>
    <sheetView tabSelected="1" topLeftCell="A28" zoomScale="77" zoomScaleNormal="77" workbookViewId="0">
      <selection activeCell="Z30" sqref="Z30"/>
    </sheetView>
  </sheetViews>
  <sheetFormatPr defaultRowHeight="15" x14ac:dyDescent="0.25"/>
  <cols>
    <col min="2" max="2" width="10.28515625" bestFit="1" customWidth="1"/>
    <col min="9" max="9" width="11.42578125" customWidth="1"/>
  </cols>
  <sheetData>
    <row r="1" spans="1:7" x14ac:dyDescent="0.25">
      <c r="B1" t="s">
        <v>3</v>
      </c>
      <c r="F1" t="s">
        <v>4</v>
      </c>
    </row>
    <row r="2" spans="1:7" x14ac:dyDescent="0.25">
      <c r="B2" t="s">
        <v>0</v>
      </c>
      <c r="C2">
        <v>0.05</v>
      </c>
      <c r="F2" t="s">
        <v>0</v>
      </c>
      <c r="G2">
        <v>0.05</v>
      </c>
    </row>
    <row r="3" spans="1:7" x14ac:dyDescent="0.25">
      <c r="B3" t="s">
        <v>1</v>
      </c>
      <c r="C3" t="s">
        <v>2</v>
      </c>
      <c r="D3" t="s">
        <v>5</v>
      </c>
      <c r="F3" t="s">
        <v>1</v>
      </c>
      <c r="G3" t="s">
        <v>2</v>
      </c>
    </row>
    <row r="4" spans="1:7" x14ac:dyDescent="0.25">
      <c r="A4">
        <v>0</v>
      </c>
      <c r="B4">
        <v>4</v>
      </c>
      <c r="C4">
        <v>0</v>
      </c>
      <c r="D4">
        <v>0</v>
      </c>
      <c r="E4">
        <v>0</v>
      </c>
      <c r="F4">
        <f>(6*EXP(-$G$2*$E4)+2*($G$2*$E4)*EXP(-$G$2*$E4)-2)</f>
        <v>4</v>
      </c>
      <c r="G4">
        <f>(-EXP(-$G$2*$E4)-($G$2*$E4)*EXP(-$G$2*$E4)+1)</f>
        <v>0</v>
      </c>
    </row>
    <row r="5" spans="1:7" x14ac:dyDescent="0.25">
      <c r="A5">
        <v>1</v>
      </c>
      <c r="B5">
        <f>(B4+($C$2*(C4-(B4/2)-2)))</f>
        <v>3.8</v>
      </c>
      <c r="C5">
        <f>(C4+($C$2*(1-(B4/4)-(6*C4/4))))</f>
        <v>0</v>
      </c>
      <c r="D5">
        <f>D4+$C$2</f>
        <v>0.05</v>
      </c>
      <c r="E5">
        <v>1</v>
      </c>
      <c r="F5">
        <f t="shared" ref="F5:F64" si="0">(6*EXP(-$G$2*$E5)+2*($G$2*$E5)*EXP(-$G$2*$E5)-2)</f>
        <v>3.8024994894543553</v>
      </c>
      <c r="G5">
        <f t="shared" ref="G5:G64" si="1">(-EXP(-$G$2*$E5)-($G$2*$E5)*EXP(-$G$2*$E5)+1)</f>
        <v>1.20910427425025E-3</v>
      </c>
    </row>
    <row r="6" spans="1:7" x14ac:dyDescent="0.25">
      <c r="A6">
        <v>2</v>
      </c>
      <c r="B6">
        <f>(B5+($C$2*(C5-(B5/2)-2)))</f>
        <v>3.605</v>
      </c>
      <c r="C6">
        <f>(C5+($C$2*(1-(B5/4)-(6*C5/4))))</f>
        <v>2.5000000000000022E-3</v>
      </c>
      <c r="D6">
        <f t="shared" ref="D6:D64" si="2">D5+$C$2</f>
        <v>0.1</v>
      </c>
      <c r="E6">
        <v>2</v>
      </c>
      <c r="F6">
        <f t="shared" si="0"/>
        <v>3.6099919918229491</v>
      </c>
      <c r="G6">
        <f t="shared" si="1"/>
        <v>4.6788401604445085E-3</v>
      </c>
    </row>
    <row r="7" spans="1:7" x14ac:dyDescent="0.25">
      <c r="A7">
        <v>3</v>
      </c>
      <c r="B7">
        <f>(B6+($C$2*(C6-(B6/2)-2)))</f>
        <v>3.415</v>
      </c>
      <c r="C7">
        <f>(C6+($C$2*(1-(B6/4)-(6*C6/4))))</f>
        <v>7.250000000000003E-3</v>
      </c>
      <c r="D7">
        <f t="shared" si="2"/>
        <v>0.15000000000000002</v>
      </c>
      <c r="E7">
        <v>3</v>
      </c>
      <c r="F7">
        <f t="shared" si="0"/>
        <v>3.4224602514778644</v>
      </c>
      <c r="G7">
        <f t="shared" si="1"/>
        <v>1.0185827111183543E-2</v>
      </c>
    </row>
    <row r="8" spans="1:7" x14ac:dyDescent="0.25">
      <c r="A8">
        <v>4</v>
      </c>
      <c r="B8">
        <f>(B7+($C$2*(C7-(B7/2)-2)))</f>
        <v>3.2299875</v>
      </c>
      <c r="C8">
        <f>(C7+($C$2*(1-(B7/4)-(6*C7/4))))</f>
        <v>1.4018750000000003E-2</v>
      </c>
      <c r="D8">
        <f t="shared" si="2"/>
        <v>0.2</v>
      </c>
      <c r="E8">
        <v>4</v>
      </c>
      <c r="F8">
        <f t="shared" si="0"/>
        <v>3.2398768196990844</v>
      </c>
      <c r="G8">
        <f t="shared" si="1"/>
        <v>1.7523096306421793E-2</v>
      </c>
    </row>
    <row r="9" spans="1:7" x14ac:dyDescent="0.25">
      <c r="A9">
        <v>5</v>
      </c>
      <c r="B9">
        <f>(B8+($C$2*(C8-(B8/2)-2)))</f>
        <v>3.0499387499999999</v>
      </c>
      <c r="C9">
        <f>(C8+($C$2*(1-(B8/4)-(6*C8/4))))</f>
        <v>2.2592500000000001E-2</v>
      </c>
      <c r="D9">
        <f t="shared" si="2"/>
        <v>0.25</v>
      </c>
      <c r="E9">
        <v>5</v>
      </c>
      <c r="F9">
        <f t="shared" si="0"/>
        <v>3.0622050899641318</v>
      </c>
      <c r="G9">
        <f t="shared" si="1"/>
        <v>2.6499021160743874E-2</v>
      </c>
    </row>
    <row r="10" spans="1:7" x14ac:dyDescent="0.25">
      <c r="A10">
        <v>6</v>
      </c>
      <c r="B10">
        <f>(B9+($C$2*(C9-(B9/2)-2)))</f>
        <v>2.8748199062499999</v>
      </c>
      <c r="C10">
        <f>(C9+($C$2*(1-(B9/4)-(6*C9/4))))</f>
        <v>3.2773828125000001E-2</v>
      </c>
      <c r="D10">
        <f t="shared" si="2"/>
        <v>0.3</v>
      </c>
      <c r="E10">
        <v>6</v>
      </c>
      <c r="F10">
        <f t="shared" si="0"/>
        <v>2.8894002564993384</v>
      </c>
      <c r="G10">
        <f t="shared" si="1"/>
        <v>3.6936313113766772E-2</v>
      </c>
    </row>
    <row r="11" spans="1:7" x14ac:dyDescent="0.25">
      <c r="A11">
        <v>7</v>
      </c>
      <c r="B11">
        <f>(B10+($C$2*(C10-(B10/2)-2)))</f>
        <v>2.7045881000000001</v>
      </c>
      <c r="C11">
        <f>(C10+($C$2*(1-(B10/4)-(6*C10/4))))</f>
        <v>4.4380542187500004E-2</v>
      </c>
      <c r="D11">
        <f t="shared" si="2"/>
        <v>0.35</v>
      </c>
      <c r="E11">
        <v>7</v>
      </c>
      <c r="F11">
        <f t="shared" si="0"/>
        <v>2.72141020111538</v>
      </c>
      <c r="G11">
        <f t="shared" si="1"/>
        <v>4.8671078879736873E-2</v>
      </c>
    </row>
    <row r="12" spans="1:7" x14ac:dyDescent="0.25">
      <c r="A12">
        <v>8</v>
      </c>
      <c r="B12">
        <f>(B11+($C$2*(C11-(B11/2)-2)))</f>
        <v>2.5391924246093751</v>
      </c>
      <c r="C12">
        <f>(C11+($C$2*(1-(B11/4)-(6*C11/4))))</f>
        <v>5.7244650273437503E-2</v>
      </c>
      <c r="D12">
        <f t="shared" si="2"/>
        <v>0.39999999999999997</v>
      </c>
      <c r="E12">
        <v>8</v>
      </c>
      <c r="F12">
        <f t="shared" si="0"/>
        <v>2.5581763130423472</v>
      </c>
      <c r="G12">
        <f t="shared" si="1"/>
        <v>6.1551935550104853E-2</v>
      </c>
    </row>
    <row r="13" spans="1:7" x14ac:dyDescent="0.25">
      <c r="A13">
        <v>9</v>
      </c>
      <c r="B13">
        <f>(B12+($C$2*(C12-(B12/2)-2)))</f>
        <v>2.3785748465078127</v>
      </c>
      <c r="C13">
        <f>(C12+($C$2*(1-(B12/4)-(6*C12/4))))</f>
        <v>7.1211396195312499E-2</v>
      </c>
      <c r="D13">
        <f t="shared" si="2"/>
        <v>0.44999999999999996</v>
      </c>
      <c r="E13">
        <v>9</v>
      </c>
      <c r="F13">
        <f t="shared" si="0"/>
        <v>2.399634246190236</v>
      </c>
      <c r="G13">
        <f t="shared" si="1"/>
        <v>7.5439180148428653E-2</v>
      </c>
    </row>
    <row r="14" spans="1:7" x14ac:dyDescent="0.25">
      <c r="A14">
        <v>10</v>
      </c>
      <c r="B14">
        <f>(B13+($C$2*(C13-(B13/2)-2)))</f>
        <v>2.222671045154883</v>
      </c>
      <c r="C14">
        <f>(C13+($C$2*(1-(B13/4)-(6*C13/4))))</f>
        <v>8.6138355899316399E-2</v>
      </c>
      <c r="D14">
        <f t="shared" si="2"/>
        <v>0.49999999999999994</v>
      </c>
      <c r="E14">
        <v>10</v>
      </c>
      <c r="F14">
        <f t="shared" si="0"/>
        <v>2.2457146179884342</v>
      </c>
      <c r="G14">
        <f t="shared" si="1"/>
        <v>9.0204010431049864E-2</v>
      </c>
    </row>
    <row r="15" spans="1:7" x14ac:dyDescent="0.25">
      <c r="A15">
        <v>11</v>
      </c>
      <c r="B15">
        <f>(B14+($C$2*(C14-(B14/2)-2)))</f>
        <v>2.0714111868209768</v>
      </c>
      <c r="C15">
        <f>(C14+($C$2*(1-(B14/4)-(6*C14/4))))</f>
        <v>0.10189459114243163</v>
      </c>
      <c r="D15">
        <f t="shared" si="2"/>
        <v>0.54999999999999993</v>
      </c>
      <c r="E15">
        <v>11</v>
      </c>
      <c r="F15">
        <f t="shared" si="0"/>
        <v>2.0963436537014548</v>
      </c>
      <c r="G15">
        <f t="shared" si="1"/>
        <v>0.10572779391024567</v>
      </c>
    </row>
    <row r="16" spans="1:7" x14ac:dyDescent="0.25">
      <c r="A16">
        <v>12</v>
      </c>
      <c r="B16">
        <f>(B15+($C$2*(C15-(B15/2)-2)))</f>
        <v>1.924720636707574</v>
      </c>
      <c r="C16">
        <f>(C15+($C$2*(1-(B15/4)-(6*C15/4))))</f>
        <v>0.11835985697148704</v>
      </c>
      <c r="D16">
        <f t="shared" si="2"/>
        <v>0.6</v>
      </c>
      <c r="E16">
        <v>12</v>
      </c>
      <c r="F16">
        <f t="shared" si="0"/>
        <v>1.9514437798769899</v>
      </c>
      <c r="G16">
        <f t="shared" si="1"/>
        <v>0.12190138224955771</v>
      </c>
    </row>
    <row r="17" spans="1:7" x14ac:dyDescent="0.25">
      <c r="A17">
        <v>13</v>
      </c>
      <c r="B17">
        <f>(B16+($C$2*(C16-(B16/2)-2)))</f>
        <v>1.782520613638459</v>
      </c>
      <c r="C17">
        <f>(C16+($C$2*(1-(B16/4)-(6*C16/4))))</f>
        <v>0.13542385973978083</v>
      </c>
      <c r="D17">
        <f t="shared" si="2"/>
        <v>0.65</v>
      </c>
      <c r="E17">
        <v>13</v>
      </c>
      <c r="F17">
        <f t="shared" si="0"/>
        <v>1.8109341703554174</v>
      </c>
      <c r="G17">
        <f t="shared" si="1"/>
        <v>0.13862446834432351</v>
      </c>
    </row>
    <row r="18" spans="1:7" x14ac:dyDescent="0.25">
      <c r="A18">
        <v>14</v>
      </c>
      <c r="B18">
        <f>(B17+($C$2*(C17-(B17/2)-2)))</f>
        <v>1.6447287912844866</v>
      </c>
      <c r="C18">
        <f>(C17+($C$2*(1-(B17/4)-(6*C17/4))))</f>
        <v>0.15298556258881651</v>
      </c>
      <c r="D18">
        <f t="shared" si="2"/>
        <v>0.70000000000000007</v>
      </c>
      <c r="E18">
        <v>14</v>
      </c>
      <c r="F18">
        <f t="shared" si="0"/>
        <v>1.67473124805643</v>
      </c>
      <c r="G18">
        <f t="shared" si="1"/>
        <v>0.15580498355460382</v>
      </c>
    </row>
    <row r="19" spans="1:7" x14ac:dyDescent="0.25">
      <c r="A19">
        <v>15</v>
      </c>
      <c r="B19">
        <f>(B18+($C$2*(C18-(B18/2)-2)))</f>
        <v>1.5112598496318153</v>
      </c>
      <c r="C19">
        <f>(C18+($C$2*(1-(B18/4)-(6*C18/4))))</f>
        <v>0.17095253550359921</v>
      </c>
      <c r="D19">
        <f t="shared" si="2"/>
        <v>0.75000000000000011</v>
      </c>
      <c r="E19">
        <v>15</v>
      </c>
      <c r="F19">
        <f t="shared" si="0"/>
        <v>1.5427491455576101</v>
      </c>
      <c r="G19">
        <f t="shared" si="1"/>
        <v>0.17335853270322432</v>
      </c>
    </row>
    <row r="20" spans="1:7" x14ac:dyDescent="0.25">
      <c r="A20">
        <v>16</v>
      </c>
      <c r="B20">
        <f>(B19+($C$2*(C19-(B19/2)-2)))</f>
        <v>1.3820259801661998</v>
      </c>
      <c r="C20">
        <f>(C19+($C$2*(1-(B19/4)-(6*C19/4))))</f>
        <v>0.18924034722043157</v>
      </c>
      <c r="D20">
        <f t="shared" si="2"/>
        <v>0.80000000000000016</v>
      </c>
      <c r="E20">
        <v>16</v>
      </c>
      <c r="F20">
        <f t="shared" si="0"/>
        <v>1.4149001272908839</v>
      </c>
      <c r="G20">
        <f t="shared" si="1"/>
        <v>0.19120786458900119</v>
      </c>
    </row>
    <row r="21" spans="1:7" x14ac:dyDescent="0.25">
      <c r="A21">
        <v>17</v>
      </c>
      <c r="B21">
        <f>(B20+($C$2*(C20-(B20/2)-2)))</f>
        <v>1.2569373480230663</v>
      </c>
      <c r="C21">
        <f>(C20+($C$2*(1-(B20/4)-(6*C20/4))))</f>
        <v>0.2077719964268217</v>
      </c>
      <c r="D21">
        <f t="shared" si="2"/>
        <v>0.8500000000000002</v>
      </c>
      <c r="E21">
        <v>17</v>
      </c>
      <c r="F21">
        <f t="shared" si="0"/>
        <v>1.2910949760051955</v>
      </c>
      <c r="G21">
        <f t="shared" si="1"/>
        <v>0.20928237589485565</v>
      </c>
    </row>
    <row r="22" spans="1:7" x14ac:dyDescent="0.25">
      <c r="A22">
        <v>18</v>
      </c>
      <c r="B22">
        <f>(B21+($C$2*(C21-(B21/2)-2)))</f>
        <v>1.1359025141438308</v>
      </c>
      <c r="C22">
        <f>(C21+($C$2*(1-(B21/4)-(6*C21/4))))</f>
        <v>0.22647737984452174</v>
      </c>
      <c r="D22">
        <f t="shared" si="2"/>
        <v>0.90000000000000024</v>
      </c>
      <c r="E22">
        <v>18</v>
      </c>
      <c r="F22">
        <f t="shared" si="0"/>
        <v>1.1712433459766727</v>
      </c>
      <c r="G22">
        <f t="shared" si="1"/>
        <v>0.22751764649286166</v>
      </c>
    </row>
    <row r="23" spans="1:7" x14ac:dyDescent="0.25">
      <c r="A23">
        <v>19</v>
      </c>
      <c r="B23">
        <f>(B22+($C$2*(C22-(B22/2)-2)))</f>
        <v>1.0188288202824611</v>
      </c>
      <c r="C23">
        <f>(C22+($C$2*(1-(B22/4)-(6*C22/4))))</f>
        <v>0.24529279492938472</v>
      </c>
      <c r="D23">
        <f t="shared" si="2"/>
        <v>0.95000000000000029</v>
      </c>
      <c r="E23">
        <v>19</v>
      </c>
      <c r="F23">
        <f t="shared" si="0"/>
        <v>1.0552540852905592</v>
      </c>
      <c r="G23">
        <f t="shared" si="1"/>
        <v>0.24585500426372264</v>
      </c>
    </row>
    <row r="24" spans="1:7" x14ac:dyDescent="0.25">
      <c r="A24">
        <v>20</v>
      </c>
      <c r="B24">
        <f>(B23+($C$2*(C23-(B23/2)-2)))</f>
        <v>0.90562273952186878</v>
      </c>
      <c r="C24">
        <f>(C23+($C$2*(1-(B23/4)-(6*C23/4))))</f>
        <v>0.26416047505615009</v>
      </c>
      <c r="D24">
        <f t="shared" si="2"/>
        <v>1.0000000000000002</v>
      </c>
      <c r="E24">
        <v>20</v>
      </c>
      <c r="F24">
        <f t="shared" si="0"/>
        <v>0.94303552937153867</v>
      </c>
      <c r="G24">
        <f t="shared" si="1"/>
        <v>0.26424111765711533</v>
      </c>
    </row>
    <row r="25" spans="1:7" x14ac:dyDescent="0.25">
      <c r="A25">
        <v>21</v>
      </c>
      <c r="B25">
        <f>(B24+($C$2*(C24-(B24/2)-2)))</f>
        <v>0.79619019478662956</v>
      </c>
      <c r="C25">
        <f>(C24+($C$2*(1-(B24/4)-(6*C24/4))))</f>
        <v>0.28302815518291546</v>
      </c>
      <c r="D25">
        <f t="shared" si="2"/>
        <v>1.0500000000000003</v>
      </c>
      <c r="E25">
        <v>21</v>
      </c>
      <c r="F25">
        <f t="shared" si="0"/>
        <v>0.83449576780035839</v>
      </c>
      <c r="G25">
        <f t="shared" si="1"/>
        <v>0.28262761432213157</v>
      </c>
    </row>
    <row r="26" spans="1:7" x14ac:dyDescent="0.25">
      <c r="A26">
        <v>22</v>
      </c>
      <c r="B26">
        <f>(B25+($C$2*(C25-(B25/2)-2)))</f>
        <v>0.69043684767610958</v>
      </c>
      <c r="C26">
        <f>(C25+($C$2*(1-(B25/4)-(6*C25/4))))</f>
        <v>0.30184866610936395</v>
      </c>
      <c r="D26">
        <f t="shared" si="2"/>
        <v>1.1000000000000003</v>
      </c>
      <c r="E26">
        <v>22</v>
      </c>
      <c r="F26">
        <f t="shared" si="0"/>
        <v>0.72954288632425257</v>
      </c>
      <c r="G26">
        <f t="shared" si="1"/>
        <v>0.30097072423403293</v>
      </c>
    </row>
    <row r="27" spans="1:7" x14ac:dyDescent="0.25">
      <c r="A27">
        <v>23</v>
      </c>
      <c r="B27">
        <f>(B26+($C$2*(C26-(B26/2)-2)))</f>
        <v>0.58826835978967507</v>
      </c>
      <c r="C27">
        <f>(C26+($C$2*(1-(B26/4)-(6*C26/4))))</f>
        <v>0.32057955555521028</v>
      </c>
      <c r="D27">
        <f t="shared" si="2"/>
        <v>1.1500000000000004</v>
      </c>
      <c r="E27">
        <v>23</v>
      </c>
      <c r="F27">
        <f t="shared" si="0"/>
        <v>0.62808518584614159</v>
      </c>
      <c r="G27">
        <f t="shared" si="1"/>
        <v>0.31923094583503564</v>
      </c>
    </row>
    <row r="28" spans="1:7" x14ac:dyDescent="0.25">
      <c r="A28">
        <v>24</v>
      </c>
      <c r="B28">
        <f>(B27+($C$2*(C27-(B27/2)-2)))</f>
        <v>0.4895906285726937</v>
      </c>
      <c r="C28">
        <f>(C27+($C$2*(1-(B27/4)-(6*C27/4))))</f>
        <v>0.33918273439119856</v>
      </c>
      <c r="D28">
        <f t="shared" si="2"/>
        <v>1.2000000000000004</v>
      </c>
      <c r="E28">
        <v>24</v>
      </c>
      <c r="F28">
        <f t="shared" si="0"/>
        <v>0.53003138006249717</v>
      </c>
      <c r="G28">
        <f t="shared" si="1"/>
        <v>0.33737273379315547</v>
      </c>
    </row>
    <row r="29" spans="1:7" x14ac:dyDescent="0.25">
      <c r="A29">
        <v>25</v>
      </c>
      <c r="B29">
        <f>(B28+($C$2*(C28-(B28/2)-2)))</f>
        <v>0.39430999957793628</v>
      </c>
      <c r="C29">
        <f>(C28+($C$2*(1-(B28/4)-(6*C28/4))))</f>
        <v>0.35762414645469998</v>
      </c>
      <c r="D29">
        <f t="shared" si="2"/>
        <v>1.2500000000000004</v>
      </c>
      <c r="E29">
        <v>25</v>
      </c>
      <c r="F29">
        <f t="shared" si="0"/>
        <v>0.43529077331161581</v>
      </c>
      <c r="G29">
        <f t="shared" si="1"/>
        <v>0.35536420706457228</v>
      </c>
    </row>
    <row r="30" spans="1:7" x14ac:dyDescent="0.25">
      <c r="A30">
        <v>26</v>
      </c>
      <c r="B30">
        <f>(B29+($C$2*(C29-(B29/2)-2)))</f>
        <v>0.30233345691122288</v>
      </c>
      <c r="C30">
        <f>(C29+($C$2*(1-(B29/4)-(6*C29/4))))</f>
        <v>0.37587346047587328</v>
      </c>
      <c r="D30">
        <f t="shared" si="2"/>
        <v>1.3000000000000005</v>
      </c>
      <c r="E30">
        <v>26</v>
      </c>
      <c r="F30">
        <f t="shared" si="0"/>
        <v>0.34377342009250844</v>
      </c>
      <c r="G30">
        <f t="shared" si="1"/>
        <v>0.37317687602177108</v>
      </c>
    </row>
    <row r="31" spans="1:7" x14ac:dyDescent="0.25">
      <c r="A31">
        <v>27</v>
      </c>
      <c r="B31">
        <f>(B30+($C$2*(C30-(B30/2)-2)))</f>
        <v>0.21356879351223595</v>
      </c>
      <c r="C31">
        <f>(C30+($C$2*(1-(B30/4)-(6*C30/4))))</f>
        <v>0.39390378272879251</v>
      </c>
      <c r="D31">
        <f t="shared" si="2"/>
        <v>1.3500000000000005</v>
      </c>
      <c r="E31">
        <v>27</v>
      </c>
      <c r="F31">
        <f t="shared" si="0"/>
        <v>0.25539026761925632</v>
      </c>
      <c r="G31">
        <f t="shared" si="1"/>
        <v>0.39078538748215497</v>
      </c>
    </row>
    <row r="32" spans="1:7" x14ac:dyDescent="0.25">
      <c r="A32">
        <v>28</v>
      </c>
      <c r="B32">
        <f>(B31+($C$2*(C31-(B31/2)-2)))</f>
        <v>0.12792476281086967</v>
      </c>
      <c r="C32">
        <f>(C31+($C$2*(1-(B31/4)-(6*C31/4))))</f>
        <v>0.41169138910523012</v>
      </c>
      <c r="D32">
        <f t="shared" si="2"/>
        <v>1.4000000000000006</v>
      </c>
      <c r="E32">
        <v>28</v>
      </c>
      <c r="F32">
        <f t="shared" si="0"/>
        <v>0.17005328268613651</v>
      </c>
      <c r="G32">
        <f t="shared" si="1"/>
        <v>0.40816728654014456</v>
      </c>
    </row>
    <row r="33" spans="1:7" x14ac:dyDescent="0.25">
      <c r="A33">
        <v>29</v>
      </c>
      <c r="B33">
        <f>(B32+($C$2*(C32-(B32/2)-2)))</f>
        <v>4.5311213195859429E-2</v>
      </c>
      <c r="C33">
        <f>(C32+($C$2*(1-(B32/4)-(6*C32/4))))</f>
        <v>0.42921547538720201</v>
      </c>
      <c r="D33">
        <f t="shared" si="2"/>
        <v>1.4500000000000006</v>
      </c>
      <c r="E33">
        <v>29</v>
      </c>
      <c r="F33">
        <f t="shared" si="0"/>
        <v>8.7675564034798814E-2</v>
      </c>
      <c r="G33">
        <f t="shared" si="1"/>
        <v>0.42530279417019579</v>
      </c>
    </row>
    <row r="34" spans="1:7" x14ac:dyDescent="0.25">
      <c r="A34">
        <v>30</v>
      </c>
      <c r="B34">
        <f>(B33+($C$2*(C33-(B33/2)-2)))</f>
        <v>-3.436079336467697E-2</v>
      </c>
      <c r="C34">
        <f>(C33+($C$2*(1-(B33/4)-(6*C33/4))))</f>
        <v>0.44645792456821359</v>
      </c>
      <c r="D34">
        <f t="shared" si="2"/>
        <v>1.5000000000000007</v>
      </c>
      <c r="E34">
        <v>30</v>
      </c>
      <c r="F34">
        <f t="shared" si="0"/>
        <v>8.1714413358682236E-3</v>
      </c>
      <c r="G34">
        <f t="shared" si="1"/>
        <v>0.44217459962892547</v>
      </c>
    </row>
    <row r="35" spans="1:7" x14ac:dyDescent="0.25">
      <c r="A35">
        <v>31</v>
      </c>
      <c r="B35">
        <f>(B34+($C$2*(C34-(B34/2)-2)))</f>
        <v>-0.11117887730214937</v>
      </c>
      <c r="C35">
        <f>(C34+($C$2*(1-(B34/4)-(6*C34/4))))</f>
        <v>0.46340309014265602</v>
      </c>
      <c r="D35">
        <f t="shared" si="2"/>
        <v>1.5500000000000007</v>
      </c>
      <c r="E35">
        <v>31</v>
      </c>
      <c r="F35">
        <f t="shared" si="0"/>
        <v>-6.8543438176638549E-2</v>
      </c>
      <c r="G35">
        <f t="shared" si="1"/>
        <v>0.45876766674180525</v>
      </c>
    </row>
    <row r="36" spans="1:7" x14ac:dyDescent="0.25">
      <c r="A36">
        <v>32</v>
      </c>
      <c r="B36">
        <f>(B35+($C$2*(C35-(B35/2)-2)))</f>
        <v>-0.18522925086246284</v>
      </c>
      <c r="C36">
        <f>(C35+($C$2*(1-(B35/4)-(6*C35/4))))</f>
        <v>0.48003759434823368</v>
      </c>
      <c r="D36">
        <f t="shared" si="2"/>
        <v>1.6000000000000008</v>
      </c>
      <c r="E36">
        <v>32</v>
      </c>
      <c r="F36">
        <f t="shared" si="0"/>
        <v>-0.14255203444917042</v>
      </c>
      <c r="G36">
        <f t="shared" si="1"/>
        <v>0.47506905321389603</v>
      </c>
    </row>
    <row r="37" spans="1:7" x14ac:dyDescent="0.25">
      <c r="A37">
        <v>33</v>
      </c>
      <c r="B37">
        <f>(B36+($C$2*(C36-(B36/2)-2)))</f>
        <v>-0.25659663987348957</v>
      </c>
      <c r="C37">
        <f>(C36+($C$2*(1-(B36/4)-(6*C36/4))))</f>
        <v>0.49635014040789693</v>
      </c>
      <c r="D37">
        <f t="shared" si="2"/>
        <v>1.6500000000000008</v>
      </c>
      <c r="E37">
        <v>33</v>
      </c>
      <c r="F37">
        <f t="shared" si="0"/>
        <v>-0.21393584982698721</v>
      </c>
      <c r="G37">
        <f t="shared" si="1"/>
        <v>0.49106774215500171</v>
      </c>
    </row>
    <row r="38" spans="1:7" x14ac:dyDescent="0.25">
      <c r="A38">
        <v>34</v>
      </c>
      <c r="B38">
        <f>(B37+($C$2*(C37-(B37/2)-2)))</f>
        <v>-0.32536421685625749</v>
      </c>
      <c r="C38">
        <f>(C37+($C$2*(1-(B37/4)-(6*C37/4))))</f>
        <v>0.51233133787572327</v>
      </c>
      <c r="D38">
        <f t="shared" si="2"/>
        <v>1.7000000000000008</v>
      </c>
      <c r="E38">
        <v>34</v>
      </c>
      <c r="F38">
        <f t="shared" si="0"/>
        <v>-0.28277487390429457</v>
      </c>
      <c r="G38">
        <f t="shared" si="1"/>
        <v>0.50675448505761655</v>
      </c>
    </row>
    <row r="39" spans="1:7" x14ac:dyDescent="0.25">
      <c r="A39">
        <v>35</v>
      </c>
      <c r="B39">
        <f>(B38+($C$2*(C38-(B38/2)-2)))</f>
        <v>-0.3916135445410649</v>
      </c>
      <c r="C39">
        <f>(C38+($C$2*(1-(B38/4)-(6*C38/4))))</f>
        <v>0.52797354024574727</v>
      </c>
      <c r="D39">
        <f t="shared" si="2"/>
        <v>1.7500000000000009</v>
      </c>
      <c r="E39">
        <v>35</v>
      </c>
      <c r="F39">
        <f t="shared" si="0"/>
        <v>-0.3491475372207713</v>
      </c>
      <c r="G39">
        <f t="shared" si="1"/>
        <v>0.52212165551127587</v>
      </c>
    </row>
    <row r="40" spans="1:7" x14ac:dyDescent="0.25">
      <c r="A40">
        <v>36</v>
      </c>
      <c r="B40">
        <f>(B39+($C$2*(C39-(B39/2)-2)))</f>
        <v>-0.45542452891525093</v>
      </c>
      <c r="C40">
        <f>(C39+($C$2*(1-(B39/4)-(6*C39/4))))</f>
        <v>0.54327069403407957</v>
      </c>
      <c r="D40">
        <f t="shared" si="2"/>
        <v>1.8000000000000009</v>
      </c>
      <c r="E40">
        <v>36</v>
      </c>
      <c r="F40">
        <f t="shared" si="0"/>
        <v>-0.41313067307276929</v>
      </c>
      <c r="G40">
        <f t="shared" si="1"/>
        <v>0.53716311297955766</v>
      </c>
    </row>
    <row r="41" spans="1:7" x14ac:dyDescent="0.25">
      <c r="A41">
        <v>37</v>
      </c>
      <c r="B41">
        <f>(B40+($C$2*(C40-(B40/2)-2)))</f>
        <v>-0.51687538099066566</v>
      </c>
      <c r="C41">
        <f>(C40+($C$2*(1-(B40/4)-(6*C40/4))))</f>
        <v>0.55821819859296429</v>
      </c>
      <c r="D41">
        <f t="shared" si="2"/>
        <v>1.850000000000001</v>
      </c>
      <c r="E41">
        <v>37</v>
      </c>
      <c r="F41">
        <f t="shared" si="0"/>
        <v>-0.47479948675781225</v>
      </c>
      <c r="G41">
        <f t="shared" si="1"/>
        <v>0.55187407600616134</v>
      </c>
    </row>
    <row r="42" spans="1:7" x14ac:dyDescent="0.25">
      <c r="A42">
        <v>38</v>
      </c>
      <c r="B42">
        <f>(B41+($C$2*(C41-(B41/2)-2)))</f>
        <v>-0.57604258653625084</v>
      </c>
      <c r="C42">
        <f>(C41+($C$2*(1-(B41/4)-(6*C41/4))))</f>
        <v>0.57281277596087532</v>
      </c>
      <c r="D42">
        <f t="shared" si="2"/>
        <v>1.900000000000001</v>
      </c>
      <c r="E42">
        <v>38</v>
      </c>
      <c r="F42">
        <f t="shared" si="0"/>
        <v>-0.5342275316181766</v>
      </c>
      <c r="G42">
        <f t="shared" si="1"/>
        <v>0.56625100425435837</v>
      </c>
    </row>
    <row r="43" spans="1:7" x14ac:dyDescent="0.25">
      <c r="A43">
        <v>39</v>
      </c>
      <c r="B43">
        <f>(B42+($C$2*(C42-(B42/2)-2)))</f>
        <v>-0.63300088307480085</v>
      </c>
      <c r="C43">
        <f>(C42+($C$2*(1-(B42/4)-(6*C42/4))))</f>
        <v>0.58705235009551282</v>
      </c>
      <c r="D43">
        <f t="shared" si="2"/>
        <v>1.9500000000000011</v>
      </c>
      <c r="E43">
        <v>39</v>
      </c>
      <c r="F43">
        <f t="shared" si="0"/>
        <v>-0.59148669129351594</v>
      </c>
      <c r="G43">
        <f t="shared" si="1"/>
        <v>0.5802914888197851</v>
      </c>
    </row>
    <row r="44" spans="1:7" x14ac:dyDescent="0.25">
      <c r="A44">
        <v>40</v>
      </c>
      <c r="B44">
        <f>(B43+($C$2*(C43-(B43/2)-2)))</f>
        <v>-0.68782324349315516</v>
      </c>
      <c r="C44">
        <f>(C43+($C$2*(1-(B43/4)-(6*C43/4))))</f>
        <v>0.60093593487678443</v>
      </c>
      <c r="D44">
        <f t="shared" si="2"/>
        <v>2.0000000000000009</v>
      </c>
      <c r="E44">
        <v>40</v>
      </c>
      <c r="F44">
        <f t="shared" si="0"/>
        <v>-0.64664716763387298</v>
      </c>
      <c r="G44">
        <f t="shared" si="1"/>
        <v>0.59399415029016189</v>
      </c>
    </row>
    <row r="45" spans="1:7" x14ac:dyDescent="0.25">
      <c r="A45">
        <v>41</v>
      </c>
      <c r="B45">
        <f>(B44+($C$2*(C44-(B44/2)-2)))</f>
        <v>-0.740580865661987</v>
      </c>
      <c r="C45">
        <f>(C44+($C$2*(1-(B44/4)-(6*C44/4))))</f>
        <v>0.61446353030469003</v>
      </c>
      <c r="D45">
        <f t="shared" si="2"/>
        <v>2.0500000000000007</v>
      </c>
      <c r="E45">
        <v>41</v>
      </c>
      <c r="F45">
        <f t="shared" si="0"/>
        <v>-0.69977747376317767</v>
      </c>
      <c r="G45">
        <f t="shared" si="1"/>
        <v>0.60735854405719725</v>
      </c>
    </row>
    <row r="46" spans="1:7" x14ac:dyDescent="0.25">
      <c r="A46">
        <v>42</v>
      </c>
      <c r="B46">
        <f>(B45+($C$2*(C45-(B45/2)-2)))</f>
        <v>-0.79134316750520284</v>
      </c>
      <c r="C46">
        <f>(C45+($C$2*(1-(B45/4)-(6*C45/4))))</f>
        <v>0.62763602635261306</v>
      </c>
      <c r="D46">
        <f t="shared" si="2"/>
        <v>2.1000000000000005</v>
      </c>
      <c r="E46">
        <v>42</v>
      </c>
      <c r="F46">
        <f t="shared" si="0"/>
        <v>-0.75094443181958459</v>
      </c>
      <c r="G46">
        <f t="shared" si="1"/>
        <v>0.62038507241575602</v>
      </c>
    </row>
    <row r="47" spans="1:7" x14ac:dyDescent="0.25">
      <c r="A47">
        <v>43</v>
      </c>
      <c r="B47">
        <f>(B46+($C$2*(C46-(B46/2)-2)))</f>
        <v>-0.84017778699994206</v>
      </c>
      <c r="C47">
        <f>(C46+($C$2*(1-(B46/4)-(6*C46/4))))</f>
        <v>0.64045511396998211</v>
      </c>
      <c r="D47">
        <f t="shared" si="2"/>
        <v>2.1500000000000004</v>
      </c>
      <c r="E47">
        <v>43</v>
      </c>
      <c r="F47">
        <f t="shared" si="0"/>
        <v>-0.80021317493298127</v>
      </c>
      <c r="G47">
        <f t="shared" si="1"/>
        <v>0.63307490301348457</v>
      </c>
    </row>
    <row r="48" spans="1:7" x14ac:dyDescent="0.25">
      <c r="A48">
        <v>44</v>
      </c>
      <c r="B48">
        <f>(B47+($C$2*(C47-(B47/2)-2)))</f>
        <v>-0.88715058662644442</v>
      </c>
      <c r="C48">
        <f>(C47+($C$2*(1-(B47/4)-(6*C47/4))))</f>
        <v>0.6529232027597327</v>
      </c>
      <c r="D48">
        <f t="shared" si="2"/>
        <v>2.2000000000000002</v>
      </c>
      <c r="E48">
        <v>44</v>
      </c>
      <c r="F48">
        <f t="shared" si="0"/>
        <v>-0.84764715303172777</v>
      </c>
      <c r="G48">
        <f t="shared" si="1"/>
        <v>0.64542989324053157</v>
      </c>
    </row>
    <row r="49" spans="1:7" x14ac:dyDescent="0.25">
      <c r="A49">
        <v>45</v>
      </c>
      <c r="B49">
        <f>(B48+($C$2*(C48-(B48/2)-2)))</f>
        <v>-0.93232566182279664</v>
      </c>
      <c r="C49">
        <f>(C48+($C$2*(1-(B48/4)-(6*C48/4))))</f>
        <v>0.66504334488558325</v>
      </c>
      <c r="D49">
        <f t="shared" si="2"/>
        <v>2.25</v>
      </c>
      <c r="E49">
        <v>45</v>
      </c>
      <c r="F49">
        <f t="shared" si="0"/>
        <v>-0.89330814210042453</v>
      </c>
      <c r="G49">
        <f t="shared" si="1"/>
        <v>0.65745252017394096</v>
      </c>
    </row>
    <row r="50" spans="1:7" x14ac:dyDescent="0.25">
      <c r="A50">
        <v>46</v>
      </c>
      <c r="B50">
        <f>(B49+($C$2*(C49-(B49/2)-2)))</f>
        <v>-0.97576535303294754</v>
      </c>
      <c r="C50">
        <f>(C49+($C$2*(1-(B49/4)-(6*C49/4))))</f>
        <v>0.67681916479194948</v>
      </c>
      <c r="D50">
        <f t="shared" si="2"/>
        <v>2.2999999999999998</v>
      </c>
      <c r="E50">
        <v>46</v>
      </c>
      <c r="F50">
        <f t="shared" si="0"/>
        <v>-0.93725625653828071</v>
      </c>
      <c r="G50">
        <f t="shared" si="1"/>
        <v>0.66914581571474774</v>
      </c>
    </row>
    <row r="51" spans="1:7" x14ac:dyDescent="0.25">
      <c r="A51">
        <v>47</v>
      </c>
      <c r="B51">
        <f>(B50+($C$2*(C50-(B50/2)-2)))</f>
        <v>-1.0175302609675263</v>
      </c>
      <c r="C51">
        <f>(C50+($C$2*(1-(B50/4)-(6*C50/4))))</f>
        <v>0.6882547943454651</v>
      </c>
      <c r="D51">
        <f t="shared" si="2"/>
        <v>2.3499999999999996</v>
      </c>
      <c r="E51">
        <v>47</v>
      </c>
      <c r="F51">
        <f t="shared" si="0"/>
        <v>-0.97954996429361918</v>
      </c>
      <c r="G51">
        <f t="shared" si="1"/>
        <v>0.68051330657790876</v>
      </c>
    </row>
    <row r="52" spans="1:7" x14ac:dyDescent="0.25">
      <c r="A52">
        <v>48</v>
      </c>
      <c r="B52">
        <f>(B51+($C$2*(C51-(B51/2)-2)))</f>
        <v>-1.0576792647260649</v>
      </c>
      <c r="C52">
        <f>(C51+($C$2*(1-(B51/4)-(6*C51/4))))</f>
        <v>0.69935481303164926</v>
      </c>
      <c r="D52">
        <f t="shared" si="2"/>
        <v>2.3999999999999995</v>
      </c>
      <c r="E52">
        <v>48</v>
      </c>
      <c r="F52">
        <f t="shared" si="0"/>
        <v>-1.0202461044743452</v>
      </c>
      <c r="G52">
        <f t="shared" si="1"/>
        <v>0.6915589588159976</v>
      </c>
    </row>
    <row r="53" spans="1:7" x14ac:dyDescent="0.25">
      <c r="A53">
        <v>49</v>
      </c>
      <c r="B53">
        <f>(B52+($C$2*(C52-(B52/2)-2)))</f>
        <v>-1.0962695424563309</v>
      </c>
      <c r="C53">
        <f>(C52+($C$2*(1-(B52/4)-(6*C52/4))))</f>
        <v>0.71012419286335138</v>
      </c>
      <c r="D53">
        <f t="shared" si="2"/>
        <v>2.4499999999999993</v>
      </c>
      <c r="E53">
        <v>49</v>
      </c>
      <c r="F53">
        <f t="shared" si="0"/>
        <v>-1.0593999071568616</v>
      </c>
      <c r="G53">
        <f t="shared" si="1"/>
        <v>0.70228712657717174</v>
      </c>
    </row>
    <row r="54" spans="1:7" x14ac:dyDescent="0.25">
      <c r="A54">
        <v>50</v>
      </c>
      <c r="B54">
        <f>(B53+($C$2*(C53-(B53/2)-2)))</f>
        <v>-1.1333565942517549</v>
      </c>
      <c r="C54">
        <f>(C53+($C$2*(1-(B53/4)-(6*C53/4))))</f>
        <v>0.72056824767930416</v>
      </c>
      <c r="D54">
        <f t="shared" si="2"/>
        <v>2.4999999999999991</v>
      </c>
      <c r="E54">
        <v>50</v>
      </c>
      <c r="F54">
        <f t="shared" si="0"/>
        <v>-1.0970650151371131</v>
      </c>
      <c r="G54">
        <f t="shared" si="1"/>
        <v>0.71270250481635422</v>
      </c>
    </row>
    <row r="55" spans="1:7" x14ac:dyDescent="0.25">
      <c r="A55">
        <v>51</v>
      </c>
      <c r="B55">
        <f>(B54+($C$2*(C54-(B54/2)-2)))</f>
        <v>-1.1689942670114959</v>
      </c>
      <c r="C55">
        <f>(C54+($C$2*(1-(B54/4)-(6*C54/4))))</f>
        <v>0.73069258653150326</v>
      </c>
      <c r="D55">
        <f t="shared" si="2"/>
        <v>2.5499999999999989</v>
      </c>
      <c r="E55">
        <v>51</v>
      </c>
      <c r="F55">
        <f t="shared" si="0"/>
        <v>-1.1332935073872004</v>
      </c>
      <c r="G55">
        <f t="shared" si="1"/>
        <v>0.72281008569590632</v>
      </c>
    </row>
    <row r="56" spans="1:7" x14ac:dyDescent="0.25">
      <c r="A56">
        <v>52</v>
      </c>
      <c r="B56">
        <f>(B55+($C$2*(C55-(B55/2)-2)))</f>
        <v>-1.2032347810096333</v>
      </c>
      <c r="C56">
        <f>(C55+($C$2*(1-(B55/4)-(6*C55/4))))</f>
        <v>0.74050307087928424</v>
      </c>
      <c r="D56">
        <f t="shared" si="2"/>
        <v>2.5999999999999988</v>
      </c>
      <c r="E56">
        <v>52</v>
      </c>
      <c r="F56">
        <f t="shared" si="0"/>
        <v>-1.1681359239994606</v>
      </c>
      <c r="G56">
        <f t="shared" si="1"/>
        <v>0.73261511842839799</v>
      </c>
    </row>
    <row r="57" spans="1:7" x14ac:dyDescent="0.25">
      <c r="A57">
        <v>53</v>
      </c>
      <c r="B57">
        <f>(B56+($C$2*(C56-(B56/2)-2)))</f>
        <v>-1.2361287579404283</v>
      </c>
      <c r="C57">
        <f>(C56+($C$2*(1-(B56/4)-(6*C56/4))))</f>
        <v>0.75000577532595836</v>
      </c>
      <c r="D57">
        <f t="shared" si="2"/>
        <v>2.6499999999999986</v>
      </c>
      <c r="E57">
        <v>53</v>
      </c>
      <c r="F57">
        <f t="shared" si="0"/>
        <v>-1.2016412924171458</v>
      </c>
      <c r="G57">
        <f t="shared" si="1"/>
        <v>0.74212307232943209</v>
      </c>
    </row>
    <row r="58" spans="1:7" x14ac:dyDescent="0.25">
      <c r="A58">
        <v>54</v>
      </c>
      <c r="B58">
        <f>(B57+($C$2*(C57-(B57/2)-2)))</f>
        <v>-1.2677252502256198</v>
      </c>
      <c r="C58">
        <f>(C57+($C$2*(1-(B57/4)-(6*C57/4))))</f>
        <v>0.75920695165076679</v>
      </c>
      <c r="D58">
        <f t="shared" si="2"/>
        <v>2.6999999999999984</v>
      </c>
      <c r="E58">
        <v>54</v>
      </c>
      <c r="F58">
        <f t="shared" si="0"/>
        <v>-1.2338571547668526</v>
      </c>
      <c r="G58">
        <f t="shared" si="1"/>
        <v>0.75133960286292589</v>
      </c>
    </row>
    <row r="59" spans="1:7" x14ac:dyDescent="0.25">
      <c r="A59">
        <v>55</v>
      </c>
      <c r="B59">
        <f>(B58+($C$2*(C58-(B58/2)-2)))</f>
        <v>-1.298071771387441</v>
      </c>
      <c r="C59">
        <f>(C58+($C$2*(1-(B58/4)-(6*C58/4))))</f>
        <v>0.76811299590477955</v>
      </c>
      <c r="D59">
        <f t="shared" si="2"/>
        <v>2.7499999999999982</v>
      </c>
      <c r="E59">
        <v>55</v>
      </c>
      <c r="F59">
        <f t="shared" si="0"/>
        <v>-1.2648295961228628</v>
      </c>
      <c r="G59">
        <f t="shared" si="1"/>
        <v>0.76027052047484656</v>
      </c>
    </row>
    <row r="60" spans="1:7" x14ac:dyDescent="0.25">
      <c r="A60">
        <v>56</v>
      </c>
      <c r="B60">
        <f>(B59+($C$2*(C59-(B59/2)-2)))</f>
        <v>-1.3272143273075161</v>
      </c>
      <c r="C60">
        <f>(C59+($C$2*(1-(B59/4)-(6*C59/4))))</f>
        <v>0.77673041835426404</v>
      </c>
      <c r="D60">
        <f t="shared" si="2"/>
        <v>2.799999999999998</v>
      </c>
      <c r="E60">
        <v>56</v>
      </c>
      <c r="F60">
        <f t="shared" si="0"/>
        <v>-1.2946032735474717</v>
      </c>
      <c r="G60">
        <f t="shared" si="1"/>
        <v>0.76892176202417173</v>
      </c>
    </row>
    <row r="61" spans="1:7" x14ac:dyDescent="0.25">
      <c r="A61">
        <v>57</v>
      </c>
      <c r="B61">
        <f>(B60+($C$2*(C60-(B60/2)-2)))</f>
        <v>-1.355197448207115</v>
      </c>
      <c r="C61">
        <f>(C60+($C$2*(1-(B60/4)-(6*C60/4))))</f>
        <v>0.78506581606903814</v>
      </c>
      <c r="D61">
        <f t="shared" si="2"/>
        <v>2.8499999999999979</v>
      </c>
      <c r="E61">
        <v>57</v>
      </c>
      <c r="F61">
        <f t="shared" si="0"/>
        <v>-1.32322144576439</v>
      </c>
      <c r="G61">
        <f t="shared" si="1"/>
        <v>0.77729936463187199</v>
      </c>
    </row>
    <row r="62" spans="1:7" x14ac:dyDescent="0.25">
      <c r="A62">
        <v>58</v>
      </c>
      <c r="B62">
        <f>(B61+($C$2*(C61-(B61/2)-2)))</f>
        <v>-1.3820642211984853</v>
      </c>
      <c r="C62">
        <f>(C61+($C$2*(1-(B61/4)-(6*C61/4))))</f>
        <v>0.79312584796644925</v>
      </c>
      <c r="D62">
        <f t="shared" si="2"/>
        <v>2.8999999999999977</v>
      </c>
      <c r="E62">
        <v>58</v>
      </c>
      <c r="F62">
        <f t="shared" si="0"/>
        <v>-1.3507260033343949</v>
      </c>
      <c r="G62">
        <f t="shared" si="1"/>
        <v>0.78540944178001193</v>
      </c>
    </row>
    <row r="63" spans="1:7" x14ac:dyDescent="0.25">
      <c r="A63">
        <v>59</v>
      </c>
      <c r="B63">
        <f>(B62+($C$2*(C62-(B62/2)-2)))</f>
        <v>-1.4078563232702006</v>
      </c>
      <c r="C63">
        <f>(C62+($C$2*(1-(B62/4)-(6*C62/4))))</f>
        <v>0.80091721213394662</v>
      </c>
      <c r="D63">
        <f t="shared" si="2"/>
        <v>2.9499999999999975</v>
      </c>
      <c r="E63">
        <v>59</v>
      </c>
      <c r="F63">
        <f t="shared" si="0"/>
        <v>-1.3771574992136546</v>
      </c>
      <c r="G63">
        <f t="shared" si="1"/>
        <v>0.79325816150369211</v>
      </c>
    </row>
    <row r="64" spans="1:7" x14ac:dyDescent="0.25">
      <c r="A64">
        <v>60</v>
      </c>
      <c r="B64">
        <f>(B63+($C$2*(C63-(B63/2)-2)))</f>
        <v>-1.4326140545817483</v>
      </c>
      <c r="C64">
        <f>(C63+($C$2*(1-(B63/4)-(6*C63/4))))</f>
        <v>0.80844662526477817</v>
      </c>
      <c r="D64">
        <f t="shared" si="2"/>
        <v>2.9999999999999973</v>
      </c>
      <c r="E64">
        <v>60</v>
      </c>
      <c r="F64">
        <f t="shared" si="0"/>
        <v>-1.4025551795856326</v>
      </c>
      <c r="G64">
        <f t="shared" si="1"/>
        <v>0.80085172652854419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2024-11-15T17:08:59Z</dcterms:created>
  <dcterms:modified xsi:type="dcterms:W3CDTF">2024-11-15T17:59:45Z</dcterms:modified>
</cp:coreProperties>
</file>