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ncore_skn11\project1\"/>
    </mc:Choice>
  </mc:AlternateContent>
  <xr:revisionPtr revIDLastSave="0" documentId="13_ncr:1_{4FBC84F0-BE50-4CAA-A1ED-11909BAC1B4B}" xr6:coauthVersionLast="47" xr6:coauthVersionMax="47" xr10:uidLastSave="{00000000-0000-0000-0000-000000000000}"/>
  <bookViews>
    <workbookView xWindow="-110" yWindow="-110" windowWidth="19420" windowHeight="11500" tabRatio="896" xr2:uid="{00000000-000D-0000-FFFF-FFFF00000000}"/>
  </bookViews>
  <sheets>
    <sheet name="09.차종별_유형별 현황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1" l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<sst xmlns="http://schemas.openxmlformats.org/spreadsheetml/2006/main" count="41" uniqueCount="36">
  <si>
    <t>총계</t>
  </si>
  <si>
    <t>특수</t>
  </si>
  <si>
    <t>화물</t>
  </si>
  <si>
    <t>서울</t>
  </si>
  <si>
    <t>시도별</t>
  </si>
  <si>
    <t>계</t>
  </si>
  <si>
    <t>강원</t>
  </si>
  <si>
    <t>승용</t>
  </si>
  <si>
    <t>부산</t>
  </si>
  <si>
    <t>승합</t>
  </si>
  <si>
    <t>대구</t>
  </si>
  <si>
    <t>인천</t>
  </si>
  <si>
    <t>충남</t>
  </si>
  <si>
    <t>충북</t>
  </si>
  <si>
    <t>전남</t>
  </si>
  <si>
    <t>밴</t>
  </si>
  <si>
    <t>다목적</t>
  </si>
  <si>
    <t>광주</t>
  </si>
  <si>
    <t>대전</t>
  </si>
  <si>
    <t>기타</t>
  </si>
  <si>
    <t>경남</t>
  </si>
  <si>
    <t>울산</t>
  </si>
  <si>
    <t>구난</t>
  </si>
  <si>
    <t>일반</t>
  </si>
  <si>
    <t>경북</t>
  </si>
  <si>
    <t>견인</t>
  </si>
  <si>
    <t>전북</t>
  </si>
  <si>
    <t>제주</t>
  </si>
  <si>
    <t>종별</t>
  </si>
  <si>
    <t>경기</t>
  </si>
  <si>
    <t>세종</t>
  </si>
  <si>
    <t>유형별</t>
  </si>
  <si>
    <t>덤프</t>
  </si>
  <si>
    <t>승용겸화물</t>
  </si>
  <si>
    <t>특수용도형</t>
  </si>
  <si>
    <t>특수용도형-특수용도형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</si>
</sst>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4" x14ac:knownFonts="1">
    <font>
      <sz val="11"/>
      <color rgb="FF000000"/>
      <name val="맑은 고딕"/>
    </font>
    <font>
      <sz val="10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rgb="FFC3D69B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2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41" fontId="1" fillId="2" borderId="1" xfId="1" applyFont="1" applyFill="1" applyBorder="1" applyAlignment="1">
      <alignment horizontal="center" vertical="center"/>
    </xf>
    <xf numFmtId="41" fontId="2" fillId="0" borderId="1" xfId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41" fontId="0" fillId="0" borderId="1" xfId="0" applyNumberForma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rgb="FFFFFF00"/>
  </sheetPr>
  <dimension ref="A1:T19"/>
  <sheetViews>
    <sheetView tabSelected="1" zoomScale="70" zoomScaleNormal="70" zoomScaleSheetLayoutView="100" workbookViewId="0">
      <selection activeCell="B12" sqref="B12"/>
    </sheetView>
  </sheetViews>
  <sheetFormatPr defaultColWidth="8.6640625" defaultRowHeight="17" x14ac:dyDescent="0.45"/>
  <cols>
    <col min="2" max="2" width="11.58203125" bestFit="1" customWidth="1"/>
    <col min="3" max="6" width="11.5" bestFit="1" customWidth="1"/>
    <col min="7" max="10" width="9.83203125" bestFit="1" customWidth="1"/>
    <col min="11" max="11" width="11.5" bestFit="1" customWidth="1"/>
    <col min="12" max="13" width="9.83203125" bestFit="1" customWidth="1"/>
    <col min="14" max="14" width="11.5" bestFit="1" customWidth="1"/>
    <col min="15" max="15" width="11.58203125" customWidth="1"/>
    <col min="16" max="18" width="11.5" bestFit="1" customWidth="1"/>
    <col min="19" max="19" width="9.83203125" bestFit="1" customWidth="1"/>
    <col min="20" max="20" width="12.58203125" bestFit="1" customWidth="1"/>
  </cols>
  <sheetData>
    <row r="1" spans="1:20" s="1" customFormat="1" ht="18" customHeight="1" x14ac:dyDescent="0.45">
      <c r="A1" s="2"/>
      <c r="B1" s="2" t="s">
        <v>4</v>
      </c>
      <c r="C1" s="3" t="s">
        <v>3</v>
      </c>
      <c r="D1" s="3" t="s">
        <v>8</v>
      </c>
      <c r="E1" s="3" t="s">
        <v>10</v>
      </c>
      <c r="F1" s="3" t="s">
        <v>11</v>
      </c>
      <c r="G1" s="3" t="s">
        <v>17</v>
      </c>
      <c r="H1" s="3" t="s">
        <v>18</v>
      </c>
      <c r="I1" s="3" t="s">
        <v>21</v>
      </c>
      <c r="J1" s="3" t="s">
        <v>30</v>
      </c>
      <c r="K1" s="3" t="s">
        <v>29</v>
      </c>
      <c r="L1" s="3" t="s">
        <v>6</v>
      </c>
      <c r="M1" s="3" t="s">
        <v>13</v>
      </c>
      <c r="N1" s="3" t="s">
        <v>12</v>
      </c>
      <c r="O1" s="3" t="s">
        <v>26</v>
      </c>
      <c r="P1" s="3" t="s">
        <v>14</v>
      </c>
      <c r="Q1" s="3" t="s">
        <v>24</v>
      </c>
      <c r="R1" s="3" t="s">
        <v>20</v>
      </c>
      <c r="S1" s="3" t="s">
        <v>27</v>
      </c>
      <c r="T1" s="3" t="s">
        <v>5</v>
      </c>
    </row>
    <row r="2" spans="1:20" s="1" customFormat="1" ht="18" customHeight="1" x14ac:dyDescent="0.45">
      <c r="A2" s="3" t="s">
        <v>28</v>
      </c>
      <c r="B2" s="2" t="s">
        <v>31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s="1" customFormat="1" ht="18" customHeight="1" x14ac:dyDescent="0.45">
      <c r="A3" s="11" t="s">
        <v>7</v>
      </c>
      <c r="B3" s="10" t="s">
        <v>33</v>
      </c>
      <c r="C3" s="6">
        <v>12187</v>
      </c>
      <c r="D3" s="6">
        <v>4829</v>
      </c>
      <c r="E3" s="6">
        <v>3814</v>
      </c>
      <c r="F3" s="6">
        <v>10859</v>
      </c>
      <c r="G3" s="6">
        <v>2407</v>
      </c>
      <c r="H3" s="6">
        <v>2807</v>
      </c>
      <c r="I3" s="6">
        <v>1583</v>
      </c>
      <c r="J3" s="6">
        <v>534</v>
      </c>
      <c r="K3" s="6">
        <v>22727</v>
      </c>
      <c r="L3" s="6">
        <v>3081</v>
      </c>
      <c r="M3" s="6">
        <v>3185</v>
      </c>
      <c r="N3" s="6">
        <v>4032</v>
      </c>
      <c r="O3" s="6">
        <v>2661</v>
      </c>
      <c r="P3" s="6">
        <v>9229</v>
      </c>
      <c r="Q3" s="6">
        <v>4080</v>
      </c>
      <c r="R3" s="6">
        <v>6298</v>
      </c>
      <c r="S3" s="6">
        <v>9102</v>
      </c>
      <c r="T3" s="6">
        <v>103415</v>
      </c>
    </row>
    <row r="4" spans="1:20" s="1" customFormat="1" ht="18" customHeight="1" x14ac:dyDescent="0.45">
      <c r="A4" s="11"/>
      <c r="B4" s="10" t="s">
        <v>16</v>
      </c>
      <c r="C4" s="6"/>
      <c r="D4" s="6">
        <v>405080</v>
      </c>
      <c r="E4" s="6">
        <v>299791</v>
      </c>
      <c r="F4" s="6">
        <v>463868</v>
      </c>
      <c r="G4" s="6">
        <v>179105</v>
      </c>
      <c r="H4" s="6">
        <v>175738</v>
      </c>
      <c r="I4" s="6">
        <v>169769</v>
      </c>
      <c r="J4" s="6">
        <v>52627</v>
      </c>
      <c r="K4" s="6">
        <v>1697352</v>
      </c>
      <c r="L4" s="6">
        <v>219766</v>
      </c>
      <c r="M4" s="6">
        <v>226774</v>
      </c>
      <c r="N4" s="6">
        <v>298598</v>
      </c>
      <c r="O4" s="6">
        <v>238283</v>
      </c>
      <c r="P4" s="6">
        <v>302301</v>
      </c>
      <c r="Q4" s="6">
        <v>337958</v>
      </c>
      <c r="R4" s="6">
        <v>477080</v>
      </c>
      <c r="S4" s="6">
        <v>203842</v>
      </c>
      <c r="T4" s="6">
        <v>6542255</v>
      </c>
    </row>
    <row r="5" spans="1:20" s="1" customFormat="1" ht="18" customHeight="1" x14ac:dyDescent="0.45">
      <c r="A5" s="11"/>
      <c r="B5" s="10" t="s">
        <v>19</v>
      </c>
      <c r="C5" s="6">
        <v>190985</v>
      </c>
      <c r="D5" s="6">
        <v>94011</v>
      </c>
      <c r="E5" s="6">
        <v>63920</v>
      </c>
      <c r="F5" s="6">
        <v>128750</v>
      </c>
      <c r="G5" s="6">
        <v>44035</v>
      </c>
      <c r="H5" s="6">
        <v>48435</v>
      </c>
      <c r="I5" s="6">
        <v>28838</v>
      </c>
      <c r="J5" s="6">
        <v>13607</v>
      </c>
      <c r="K5" s="6">
        <v>467179</v>
      </c>
      <c r="L5" s="6">
        <v>54838</v>
      </c>
      <c r="M5" s="6">
        <v>59765</v>
      </c>
      <c r="N5" s="6">
        <v>83283</v>
      </c>
      <c r="O5" s="6">
        <v>58951</v>
      </c>
      <c r="P5" s="6">
        <v>89709</v>
      </c>
      <c r="Q5" s="6">
        <v>79458</v>
      </c>
      <c r="R5" s="6">
        <v>119353</v>
      </c>
      <c r="S5" s="6">
        <v>59663</v>
      </c>
      <c r="T5" s="6">
        <v>1684780</v>
      </c>
    </row>
    <row r="6" spans="1:20" s="1" customFormat="1" ht="18" customHeight="1" x14ac:dyDescent="0.45">
      <c r="A6" s="11"/>
      <c r="B6" s="4" t="s">
        <v>5</v>
      </c>
      <c r="C6" s="6">
        <f>SUM(C3:C5)</f>
        <v>203172</v>
      </c>
      <c r="D6" s="6">
        <f t="shared" ref="D6:T6" si="0">SUM(D3:D5)</f>
        <v>503920</v>
      </c>
      <c r="E6" s="6">
        <f t="shared" si="0"/>
        <v>367525</v>
      </c>
      <c r="F6" s="6">
        <f t="shared" si="0"/>
        <v>603477</v>
      </c>
      <c r="G6" s="6">
        <f t="shared" si="0"/>
        <v>225547</v>
      </c>
      <c r="H6" s="6">
        <f t="shared" si="0"/>
        <v>226980</v>
      </c>
      <c r="I6" s="6">
        <f t="shared" si="0"/>
        <v>200190</v>
      </c>
      <c r="J6" s="6">
        <f t="shared" si="0"/>
        <v>66768</v>
      </c>
      <c r="K6" s="6">
        <f t="shared" si="0"/>
        <v>2187258</v>
      </c>
      <c r="L6" s="6">
        <f t="shared" si="0"/>
        <v>277685</v>
      </c>
      <c r="M6" s="6">
        <f t="shared" si="0"/>
        <v>289724</v>
      </c>
      <c r="N6" s="6">
        <f t="shared" si="0"/>
        <v>385913</v>
      </c>
      <c r="O6" s="6">
        <f t="shared" si="0"/>
        <v>299895</v>
      </c>
      <c r="P6" s="6">
        <f t="shared" si="0"/>
        <v>401239</v>
      </c>
      <c r="Q6" s="6">
        <f t="shared" si="0"/>
        <v>421496</v>
      </c>
      <c r="R6" s="6">
        <f t="shared" si="0"/>
        <v>602731</v>
      </c>
      <c r="S6" s="6">
        <f t="shared" si="0"/>
        <v>272607</v>
      </c>
      <c r="T6" s="6">
        <f t="shared" si="0"/>
        <v>8330450</v>
      </c>
    </row>
    <row r="7" spans="1:20" s="1" customFormat="1" ht="18" customHeight="1" x14ac:dyDescent="0.45">
      <c r="A7" s="11" t="s">
        <v>9</v>
      </c>
      <c r="B7" s="10" t="s">
        <v>1</v>
      </c>
      <c r="C7" s="6">
        <v>4508</v>
      </c>
      <c r="D7" s="6">
        <v>1644</v>
      </c>
      <c r="E7" s="6">
        <v>1902</v>
      </c>
      <c r="F7" s="6">
        <v>1854</v>
      </c>
      <c r="G7" s="6">
        <v>1204</v>
      </c>
      <c r="H7" s="6">
        <v>1282</v>
      </c>
      <c r="I7" s="6">
        <v>801</v>
      </c>
      <c r="J7" s="6">
        <v>454</v>
      </c>
      <c r="K7" s="6">
        <v>9093</v>
      </c>
      <c r="L7" s="6">
        <v>1830</v>
      </c>
      <c r="M7" s="6">
        <v>1688</v>
      </c>
      <c r="N7" s="6">
        <v>2400</v>
      </c>
      <c r="O7" s="6">
        <v>1644</v>
      </c>
      <c r="P7" s="6">
        <v>1897</v>
      </c>
      <c r="Q7" s="6">
        <v>2797</v>
      </c>
      <c r="R7" s="6">
        <v>2746</v>
      </c>
      <c r="S7" s="6">
        <v>575</v>
      </c>
      <c r="T7" s="6">
        <v>38319</v>
      </c>
    </row>
    <row r="8" spans="1:20" s="1" customFormat="1" ht="18" customHeight="1" x14ac:dyDescent="0.45">
      <c r="A8" s="11"/>
      <c r="B8" s="4" t="s">
        <v>5</v>
      </c>
      <c r="C8" s="6">
        <f>SUM(C7)</f>
        <v>4508</v>
      </c>
      <c r="D8" s="6">
        <f t="shared" ref="D8:T8" si="1">SUM(D7)</f>
        <v>1644</v>
      </c>
      <c r="E8" s="6">
        <f t="shared" si="1"/>
        <v>1902</v>
      </c>
      <c r="F8" s="6">
        <f t="shared" si="1"/>
        <v>1854</v>
      </c>
      <c r="G8" s="6">
        <f t="shared" si="1"/>
        <v>1204</v>
      </c>
      <c r="H8" s="6">
        <f t="shared" si="1"/>
        <v>1282</v>
      </c>
      <c r="I8" s="6">
        <f t="shared" si="1"/>
        <v>801</v>
      </c>
      <c r="J8" s="6">
        <f t="shared" si="1"/>
        <v>454</v>
      </c>
      <c r="K8" s="6">
        <f t="shared" si="1"/>
        <v>9093</v>
      </c>
      <c r="L8" s="6">
        <f t="shared" si="1"/>
        <v>1830</v>
      </c>
      <c r="M8" s="6">
        <f t="shared" si="1"/>
        <v>1688</v>
      </c>
      <c r="N8" s="6">
        <f t="shared" si="1"/>
        <v>2400</v>
      </c>
      <c r="O8" s="6">
        <f t="shared" si="1"/>
        <v>1644</v>
      </c>
      <c r="P8" s="6">
        <f t="shared" si="1"/>
        <v>1897</v>
      </c>
      <c r="Q8" s="6">
        <f t="shared" si="1"/>
        <v>2797</v>
      </c>
      <c r="R8" s="6">
        <f t="shared" si="1"/>
        <v>2746</v>
      </c>
      <c r="S8" s="6">
        <f t="shared" si="1"/>
        <v>575</v>
      </c>
      <c r="T8" s="6">
        <f t="shared" si="1"/>
        <v>38319</v>
      </c>
    </row>
    <row r="9" spans="1:20" s="1" customFormat="1" ht="18" customHeight="1" x14ac:dyDescent="0.45">
      <c r="A9" s="11" t="s">
        <v>2</v>
      </c>
      <c r="B9" s="10" t="s">
        <v>23</v>
      </c>
      <c r="C9" s="6">
        <v>192502</v>
      </c>
      <c r="D9" s="6">
        <v>122205</v>
      </c>
      <c r="E9" s="6">
        <v>108007</v>
      </c>
      <c r="F9" s="6">
        <v>128716</v>
      </c>
      <c r="G9" s="6">
        <v>62714</v>
      </c>
      <c r="H9" s="6">
        <v>56917</v>
      </c>
      <c r="I9" s="6">
        <v>51754</v>
      </c>
      <c r="J9" s="6">
        <v>12219</v>
      </c>
      <c r="K9" s="6">
        <v>589251</v>
      </c>
      <c r="L9" s="6">
        <v>123126</v>
      </c>
      <c r="M9" s="6">
        <v>123433</v>
      </c>
      <c r="N9" s="6">
        <v>180095</v>
      </c>
      <c r="O9" s="6">
        <v>148723</v>
      </c>
      <c r="P9" s="6">
        <v>203256</v>
      </c>
      <c r="Q9" s="6">
        <v>247740</v>
      </c>
      <c r="R9" s="6">
        <v>226631</v>
      </c>
      <c r="S9" s="6">
        <v>66443</v>
      </c>
      <c r="T9" s="6">
        <v>2643732</v>
      </c>
    </row>
    <row r="10" spans="1:20" s="1" customFormat="1" ht="18" customHeight="1" x14ac:dyDescent="0.45">
      <c r="A10" s="11"/>
      <c r="B10" s="10" t="s">
        <v>32</v>
      </c>
      <c r="C10" s="6">
        <v>1671</v>
      </c>
      <c r="D10" s="6">
        <v>914</v>
      </c>
      <c r="E10" s="6">
        <v>1187</v>
      </c>
      <c r="F10" s="6">
        <v>950</v>
      </c>
      <c r="G10" s="6">
        <v>465</v>
      </c>
      <c r="H10" s="6">
        <v>612</v>
      </c>
      <c r="I10" s="6">
        <v>1037</v>
      </c>
      <c r="J10" s="6">
        <v>327</v>
      </c>
      <c r="K10" s="6">
        <v>5636</v>
      </c>
      <c r="L10" s="6">
        <v>4509</v>
      </c>
      <c r="M10" s="6">
        <v>3912</v>
      </c>
      <c r="N10" s="6">
        <v>5105</v>
      </c>
      <c r="O10" s="6">
        <v>3984</v>
      </c>
      <c r="P10" s="6">
        <v>5390</v>
      </c>
      <c r="Q10" s="6">
        <v>9661</v>
      </c>
      <c r="R10" s="6">
        <v>6441</v>
      </c>
      <c r="S10" s="6">
        <v>1615</v>
      </c>
      <c r="T10" s="6">
        <v>53416</v>
      </c>
    </row>
    <row r="11" spans="1:20" s="1" customFormat="1" ht="18" customHeight="1" x14ac:dyDescent="0.45">
      <c r="A11" s="11"/>
      <c r="B11" s="10" t="s">
        <v>15</v>
      </c>
      <c r="C11" s="6">
        <v>47832</v>
      </c>
      <c r="D11" s="6">
        <v>18656</v>
      </c>
      <c r="E11" s="6">
        <v>19793</v>
      </c>
      <c r="F11" s="6">
        <v>26156</v>
      </c>
      <c r="G11" s="6">
        <v>10033</v>
      </c>
      <c r="H11" s="6">
        <v>10373</v>
      </c>
      <c r="I11" s="6">
        <v>6479</v>
      </c>
      <c r="J11" s="6">
        <v>1293</v>
      </c>
      <c r="K11" s="6">
        <v>85501</v>
      </c>
      <c r="L11" s="6">
        <v>11058</v>
      </c>
      <c r="M11" s="6">
        <v>10932</v>
      </c>
      <c r="N11" s="6">
        <v>12859</v>
      </c>
      <c r="O11" s="6">
        <v>12164</v>
      </c>
      <c r="P11" s="6">
        <v>11752</v>
      </c>
      <c r="Q11" s="6">
        <v>20244</v>
      </c>
      <c r="R11" s="6">
        <v>21463</v>
      </c>
      <c r="S11" s="6">
        <v>11374</v>
      </c>
      <c r="T11" s="6">
        <v>337962</v>
      </c>
    </row>
    <row r="12" spans="1:20" s="1" customFormat="1" ht="18" customHeight="1" x14ac:dyDescent="0.45">
      <c r="A12" s="11"/>
      <c r="B12" s="10" t="s">
        <v>35</v>
      </c>
      <c r="C12" s="6">
        <v>62190</v>
      </c>
      <c r="D12" s="6">
        <v>42141</v>
      </c>
      <c r="E12" s="6">
        <v>31640</v>
      </c>
      <c r="F12" s="6">
        <v>45477</v>
      </c>
      <c r="G12" s="6">
        <v>19688</v>
      </c>
      <c r="H12" s="6">
        <v>18072</v>
      </c>
      <c r="I12" s="6">
        <v>14358</v>
      </c>
      <c r="J12" s="6">
        <v>3485</v>
      </c>
      <c r="K12" s="6">
        <v>178521</v>
      </c>
      <c r="L12" s="6">
        <v>27181</v>
      </c>
      <c r="M12" s="6">
        <v>28400</v>
      </c>
      <c r="N12" s="6">
        <v>38921</v>
      </c>
      <c r="O12" s="6">
        <v>29907</v>
      </c>
      <c r="P12" s="6">
        <v>37750</v>
      </c>
      <c r="Q12" s="6">
        <v>47149</v>
      </c>
      <c r="R12" s="6">
        <v>45272</v>
      </c>
      <c r="S12" s="6">
        <v>12321</v>
      </c>
      <c r="T12" s="6">
        <v>682473</v>
      </c>
    </row>
    <row r="13" spans="1:20" s="1" customFormat="1" ht="18" customHeight="1" x14ac:dyDescent="0.45">
      <c r="A13" s="11"/>
      <c r="B13" s="4" t="s">
        <v>5</v>
      </c>
      <c r="C13" s="6">
        <v>304195</v>
      </c>
      <c r="D13" s="6">
        <v>183916</v>
      </c>
      <c r="E13" s="6">
        <v>160627</v>
      </c>
      <c r="F13" s="6">
        <v>201299</v>
      </c>
      <c r="G13" s="6">
        <v>92900</v>
      </c>
      <c r="H13" s="6">
        <v>85974</v>
      </c>
      <c r="I13" s="6">
        <v>73628</v>
      </c>
      <c r="J13" s="6">
        <v>17324</v>
      </c>
      <c r="K13" s="6">
        <v>858909</v>
      </c>
      <c r="L13" s="6">
        <v>165874</v>
      </c>
      <c r="M13" s="6">
        <v>166677</v>
      </c>
      <c r="N13" s="6">
        <v>236980</v>
      </c>
      <c r="O13" s="6">
        <v>194778</v>
      </c>
      <c r="P13" s="6">
        <v>258148</v>
      </c>
      <c r="Q13" s="6">
        <v>324794</v>
      </c>
      <c r="R13" s="6">
        <v>299807</v>
      </c>
      <c r="S13" s="6">
        <v>91753</v>
      </c>
      <c r="T13" s="6">
        <v>3717583</v>
      </c>
    </row>
    <row r="14" spans="1:20" s="1" customFormat="1" ht="18" customHeight="1" x14ac:dyDescent="0.45">
      <c r="A14" s="11" t="s">
        <v>1</v>
      </c>
      <c r="B14" s="10" t="s">
        <v>25</v>
      </c>
      <c r="C14" s="6">
        <v>1369</v>
      </c>
      <c r="D14" s="6">
        <v>8277</v>
      </c>
      <c r="E14" s="6">
        <v>802</v>
      </c>
      <c r="F14" s="6">
        <v>4029</v>
      </c>
      <c r="G14" s="6">
        <v>995</v>
      </c>
      <c r="H14" s="6">
        <v>682</v>
      </c>
      <c r="I14" s="6">
        <v>1625</v>
      </c>
      <c r="J14" s="6">
        <v>113</v>
      </c>
      <c r="K14" s="6">
        <v>4874</v>
      </c>
      <c r="L14" s="6">
        <v>673</v>
      </c>
      <c r="M14" s="6">
        <v>1752</v>
      </c>
      <c r="N14" s="6">
        <v>1897</v>
      </c>
      <c r="O14" s="6">
        <v>1459</v>
      </c>
      <c r="P14" s="6">
        <v>4270</v>
      </c>
      <c r="Q14" s="6">
        <v>3428</v>
      </c>
      <c r="R14" s="6">
        <v>4067</v>
      </c>
      <c r="S14" s="6">
        <v>126</v>
      </c>
      <c r="T14" s="6">
        <v>40438</v>
      </c>
    </row>
    <row r="15" spans="1:20" s="1" customFormat="1" ht="18" customHeight="1" x14ac:dyDescent="0.45">
      <c r="A15" s="11"/>
      <c r="B15" s="10" t="s">
        <v>22</v>
      </c>
      <c r="C15" s="6">
        <v>617</v>
      </c>
      <c r="D15" s="6">
        <v>432</v>
      </c>
      <c r="E15" s="6">
        <v>280</v>
      </c>
      <c r="F15" s="6">
        <v>419</v>
      </c>
      <c r="G15" s="6">
        <v>252</v>
      </c>
      <c r="H15" s="6">
        <v>239</v>
      </c>
      <c r="I15" s="6">
        <v>202</v>
      </c>
      <c r="J15" s="6">
        <v>45</v>
      </c>
      <c r="K15" s="6">
        <v>2473</v>
      </c>
      <c r="L15" s="6">
        <v>522</v>
      </c>
      <c r="M15" s="6">
        <v>517</v>
      </c>
      <c r="N15" s="6">
        <v>736</v>
      </c>
      <c r="O15" s="6">
        <v>527</v>
      </c>
      <c r="P15" s="6">
        <v>648</v>
      </c>
      <c r="Q15" s="6">
        <v>1200</v>
      </c>
      <c r="R15" s="6">
        <v>874</v>
      </c>
      <c r="S15" s="6">
        <v>227</v>
      </c>
      <c r="T15" s="6">
        <v>10210</v>
      </c>
    </row>
    <row r="16" spans="1:20" s="1" customFormat="1" ht="18" customHeight="1" x14ac:dyDescent="0.45">
      <c r="A16" s="11"/>
      <c r="B16" s="10" t="s">
        <v>34</v>
      </c>
      <c r="C16" s="6">
        <v>9663</v>
      </c>
      <c r="D16" s="6">
        <v>3792</v>
      </c>
      <c r="E16" s="6">
        <v>4282</v>
      </c>
      <c r="F16" s="6">
        <v>5258</v>
      </c>
      <c r="G16" s="6">
        <v>2890</v>
      </c>
      <c r="H16" s="6">
        <v>3010</v>
      </c>
      <c r="I16" s="6">
        <v>1984</v>
      </c>
      <c r="J16" s="6">
        <v>732</v>
      </c>
      <c r="K16" s="6">
        <v>24323</v>
      </c>
      <c r="L16" s="6">
        <v>4364</v>
      </c>
      <c r="M16" s="6">
        <v>4393</v>
      </c>
      <c r="N16" s="6">
        <v>5539</v>
      </c>
      <c r="O16" s="6">
        <v>4076</v>
      </c>
      <c r="P16" s="6">
        <v>4603</v>
      </c>
      <c r="Q16" s="6">
        <v>6383</v>
      </c>
      <c r="R16" s="6">
        <v>6391</v>
      </c>
      <c r="S16" s="6">
        <v>1890</v>
      </c>
      <c r="T16" s="6">
        <v>93573</v>
      </c>
    </row>
    <row r="17" spans="1:20" s="1" customFormat="1" ht="18" customHeight="1" x14ac:dyDescent="0.45">
      <c r="A17" s="11"/>
      <c r="B17" s="4" t="s">
        <v>5</v>
      </c>
      <c r="C17" s="6">
        <v>11649</v>
      </c>
      <c r="D17" s="6">
        <v>12501</v>
      </c>
      <c r="E17" s="6">
        <v>5364</v>
      </c>
      <c r="F17" s="6">
        <v>9706</v>
      </c>
      <c r="G17" s="6">
        <v>4137</v>
      </c>
      <c r="H17" s="6">
        <v>3931</v>
      </c>
      <c r="I17" s="6">
        <v>3811</v>
      </c>
      <c r="J17" s="6">
        <v>890</v>
      </c>
      <c r="K17" s="6">
        <v>31670</v>
      </c>
      <c r="L17" s="6">
        <v>5559</v>
      </c>
      <c r="M17" s="6">
        <v>6662</v>
      </c>
      <c r="N17" s="6">
        <v>8172</v>
      </c>
      <c r="O17" s="6">
        <v>6062</v>
      </c>
      <c r="P17" s="6">
        <v>9521</v>
      </c>
      <c r="Q17" s="6">
        <v>11011</v>
      </c>
      <c r="R17" s="6">
        <v>11332</v>
      </c>
      <c r="S17" s="6">
        <v>2243</v>
      </c>
      <c r="T17" s="6">
        <v>144221</v>
      </c>
    </row>
    <row r="18" spans="1:20" s="1" customFormat="1" ht="18" customHeight="1" x14ac:dyDescent="0.45">
      <c r="A18" s="7" t="s">
        <v>0</v>
      </c>
      <c r="B18" s="8"/>
      <c r="C18" s="9">
        <f>SUM('09.차종별_유형별 현황'!C3,'09.차종별_유형별 현황'!C4,'09.차종별_유형별 현황'!C5,'09.차종별_유형별 현황'!C7,'09.차종별_유형별 현황'!C9:C12,'09.차종별_유형별 현황'!C14:C16)</f>
        <v>523524</v>
      </c>
      <c r="D18" s="9">
        <f>SUM('09.차종별_유형별 현황'!D3,'09.차종별_유형별 현황'!D4,'09.차종별_유형별 현황'!D5,'09.차종별_유형별 현황'!D7,'09.차종별_유형별 현황'!D9:D12,'09.차종별_유형별 현황'!D14:D16)</f>
        <v>701981</v>
      </c>
      <c r="E18" s="9">
        <f>SUM('09.차종별_유형별 현황'!E3,'09.차종별_유형별 현황'!E4,'09.차종별_유형별 현황'!E5,'09.차종별_유형별 현황'!E7,'09.차종별_유형별 현황'!E9:E12,'09.차종별_유형별 현황'!E14:E16)</f>
        <v>535418</v>
      </c>
      <c r="F18" s="9">
        <f>SUM('09.차종별_유형별 현황'!F3,'09.차종별_유형별 현황'!F4,'09.차종별_유형별 현황'!F5,'09.차종별_유형별 현황'!F7,'09.차종별_유형별 현황'!F9:F12,'09.차종별_유형별 현황'!F14:F16)</f>
        <v>816336</v>
      </c>
      <c r="G18" s="9">
        <f>SUM('09.차종별_유형별 현황'!G3,'09.차종별_유형별 현황'!G4,'09.차종별_유형별 현황'!G5,'09.차종별_유형별 현황'!G7,'09.차종별_유형별 현황'!G9:G12,'09.차종별_유형별 현황'!G14:G16)</f>
        <v>323788</v>
      </c>
      <c r="H18" s="9">
        <f>SUM('09.차종별_유형별 현황'!H3,'09.차종별_유형별 현황'!H4,'09.차종별_유형별 현황'!H5,'09.차종별_유형별 현황'!H7,'09.차종별_유형별 현황'!H9:H12,'09.차종별_유형별 현황'!H14:H16)</f>
        <v>318167</v>
      </c>
      <c r="I18" s="9">
        <f>SUM('09.차종별_유형별 현황'!I3,'09.차종별_유형별 현황'!I4,'09.차종별_유형별 현황'!I5,'09.차종별_유형별 현황'!I7,'09.차종별_유형별 현황'!I9:I12,'09.차종별_유형별 현황'!I14:I16)</f>
        <v>278430</v>
      </c>
      <c r="J18" s="9">
        <f>SUM('09.차종별_유형별 현황'!J3,'09.차종별_유형별 현황'!J4,'09.차종별_유형별 현황'!J5,'09.차종별_유형별 현황'!J7,'09.차종별_유형별 현황'!J9:J12,'09.차종별_유형별 현황'!J14:J16)</f>
        <v>85436</v>
      </c>
      <c r="K18" s="9">
        <f>SUM('09.차종별_유형별 현황'!K3,'09.차종별_유형별 현황'!K4,'09.차종별_유형별 현황'!K5,'09.차종별_유형별 현황'!K7,'09.차종별_유형별 현황'!K9:K12,'09.차종별_유형별 현황'!K14:K16)</f>
        <v>3086930</v>
      </c>
      <c r="L18" s="9">
        <f>SUM('09.차종별_유형별 현황'!L3,'09.차종별_유형별 현황'!L4,'09.차종별_유형별 현황'!L5,'09.차종별_유형별 현황'!L7,'09.차종별_유형별 현황'!L9:L12,'09.차종별_유형별 현황'!L14:L16)</f>
        <v>450948</v>
      </c>
      <c r="M18" s="9">
        <f>SUM('09.차종별_유형별 현황'!M3,'09.차종별_유형별 현황'!M4,'09.차종별_유형별 현황'!M5,'09.차종별_유형별 현황'!M7,'09.차종별_유형별 현황'!M9:M12,'09.차종별_유형별 현황'!M14:M16)</f>
        <v>464751</v>
      </c>
      <c r="N18" s="9">
        <f>SUM('09.차종별_유형별 현황'!N3,'09.차종별_유형별 현황'!N4,'09.차종별_유형별 현황'!N5,'09.차종별_유형별 현황'!N7,'09.차종별_유형별 현황'!N9:N12,'09.차종별_유형별 현황'!N14:N16)</f>
        <v>633465</v>
      </c>
      <c r="O18" s="9">
        <f>SUM('09.차종별_유형별 현황'!O3,'09.차종별_유형별 현황'!O4,'09.차종별_유형별 현황'!O5,'09.차종별_유형별 현황'!O7,'09.차종별_유형별 현황'!O9:O12,'09.차종별_유형별 현황'!O14:O16)</f>
        <v>502379</v>
      </c>
      <c r="P18" s="9">
        <f>SUM('09.차종별_유형별 현황'!P3,'09.차종별_유형별 현황'!P4,'09.차종별_유형별 현황'!P5,'09.차종별_유형별 현황'!P7,'09.차종별_유형별 현황'!P9:P12,'09.차종별_유형별 현황'!P14:P16)</f>
        <v>670805</v>
      </c>
      <c r="Q18" s="9">
        <f>SUM('09.차종별_유형별 현황'!Q3,'09.차종별_유형별 현황'!Q4,'09.차종별_유형별 현황'!Q5,'09.차종별_유형별 현황'!Q7,'09.차종별_유형별 현황'!Q9:Q12,'09.차종별_유형별 현황'!Q14:Q16)</f>
        <v>760098</v>
      </c>
      <c r="R18" s="9">
        <f>SUM('09.차종별_유형별 현황'!R3,'09.차종별_유형별 현황'!R4,'09.차종별_유형별 현황'!R5,'09.차종별_유형별 현황'!R7,'09.차종별_유형별 현황'!R9:R12,'09.차종별_유형별 현황'!R14:R16)</f>
        <v>916616</v>
      </c>
      <c r="S18" s="9">
        <f>SUM('09.차종별_유형별 현황'!S3,'09.차종별_유형별 현황'!S4,'09.차종별_유형별 현황'!S5,'09.차종별_유형별 현황'!S7,'09.차종별_유형별 현황'!S9:S12,'09.차종별_유형별 현황'!S14:S16)</f>
        <v>367178</v>
      </c>
      <c r="T18" s="9">
        <f>SUM('09.차종별_유형별 현황'!T3,'09.차종별_유형별 현황'!T4,'09.차종별_유형별 현황'!T5,'09.차종별_유형별 현황'!T7,'09.차종별_유형별 현황'!T9:T12,'09.차종별_유형별 현황'!T14:T16)</f>
        <v>12230573</v>
      </c>
    </row>
    <row r="19" spans="1:20" s="1" customFormat="1" ht="18" customHeight="1" x14ac:dyDescent="0.45"/>
  </sheetData>
  <mergeCells count="4">
    <mergeCell ref="A3:A6"/>
    <mergeCell ref="A7:A8"/>
    <mergeCell ref="A9:A13"/>
    <mergeCell ref="A14:A17"/>
  </mergeCells>
  <phoneticPr fontId="3" type="noConversion"/>
  <pageMargins left="0.69986110925674438" right="0.69986110925674438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09.차종별_유형별 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mltm</dc:creator>
  <cp:lastModifiedBy>지윤 나</cp:lastModifiedBy>
  <cp:revision>2</cp:revision>
  <cp:lastPrinted>2017-03-02T02:03:56Z</cp:lastPrinted>
  <dcterms:created xsi:type="dcterms:W3CDTF">2008-01-02T01:11:31Z</dcterms:created>
  <dcterms:modified xsi:type="dcterms:W3CDTF">2025-02-25T10:48:38Z</dcterms:modified>
  <cp:version>1200.0100.01</cp:version>
</cp:coreProperties>
</file>