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reroze\Desktop\正下方\学习\大三上\计算机组成原理\实验\实验包\7.单总线CPU\单总线实验资料包(愚人节版)\"/>
    </mc:Choice>
  </mc:AlternateContent>
  <xr:revisionPtr revIDLastSave="0" documentId="13_ncr:1_{D4F86B4F-7550-446A-A529-6C7699992367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8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S13" i="3" s="1"/>
  <c r="AT13" i="3" s="1"/>
  <c r="AR13" i="3"/>
  <c r="AQ14" i="3"/>
  <c r="AS14" i="3" s="1"/>
  <c r="AT14" i="3" s="1"/>
  <c r="AR14" i="3"/>
  <c r="AQ15" i="3"/>
  <c r="AS15" i="3" s="1"/>
  <c r="AT15" i="3" s="1"/>
  <c r="AR15" i="3"/>
  <c r="AQ16" i="3"/>
  <c r="AR16" i="3"/>
  <c r="AQ17" i="3"/>
  <c r="AS17" i="3" s="1"/>
  <c r="AT17" i="3" s="1"/>
  <c r="AR17" i="3"/>
  <c r="AQ18" i="3"/>
  <c r="AR18" i="3"/>
  <c r="AQ19" i="3"/>
  <c r="AS19" i="3" s="1"/>
  <c r="AT19" i="3" s="1"/>
  <c r="AR19" i="3"/>
  <c r="AQ20" i="3"/>
  <c r="AS20" i="3" s="1"/>
  <c r="AT20" i="3" s="1"/>
  <c r="AR20" i="3"/>
  <c r="AQ21" i="3"/>
  <c r="AR21" i="3"/>
  <c r="AQ22" i="3"/>
  <c r="AS22" i="3" s="1"/>
  <c r="AT22" i="3" s="1"/>
  <c r="AR22" i="3"/>
  <c r="AQ23" i="3"/>
  <c r="AS23" i="3" s="1"/>
  <c r="AT23" i="3" s="1"/>
  <c r="AR23" i="3"/>
  <c r="AQ24" i="3"/>
  <c r="AR24" i="3"/>
  <c r="AQ25" i="3"/>
  <c r="AS25" i="3" s="1"/>
  <c r="AT25" i="3" s="1"/>
  <c r="AR25" i="3"/>
  <c r="AQ26" i="3"/>
  <c r="AS26" i="3" s="1"/>
  <c r="AT26" i="3" s="1"/>
  <c r="AR26" i="3"/>
  <c r="AQ27" i="3"/>
  <c r="AS27" i="3" s="1"/>
  <c r="AT27" i="3" s="1"/>
  <c r="AR27" i="3"/>
  <c r="AQ28" i="3"/>
  <c r="AS28" i="3" s="1"/>
  <c r="AT28" i="3" s="1"/>
  <c r="AR28" i="3"/>
  <c r="AQ29" i="3"/>
  <c r="AS29" i="3" s="1"/>
  <c r="AT29" i="3" s="1"/>
  <c r="AR29" i="3"/>
  <c r="AQ30" i="3"/>
  <c r="AS30" i="3" s="1"/>
  <c r="AT30" i="3" s="1"/>
  <c r="AR30" i="3"/>
  <c r="AQ31" i="3"/>
  <c r="AS31" i="3" s="1"/>
  <c r="AT31" i="3" s="1"/>
  <c r="AR31" i="3"/>
  <c r="AS21" i="3" l="1"/>
  <c r="AT21" i="3" s="1"/>
  <c r="AS24" i="3"/>
  <c r="AT24" i="3" s="1"/>
  <c r="AS18" i="3"/>
  <c r="AT18" i="3" s="1"/>
  <c r="AS12" i="3"/>
  <c r="AT12" i="3" s="1"/>
  <c r="AS11" i="3"/>
  <c r="AT11" i="3" s="1"/>
  <c r="AS16" i="3"/>
  <c r="AT16" i="3" s="1"/>
  <c r="AR4" i="3"/>
  <c r="AR5" i="3"/>
  <c r="AR6" i="3"/>
  <c r="AR7" i="3"/>
  <c r="AR8" i="3"/>
  <c r="AR9" i="3"/>
  <c r="AR10" i="3"/>
  <c r="AR3" i="3"/>
  <c r="AQ3" i="3"/>
  <c r="AQ4" i="3"/>
  <c r="AQ5" i="3"/>
  <c r="AQ6" i="3"/>
  <c r="AS6" i="3" s="1"/>
  <c r="AT6" i="3" s="1"/>
  <c r="AQ7" i="3"/>
  <c r="AS7" i="3" s="1"/>
  <c r="AT7" i="3" s="1"/>
  <c r="AQ8" i="3"/>
  <c r="AS8" i="3" s="1"/>
  <c r="AT8" i="3" s="1"/>
  <c r="AQ9" i="3"/>
  <c r="AQ10" i="3"/>
  <c r="AS10" i="3" s="1"/>
  <c r="AT10" i="3" s="1"/>
  <c r="AS5" i="3" l="1"/>
  <c r="AT5" i="3" s="1"/>
  <c r="AS4" i="3"/>
  <c r="AT4" i="3" s="1"/>
  <c r="AS9" i="3"/>
  <c r="AT9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X27" i="5" s="1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<sst xmlns="http://schemas.openxmlformats.org/spreadsheetml/2006/main" count="44" uniqueCount="44">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</sst>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Normal="100" workbookViewId="0">
      <pane ySplit="2" topLeftCell="A6" activePane="bottomLeft" state="frozen"/>
      <selection pane="bottomLeft" activeCell="AM23" sqref="AM23"/>
    </sheetView>
  </sheetViews>
  <sheetFormatPr defaultColWidth="9" defaultRowHeight="13.8" x14ac:dyDescent="0.25"/>
  <cols>
    <col min="1" max="4" width="3.88671875" style="8" customWidth="1"/>
    <col min="5" max="14" width="3.88671875" style="9" customWidth="1"/>
    <col min="15" max="19" width="3.88671875" style="9" hidden="1" customWidth="1"/>
    <col min="20" max="20" width="23.21875" style="9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  <col min="43" max="43" width="19.2187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25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6.8" x14ac:dyDescent="0.25">
      <c r="A8" s="18"/>
      <c r="B8" s="18">
        <v>1</v>
      </c>
      <c r="C8" s="18"/>
      <c r="D8" s="18"/>
      <c r="E8" s="18">
        <v>1</v>
      </c>
      <c r="F8" s="18"/>
      <c r="G8" s="18"/>
      <c r="H8" s="18"/>
      <c r="I8" s="18"/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>
        <v>1</v>
      </c>
      <c r="Y8" s="18"/>
      <c r="Z8" s="18"/>
      <c r="AA8" s="18"/>
      <c r="AB8" s="18"/>
      <c r="AC8" s="18"/>
      <c r="AD8" s="18"/>
      <c r="AE8" s="18"/>
      <c r="AF8" s="18">
        <v>1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t="str">
        <f t="shared" si="0"/>
        <v>000100000001000000</v>
      </c>
      <c r="AR8" t="str">
        <f t="shared" si="1"/>
        <v>0000</v>
      </c>
      <c r="AS8" s="26" t="str">
        <f t="shared" si="2"/>
        <v>0001000000010000000000</v>
      </c>
      <c r="AT8" s="28" t="str">
        <f t="shared" si="3"/>
        <v>40400</v>
      </c>
    </row>
    <row r="9" spans="1:46" ht="16.5" customHeight="1" x14ac:dyDescent="0.25">
      <c r="A9" s="16"/>
      <c r="B9" s="16">
        <v>1</v>
      </c>
      <c r="C9" s="16"/>
      <c r="D9" s="16"/>
      <c r="E9" s="16">
        <v>1</v>
      </c>
      <c r="F9" s="16"/>
      <c r="G9" s="16"/>
      <c r="H9" s="16"/>
      <c r="I9" s="16"/>
      <c r="J9" s="16"/>
      <c r="K9" s="16">
        <v>1</v>
      </c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16">
        <v>1</v>
      </c>
      <c r="Y9" s="16"/>
      <c r="Z9" s="16"/>
      <c r="AA9" s="16"/>
      <c r="AB9" s="16"/>
      <c r="AC9" s="16"/>
      <c r="AD9" s="16"/>
      <c r="AE9" s="16"/>
      <c r="AF9" s="16">
        <v>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000100000001000000</v>
      </c>
      <c r="AR9" t="str">
        <f t="shared" si="1"/>
        <v>0000</v>
      </c>
      <c r="AS9" s="26" t="str">
        <f t="shared" si="2"/>
        <v>0001000000010000000000</v>
      </c>
      <c r="AT9" s="27" t="str">
        <f t="shared" si="3"/>
        <v>40400</v>
      </c>
    </row>
    <row r="10" spans="1:46" ht="16.5" customHeight="1" x14ac:dyDescent="0.25">
      <c r="A10" s="18"/>
      <c r="B10" s="18">
        <v>1</v>
      </c>
      <c r="C10" s="18"/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1</v>
      </c>
      <c r="AM10" s="18"/>
      <c r="AN10" s="18"/>
      <c r="AO10" s="18"/>
      <c r="AP10" s="18"/>
      <c r="AQ10" t="str">
        <f t="shared" si="0"/>
        <v>000010000000000001</v>
      </c>
      <c r="AR10" t="str">
        <f t="shared" si="1"/>
        <v>0000</v>
      </c>
      <c r="AS10" s="26" t="str">
        <f t="shared" si="2"/>
        <v>0000100000000000010000</v>
      </c>
      <c r="AT10" s="28" t="str">
        <f t="shared" si="3"/>
        <v>20010</v>
      </c>
    </row>
    <row r="11" spans="1:46" ht="16.5" customHeight="1" x14ac:dyDescent="0.25">
      <c r="A11" s="16"/>
      <c r="B11" s="16">
        <v>1</v>
      </c>
      <c r="C11" s="16"/>
      <c r="D11" s="16"/>
      <c r="E11" s="16"/>
      <c r="F11" s="16">
        <v>1</v>
      </c>
      <c r="G11" s="16"/>
      <c r="H11" s="16"/>
      <c r="I11" s="16"/>
      <c r="J11" s="16">
        <v>1</v>
      </c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/>
      <c r="X11" s="16"/>
      <c r="Y11" s="16">
        <v>1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>
        <v>1</v>
      </c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000010000000000001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0000100000000000010000</v>
      </c>
      <c r="AT11" s="27" t="str">
        <f t="shared" si="3"/>
        <v>20010</v>
      </c>
    </row>
    <row r="12" spans="1:46" ht="16.5" customHeight="1" x14ac:dyDescent="0.25">
      <c r="A12" s="18"/>
      <c r="B12" s="18">
        <v>1</v>
      </c>
      <c r="C12" s="18"/>
      <c r="D12" s="18"/>
      <c r="E12" s="18"/>
      <c r="F12" s="18">
        <v>1</v>
      </c>
      <c r="G12" s="18"/>
      <c r="H12" s="18"/>
      <c r="I12" s="18"/>
      <c r="J12" s="18"/>
      <c r="K12" s="18">
        <v>1</v>
      </c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v>1</v>
      </c>
      <c r="AJ12" s="18">
        <v>1</v>
      </c>
      <c r="AK12" s="18"/>
      <c r="AL12" s="18"/>
      <c r="AM12" s="18"/>
      <c r="AN12" s="18"/>
      <c r="AO12" s="18"/>
      <c r="AP12" s="18"/>
      <c r="AQ12" t="str">
        <f t="shared" si="4"/>
        <v>000100000000001100</v>
      </c>
      <c r="AR12" t="str">
        <f t="shared" si="5"/>
        <v>0000</v>
      </c>
      <c r="AS12" s="26" t="str">
        <f t="shared" si="6"/>
        <v>0001000000000011000000</v>
      </c>
      <c r="AT12" s="28" t="str">
        <f t="shared" si="3"/>
        <v>400C0</v>
      </c>
    </row>
    <row r="13" spans="1:46" ht="16.5" customHeight="1" x14ac:dyDescent="0.25">
      <c r="A13" s="16"/>
      <c r="B13" s="16"/>
      <c r="C13" s="16">
        <v>1</v>
      </c>
      <c r="D13" s="16"/>
      <c r="E13" s="16">
        <v>1</v>
      </c>
      <c r="F13" s="16"/>
      <c r="G13" s="16"/>
      <c r="H13" s="16"/>
      <c r="I13" s="16">
        <v>1</v>
      </c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>
        <v>1</v>
      </c>
      <c r="X13" s="16"/>
      <c r="Y13" s="16"/>
      <c r="Z13" s="16"/>
      <c r="AA13" s="16"/>
      <c r="AB13" s="16"/>
      <c r="AC13" s="16">
        <v>1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t="str">
        <f t="shared" si="4"/>
        <v>001000001000000000</v>
      </c>
      <c r="AR13" t="str">
        <f t="shared" si="5"/>
        <v>0000</v>
      </c>
      <c r="AS13" s="26" t="str">
        <f t="shared" si="6"/>
        <v>0010000010000000000000</v>
      </c>
      <c r="AT13" s="27" t="str">
        <f t="shared" si="3"/>
        <v>82000</v>
      </c>
    </row>
    <row r="14" spans="1:46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001000001000000000</v>
      </c>
      <c r="AR14" t="str">
        <f t="shared" si="5"/>
        <v>0000</v>
      </c>
      <c r="AS14" s="26" t="str">
        <f t="shared" si="6"/>
        <v>0010000010000000000000</v>
      </c>
      <c r="AT14" s="28" t="str">
        <f t="shared" si="3"/>
        <v>82000</v>
      </c>
    </row>
    <row r="15" spans="1:46" ht="16.5" customHeight="1" x14ac:dyDescent="0.25">
      <c r="A15" s="16"/>
      <c r="B15" s="16"/>
      <c r="C15" s="16">
        <v>1</v>
      </c>
      <c r="D15" s="16"/>
      <c r="E15" s="16">
        <v>1</v>
      </c>
      <c r="F15" s="16"/>
      <c r="G15" s="16"/>
      <c r="H15" s="16"/>
      <c r="I15" s="16"/>
      <c r="J15" s="16"/>
      <c r="K15" s="16">
        <v>1</v>
      </c>
      <c r="L15" s="16"/>
      <c r="M15" s="16"/>
      <c r="N15" s="16"/>
      <c r="O15" s="16"/>
      <c r="P15" s="20"/>
      <c r="Q15" s="20"/>
      <c r="R15" s="20"/>
      <c r="S15" s="20"/>
      <c r="T15" s="20"/>
      <c r="U15" s="17">
        <v>1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>
        <v>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t="str">
        <f t="shared" si="4"/>
        <v>100000000001000000</v>
      </c>
      <c r="AR15" t="str">
        <f t="shared" si="5"/>
        <v>0000</v>
      </c>
      <c r="AS15" s="26" t="str">
        <f t="shared" si="6"/>
        <v>1000000000010000000000</v>
      </c>
      <c r="AT15" s="27" t="str">
        <f t="shared" si="3"/>
        <v>200400</v>
      </c>
    </row>
    <row r="16" spans="1:46" ht="16.5" customHeight="1" x14ac:dyDescent="0.25">
      <c r="A16" s="18"/>
      <c r="B16" s="18"/>
      <c r="C16" s="18">
        <v>1</v>
      </c>
      <c r="D16" s="18"/>
      <c r="E16" s="18">
        <v>1</v>
      </c>
      <c r="F16" s="18"/>
      <c r="G16" s="18"/>
      <c r="H16" s="18"/>
      <c r="I16" s="18"/>
      <c r="J16" s="18"/>
      <c r="K16" s="18"/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>
        <v>1</v>
      </c>
      <c r="Y16" s="18"/>
      <c r="Z16" s="18"/>
      <c r="AA16" s="18"/>
      <c r="AB16" s="18"/>
      <c r="AC16" s="18"/>
      <c r="AD16" s="18"/>
      <c r="AE16" s="18"/>
      <c r="AF16" s="18">
        <v>1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t="str">
        <f t="shared" si="4"/>
        <v>000100000001000000</v>
      </c>
      <c r="AR16" t="str">
        <f t="shared" si="5"/>
        <v>0000</v>
      </c>
      <c r="AS16" s="26" t="str">
        <f t="shared" si="6"/>
        <v>0001000000010000000000</v>
      </c>
      <c r="AT16" s="28" t="str">
        <f t="shared" si="3"/>
        <v>40400</v>
      </c>
    </row>
    <row r="17" spans="1:46" ht="16.5" customHeight="1" x14ac:dyDescent="0.25">
      <c r="A17" s="16"/>
      <c r="B17" s="16"/>
      <c r="C17" s="16">
        <v>1</v>
      </c>
      <c r="D17" s="16"/>
      <c r="E17" s="16">
        <v>1</v>
      </c>
      <c r="F17" s="16"/>
      <c r="G17" s="16"/>
      <c r="H17" s="16"/>
      <c r="I17" s="16"/>
      <c r="J17" s="16"/>
      <c r="K17" s="16"/>
      <c r="L17" s="16"/>
      <c r="M17" s="16">
        <v>1</v>
      </c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000100000001000000</v>
      </c>
      <c r="AR17" t="str">
        <f t="shared" si="5"/>
        <v>0000</v>
      </c>
      <c r="AS17" s="26" t="str">
        <f t="shared" si="6"/>
        <v>0001000000010000000000</v>
      </c>
      <c r="AT17" s="27" t="str">
        <f t="shared" si="3"/>
        <v>40400</v>
      </c>
    </row>
    <row r="18" spans="1:46" ht="16.5" customHeight="1" x14ac:dyDescent="0.25">
      <c r="A18" s="18"/>
      <c r="B18" s="18"/>
      <c r="C18" s="18">
        <v>1</v>
      </c>
      <c r="D18" s="18"/>
      <c r="E18" s="18"/>
      <c r="F18" s="18">
        <v>1</v>
      </c>
      <c r="G18" s="18"/>
      <c r="H18" s="18"/>
      <c r="I18" s="18">
        <v>1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/>
      <c r="Y18" s="18"/>
      <c r="Z18" s="18"/>
      <c r="AA18" s="18"/>
      <c r="AB18" s="18"/>
      <c r="AC18" s="18"/>
      <c r="AD18" s="18">
        <v>1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>
        <v>1</v>
      </c>
      <c r="AP18" s="18"/>
      <c r="AQ18" t="str">
        <f t="shared" si="4"/>
        <v>000000000100000000</v>
      </c>
      <c r="AR18" t="str">
        <f t="shared" si="5"/>
        <v>0010</v>
      </c>
      <c r="AS18" s="26" t="str">
        <f t="shared" si="6"/>
        <v>0000000001000000000010</v>
      </c>
      <c r="AT18" s="28" t="str">
        <f t="shared" si="3"/>
        <v>1002</v>
      </c>
    </row>
    <row r="19" spans="1:46" ht="16.5" customHeight="1" x14ac:dyDescent="0.25">
      <c r="A19" s="16"/>
      <c r="B19" s="16"/>
      <c r="C19" s="16">
        <v>1</v>
      </c>
      <c r="D19" s="16"/>
      <c r="E19" s="16"/>
      <c r="F19" s="16">
        <v>1</v>
      </c>
      <c r="G19" s="16"/>
      <c r="H19" s="16"/>
      <c r="I19" s="16"/>
      <c r="J19" s="16">
        <v>1</v>
      </c>
      <c r="K19" s="16"/>
      <c r="L19" s="16"/>
      <c r="M19" s="16"/>
      <c r="N19" s="16"/>
      <c r="O19" s="16"/>
      <c r="P19" s="20"/>
      <c r="Q19" s="20"/>
      <c r="R19" s="20"/>
      <c r="S19" s="20"/>
      <c r="T19" s="20"/>
      <c r="U19" s="17"/>
      <c r="V19" s="16"/>
      <c r="W19" s="16"/>
      <c r="X19" s="16">
        <v>1</v>
      </c>
      <c r="Y19" s="16"/>
      <c r="Z19" s="16"/>
      <c r="AA19" s="16"/>
      <c r="AB19" s="16"/>
      <c r="AC19" s="16"/>
      <c r="AD19" s="16"/>
      <c r="AE19" s="16">
        <v>1</v>
      </c>
      <c r="AF19" s="16"/>
      <c r="AG19" s="16"/>
      <c r="AH19" s="16"/>
      <c r="AI19" s="16"/>
      <c r="AJ19" s="16">
        <v>1</v>
      </c>
      <c r="AK19" s="16"/>
      <c r="AL19" s="16"/>
      <c r="AM19" s="16"/>
      <c r="AN19" s="16"/>
      <c r="AO19" s="16"/>
      <c r="AP19" s="16"/>
      <c r="AQ19" t="str">
        <f t="shared" si="4"/>
        <v>000100000010000100</v>
      </c>
      <c r="AR19" t="str">
        <f t="shared" si="5"/>
        <v>0000</v>
      </c>
      <c r="AS19" s="26" t="str">
        <f t="shared" si="6"/>
        <v>0001000000100001000000</v>
      </c>
      <c r="AT19" s="27" t="str">
        <f t="shared" si="3"/>
        <v>40840</v>
      </c>
    </row>
    <row r="20" spans="1:46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ht="16.5" customHeight="1" x14ac:dyDescent="0.25">
      <c r="A21" s="16"/>
      <c r="B21" s="16"/>
      <c r="C21" s="16">
        <v>1</v>
      </c>
      <c r="D21" s="16"/>
      <c r="E21" s="16"/>
      <c r="F21" s="16">
        <v>1</v>
      </c>
      <c r="G21" s="16"/>
      <c r="H21" s="16"/>
      <c r="I21" s="16"/>
      <c r="J21" s="16"/>
      <c r="K21" s="16"/>
      <c r="L21" s="16">
        <v>1</v>
      </c>
      <c r="M21" s="16"/>
      <c r="N21" s="16"/>
      <c r="O21" s="16"/>
      <c r="P21" s="20"/>
      <c r="Q21" s="20"/>
      <c r="R21" s="20"/>
      <c r="S21" s="20"/>
      <c r="T21" s="20"/>
      <c r="U21" s="17"/>
      <c r="V21" s="16"/>
      <c r="W21" s="16"/>
      <c r="X21" s="16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>
        <v>1</v>
      </c>
      <c r="AK21" s="16"/>
      <c r="AL21" s="16"/>
      <c r="AM21" s="16"/>
      <c r="AN21" s="16">
        <v>1</v>
      </c>
      <c r="AO21" s="16"/>
      <c r="AP21" s="16"/>
      <c r="AQ21" t="str">
        <f t="shared" si="4"/>
        <v>000100000000000100</v>
      </c>
      <c r="AR21" t="str">
        <f t="shared" si="5"/>
        <v>0100</v>
      </c>
      <c r="AS21" s="26" t="str">
        <f t="shared" si="6"/>
        <v>0001000000000001000100</v>
      </c>
      <c r="AT21" s="27" t="str">
        <f>DEC2HEX(BIN2DEC(LEFT(AS21,6))*256*256+BIN2DEC(MID(AS21,LEN(AS21)-15,8))*256+BIN2DEC(MID(AS21,LEN(AS21)-7,8)))</f>
        <v>40044</v>
      </c>
    </row>
    <row r="22" spans="1:46" ht="16.5" customHeight="1" x14ac:dyDescent="0.25">
      <c r="A22" s="18"/>
      <c r="B22" s="18"/>
      <c r="C22" s="18">
        <v>1</v>
      </c>
      <c r="D22" s="18"/>
      <c r="E22" s="18"/>
      <c r="F22" s="18">
        <v>1</v>
      </c>
      <c r="G22" s="18"/>
      <c r="H22" s="18"/>
      <c r="I22" s="18"/>
      <c r="J22" s="18"/>
      <c r="K22" s="18"/>
      <c r="L22" s="18"/>
      <c r="M22" s="18">
        <v>1</v>
      </c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/>
      <c r="Y22" s="18">
        <v>1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1</v>
      </c>
      <c r="AM22" s="18"/>
      <c r="AN22" s="18"/>
      <c r="AO22" s="18"/>
      <c r="AP22" s="18"/>
      <c r="AQ22" t="str">
        <f t="shared" si="4"/>
        <v>000010000000000001</v>
      </c>
      <c r="AR22" t="str">
        <f t="shared" si="5"/>
        <v>0000</v>
      </c>
      <c r="AS22" s="26" t="str">
        <f t="shared" si="6"/>
        <v>0000100000000000010000</v>
      </c>
      <c r="AT22" s="28" t="str">
        <f t="shared" si="3"/>
        <v>20010</v>
      </c>
    </row>
    <row r="23" spans="1:46" ht="16.5" customHeight="1" x14ac:dyDescent="0.25">
      <c r="A23" s="16"/>
      <c r="B23" s="16"/>
      <c r="C23" s="16">
        <v>1</v>
      </c>
      <c r="D23" s="16"/>
      <c r="E23" s="16"/>
      <c r="F23" s="16"/>
      <c r="G23" s="16">
        <v>1</v>
      </c>
      <c r="H23" s="16"/>
      <c r="I23" s="16">
        <v>1</v>
      </c>
      <c r="J23" s="16"/>
      <c r="K23" s="16"/>
      <c r="L23" s="16"/>
      <c r="M23" s="16"/>
      <c r="N23" s="16"/>
      <c r="O23" s="16"/>
      <c r="P23" s="20"/>
      <c r="Q23" s="20"/>
      <c r="R23" s="20"/>
      <c r="S23" s="20"/>
      <c r="T23" s="20"/>
      <c r="U23" s="17"/>
      <c r="V23" s="16">
        <v>1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  <c r="AQ23" t="str">
        <f t="shared" si="4"/>
        <v>010000000000100000</v>
      </c>
      <c r="AR23" t="str">
        <f t="shared" si="5"/>
        <v>0000</v>
      </c>
      <c r="AS23" s="26" t="str">
        <f t="shared" si="6"/>
        <v>0100000000001000000000</v>
      </c>
      <c r="AT23" s="27" t="str">
        <f t="shared" si="3"/>
        <v>100200</v>
      </c>
    </row>
    <row r="24" spans="1:46" ht="16.5" customHeight="1" x14ac:dyDescent="0.25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18"/>
      <c r="Y24" s="18"/>
      <c r="Z24" s="18"/>
      <c r="AA24" s="18">
        <v>1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>
        <v>1</v>
      </c>
      <c r="AQ24" t="str">
        <f t="shared" si="4"/>
        <v>000000100000000000</v>
      </c>
      <c r="AR24" t="str">
        <f t="shared" si="5"/>
        <v>0001</v>
      </c>
      <c r="AS24" s="26" t="str">
        <f t="shared" si="6"/>
        <v>0000001000000000000001</v>
      </c>
      <c r="AT24" s="28" t="str">
        <f t="shared" si="3"/>
        <v>8001</v>
      </c>
    </row>
    <row r="25" spans="1:46" ht="16.5" customHeight="1" x14ac:dyDescent="0.25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>
        <v>1</v>
      </c>
      <c r="L25" s="16"/>
      <c r="M25" s="16"/>
      <c r="N25" s="16">
        <v>1</v>
      </c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16"/>
      <c r="Y25" s="16"/>
      <c r="Z25" s="16"/>
      <c r="AA25" s="16"/>
      <c r="AB25" s="16">
        <v>1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001000010000000000</v>
      </c>
      <c r="AR25" t="str">
        <f t="shared" si="5"/>
        <v>0000</v>
      </c>
      <c r="AS25" s="26" t="str">
        <f t="shared" si="6"/>
        <v>0010000100000000000000</v>
      </c>
      <c r="AT25" s="27" t="str">
        <f t="shared" si="3"/>
        <v>84000</v>
      </c>
    </row>
    <row r="26" spans="1:46" ht="16.5" customHeight="1" x14ac:dyDescent="0.25">
      <c r="A26" s="18"/>
      <c r="B26" s="18"/>
      <c r="C26" s="18">
        <v>1</v>
      </c>
      <c r="D26" s="18"/>
      <c r="E26" s="18"/>
      <c r="F26" s="18"/>
      <c r="G26" s="18">
        <v>1</v>
      </c>
      <c r="H26" s="18"/>
      <c r="I26" s="18"/>
      <c r="J26" s="18"/>
      <c r="K26" s="18"/>
      <c r="L26" s="18">
        <v>1</v>
      </c>
      <c r="M26" s="18"/>
      <c r="N26" s="18"/>
      <c r="O26" s="18"/>
      <c r="P26" s="18"/>
      <c r="Q26" s="18"/>
      <c r="R26" s="18"/>
      <c r="S26" s="18"/>
      <c r="T26" s="18"/>
      <c r="U26" s="19"/>
      <c r="V26" s="18"/>
      <c r="W26" s="18">
        <v>1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>
        <v>1</v>
      </c>
      <c r="AH26" s="18"/>
      <c r="AI26" s="18"/>
      <c r="AJ26" s="18"/>
      <c r="AK26" s="18">
        <v>1</v>
      </c>
      <c r="AL26" s="18"/>
      <c r="AM26" s="18"/>
      <c r="AN26" s="18"/>
      <c r="AO26" s="18"/>
      <c r="AP26" s="18"/>
      <c r="AQ26" t="str">
        <f t="shared" si="4"/>
        <v>001000000000100010</v>
      </c>
      <c r="AR26" t="str">
        <f t="shared" si="5"/>
        <v>0000</v>
      </c>
      <c r="AS26" s="26" t="str">
        <f t="shared" si="6"/>
        <v>0010000000001000100000</v>
      </c>
      <c r="AT26" s="28" t="str">
        <f t="shared" si="3"/>
        <v>80220</v>
      </c>
    </row>
    <row r="27" spans="1:46" ht="16.5" customHeight="1" x14ac:dyDescent="0.25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001000000000100000</v>
      </c>
      <c r="AR27" t="str">
        <f t="shared" si="5"/>
        <v>0000</v>
      </c>
      <c r="AS27" s="26" t="str">
        <f t="shared" si="6"/>
        <v>0010000000001000000000</v>
      </c>
      <c r="AT27" s="27" t="str">
        <f t="shared" si="3"/>
        <v>80200</v>
      </c>
    </row>
    <row r="28" spans="1:46" ht="16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6.2" x14ac:dyDescent="0.25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25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8" activePane="bottomLeft" state="frozen"/>
      <selection pane="bottomLeft" activeCell="AQ31" sqref="AQ31"/>
    </sheetView>
  </sheetViews>
  <sheetFormatPr defaultColWidth="9" defaultRowHeight="13.8" x14ac:dyDescent="0.25"/>
  <cols>
    <col min="1" max="20" width="4.6640625" style="1" hidden="1" customWidth="1"/>
    <col min="21" max="21" width="24.664062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>T1&amp;</v>
      </c>
      <c r="F7" s="13" t="str">
        <f>IF(组合逻辑真值表!F8&lt;&gt;"",IF(组合逻辑真值表!F8=1,组合逻辑真值表!F$2&amp;"&amp;",IF(组合逻辑真值表!F8=0,"~"&amp;组合逻辑真值表!F$2&amp;"&amp;","")),"")</f>
        <v/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/>
      </c>
      <c r="J7" s="13" t="str">
        <f>IF(组合逻辑真值表!J8&lt;&gt;"",IF(组合逻辑真值表!J8=1,组合逻辑真值表!J$2&amp;"&amp;",IF(组合逻辑真值表!J8=0,"~"&amp;组合逻辑真值表!J$2&amp;"&amp;","")),"")</f>
        <v>SW&amp;</v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Mcal&amp;T1&amp;SW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>Mcal&amp;T1&amp;SW+</v>
      </c>
      <c r="Z7" s="4" t="str">
        <f>IF(组合逻辑真值表!Y8=1,$U7&amp;"+","")</f>
        <v/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>Mcal&amp;T1&amp;SW+</v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>Mcal&amp;</v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>BEQ&amp;</v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Mcal&amp;T1&amp;BEQ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>Mcal&amp;T1&amp;BEQ+</v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>Mcal&amp;T1&amp;BEQ+</v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>Mcal&amp;</v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Mcal&amp;T2&amp;LW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>Mcal&amp;T2&amp;LW+</v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>Mcal&amp;T2&amp;LW+</v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>Mcal&amp;</v>
      </c>
      <c r="C10" s="13" t="str">
        <f>IF(组合逻辑真值表!C11&lt;&gt;"",IF(组合逻辑真值表!C11=1,组合逻辑真值表!C$2&amp;"&amp;",IF(组合逻辑真值表!C11=0,"~"&amp;组合逻辑真值表!C$2&amp;"&amp;","")),"")</f>
        <v/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>T2&amp;</v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/>
      </c>
      <c r="J10" s="13" t="str">
        <f>IF(组合逻辑真值表!J11&lt;&gt;"",IF(组合逻辑真值表!J11=1,组合逻辑真值表!J$2&amp;"&amp;",IF(组合逻辑真值表!J11=0,"~"&amp;组合逻辑真值表!J$2&amp;"&amp;","")),"")</f>
        <v>SW&amp;</v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Mcal&amp;T2&amp;SW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>Mcal&amp;T2&amp;SW+</v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>Mcal&amp;T2&amp;SW+</v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>T2&amp;</v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>BEQ&amp;</v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Mcal&amp;T2&amp;BEQ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Mcal&amp;T2&amp;BEQ+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>Mcal&amp;T2&amp;BEQ+</v>
      </c>
      <c r="AK11" s="4" t="str">
        <f>IF(组合逻辑真值表!AJ12=1,$U11&amp;"+","")</f>
        <v>Mcal&amp;T2&amp;BEQ+</v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>Mex&amp;</v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>T1&amp;</v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>LW&amp;</v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Mex&amp;T1&amp;LW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>Mex&amp;T1&amp;LW+</v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>Mex&amp;T1&amp;LW+</v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>T1&amp;</v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/>
      </c>
      <c r="K14" s="13" t="str">
        <f>IF(组合逻辑真值表!K15&lt;&gt;"",IF(组合逻辑真值表!K15=1,组合逻辑真值表!K$2&amp;"&amp;",IF(组合逻辑真值表!K15=0,"~"&amp;组合逻辑真值表!K$2&amp;"&amp;","")),"")</f>
        <v>BEQ&amp;</v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Mex&amp;T1&amp;BEQ</v>
      </c>
      <c r="V14" s="4" t="str">
        <f>IF(组合逻辑真值表!U15=1,$U14&amp;"+","")</f>
        <v>Mex&amp;T1&amp;BEQ+</v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Mex&amp;T1&amp;BEQ+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>T1&amp;</v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/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>SLT&amp;</v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Mex&amp;T1&amp;SLT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>Mex&amp;T1&amp;SLT+</v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>Mex&amp;T1&amp;SLT+</v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>Mex&amp;</v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>ADDI&amp;</v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Mex&amp;T1&amp;ADDI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Mex&amp;T1&amp;ADDI+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Mex&amp;T1&amp;ADDI+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>Mex&amp;</v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>LW&amp;</v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Mex&amp;T2&amp;LW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>Mex&amp;T2&amp;LW+</v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>Mex&amp;T2&amp;LW+</v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/>
      </c>
      <c r="F18" s="13" t="str">
        <f>IF(组合逻辑真值表!F19&lt;&gt;"",IF(组合逻辑真值表!F19=1,组合逻辑真值表!F$2&amp;"&amp;",IF(组合逻辑真值表!F19=0,"~"&amp;组合逻辑真值表!F$2&amp;"&amp;","")),"")</f>
        <v>T2&amp;</v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>SW&amp;</v>
      </c>
      <c r="K18" s="13" t="str">
        <f>IF(组合逻辑真值表!K19&lt;&gt;"",IF(组合逻辑真值表!K19=1,组合逻辑真值表!K$2&amp;"&amp;",IF(组合逻辑真值表!K19=0,"~"&amp;组合逻辑真值表!K$2&amp;"&amp;","")),"")</f>
        <v/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Mex&amp;T2&amp;SW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>Mex&amp;T2&amp;SW+</v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>Mex&amp;T2&amp;SW+</v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>Mex&amp;T2&amp;SW+</v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>T2&amp;</v>
      </c>
      <c r="G20" s="13" t="str">
        <f>IF(组合逻辑真值表!G21&lt;&gt;"",IF(组合逻辑真值表!G21=1,组合逻辑真值表!G$2&amp;"&amp;",IF(组合逻辑真值表!G21=0,"~"&amp;组合逻辑真值表!G$2&amp;"&amp;","")),"")</f>
        <v/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/>
      </c>
      <c r="L20" s="13" t="str">
        <f>IF(组合逻辑真值表!L21&lt;&gt;"",IF(组合逻辑真值表!L21=1,组合逻辑真值表!L$2&amp;"&amp;",IF(组合逻辑真值表!L21=0,"~"&amp;组合逻辑真值表!L$2&amp;"&amp;","")),"")</f>
        <v>SLT&amp;</v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/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Mex&amp;T2&amp;SLT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>Mex&amp;T2&amp;SLT+</v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>Mex&amp;T2&amp;SLT+</v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>Mex&amp;T2&amp;SLT+</v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>T2&amp;</v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>ADDI&amp;</v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Mex&amp;T2&amp;ADDI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>Mex&amp;T2&amp;ADDI+</v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>Mex&amp;T2&amp;ADDI+</v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>T3&amp;</v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>LW&amp;</v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/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Mex&amp;T3&amp;LW</v>
      </c>
      <c r="V22" s="4" t="str">
        <f>IF(组合逻辑真值表!U23=1,$U22&amp;"+","")</f>
        <v/>
      </c>
      <c r="W22" s="4" t="str">
        <f>IF(组合逻辑真值表!V23=1,$U22&amp;"+","")</f>
        <v>Mex&amp;T3&amp;LW+</v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Mex&amp;T3&amp;LW+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>SW&amp;</v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/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Mex&amp;T3&amp;SW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>Mex&amp;T3&amp;SW+</v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>Mex&amp;T3&amp;SW+</v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>BEQ&amp;</v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>EQUAL&amp;</v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Mex&amp;T3&amp;BEQ&amp;EQUAL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Mex&amp;T3&amp;BEQ&amp;EQUAL+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>Mex&amp;T3&amp;BEQ&amp;EQUAL+</v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>T3&amp;</v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>SLT&amp;</v>
      </c>
      <c r="M25" s="13" t="str">
        <f>IF(组合逻辑真值表!M26&lt;&gt;"",IF(组合逻辑真值表!M26=1,组合逻辑真值表!M$2&amp;"&amp;",IF(组合逻辑真值表!M26=0,"~"&amp;组合逻辑真值表!M$2&amp;"&amp;","")),"")</f>
        <v/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Mex&amp;T3&amp;SLT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>Mex&amp;T3&amp;SLT+</v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Mex&amp;T3&amp;SLT+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>Mex&amp;T3&amp;SLT+</v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Mcal&amp;T1&amp;LW+Mcal&amp;T1&amp;SW+Mcal&amp;T1&amp;BEQ+Mcal&amp;T2&amp;BEQ+Mex&amp;T1&amp;SLT+Mex&amp;T1&amp;ADDI+Mex&amp;T2&amp;SW+Mex&amp;T2&amp;SLT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Mcal&amp;T2&amp;BEQ+Mex&amp;T2&amp;SW+Mex&amp;T2&amp;SLT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Mcal&amp;T1&amp;LW+Mcal&amp;T1&amp;SW+Mcal&amp;T1&amp;BEQ+Mcal&amp;T2&amp;BEQ+Mex&amp;T1&amp;SLT+Mex&amp;T1&amp;ADDI+Mex&amp;T2&amp;SW+Mex&amp;T2&amp;SLT+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Mcal&amp;T2&amp;BEQ+Mex&amp;T2&amp;SW+Mex&amp;T2&amp;SLT+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reroze</cp:lastModifiedBy>
  <cp:lastPrinted>2019-03-05T06:30:00Z</cp:lastPrinted>
  <dcterms:created xsi:type="dcterms:W3CDTF">2018-06-11T03:29:00Z</dcterms:created>
  <dcterms:modified xsi:type="dcterms:W3CDTF">2020-11-05T12:46:18Z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