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1" i="1" l="1"/>
  <c r="C31" i="1"/>
  <c r="D30" i="1"/>
  <c r="C30" i="1"/>
  <c r="D29" i="1"/>
  <c r="C29" i="1"/>
  <c r="E24" i="1"/>
  <c r="G24" i="1"/>
  <c r="I24" i="1"/>
  <c r="B24" i="1"/>
  <c r="D24" i="1"/>
  <c r="J24" i="1"/>
  <c r="L24" i="1"/>
</calcChain>
</file>

<file path=xl/sharedStrings.xml><?xml version="1.0" encoding="utf-8"?>
<sst xmlns="http://schemas.openxmlformats.org/spreadsheetml/2006/main" count="125" uniqueCount="114">
  <si>
    <t>Test primeri</t>
  </si>
  <si>
    <t>naziv</t>
  </si>
  <si>
    <t>velicina(KB)</t>
  </si>
  <si>
    <t>DPCM</t>
  </si>
  <si>
    <t>A-LAW</t>
  </si>
  <si>
    <t>testcase01.wav</t>
  </si>
  <si>
    <t>testcase02.wav</t>
  </si>
  <si>
    <t>testcase04.wav</t>
  </si>
  <si>
    <t>testcase03.wav</t>
  </si>
  <si>
    <t>testcase05.wav</t>
  </si>
  <si>
    <t>testcase06.wav</t>
  </si>
  <si>
    <t>testcase07.wav</t>
  </si>
  <si>
    <t>testcase08.wav</t>
  </si>
  <si>
    <t>testcase09.wav</t>
  </si>
  <si>
    <t>testcase10.wav</t>
  </si>
  <si>
    <t>testcase11.wav</t>
  </si>
  <si>
    <t>testcase12.wav</t>
  </si>
  <si>
    <t>testcase13.wav</t>
  </si>
  <si>
    <t>testcase14.wav</t>
  </si>
  <si>
    <t>testcase15.wav</t>
  </si>
  <si>
    <t>testcase16.wav</t>
  </si>
  <si>
    <t>testcase17.wav</t>
  </si>
  <si>
    <t>testcase18.wav</t>
  </si>
  <si>
    <t>testcase19.wav</t>
  </si>
  <si>
    <t>testcase20.wav</t>
  </si>
  <si>
    <t>compressed01.dpcm</t>
  </si>
  <si>
    <t>compressed02.dpcm</t>
  </si>
  <si>
    <t>compressed03.dpcm</t>
  </si>
  <si>
    <t>compressed04.dpcm</t>
  </si>
  <si>
    <t>compressed05.dpcm</t>
  </si>
  <si>
    <t>compressed06.dpcm</t>
  </si>
  <si>
    <t>compressed07.dpcm</t>
  </si>
  <si>
    <t>compressed08.dpcm</t>
  </si>
  <si>
    <t>compressed09.dpcm</t>
  </si>
  <si>
    <t>compressed10.dpcm</t>
  </si>
  <si>
    <t>compressed11.dpcm</t>
  </si>
  <si>
    <t>compressed12.dpcm</t>
  </si>
  <si>
    <t>compressed13.dpcm</t>
  </si>
  <si>
    <t>compressed14.dpcm</t>
  </si>
  <si>
    <t>compressed15.dpcm</t>
  </si>
  <si>
    <t>compressed16.dpcm</t>
  </si>
  <si>
    <t>compressed17.dpcm</t>
  </si>
  <si>
    <t>compressed18.dpcm</t>
  </si>
  <si>
    <t>compressed19.dpcm</t>
  </si>
  <si>
    <t>compressed20.dpcm</t>
  </si>
  <si>
    <t>decompresseddpcm01.wav</t>
  </si>
  <si>
    <t>decompresseddpcm02.wav</t>
  </si>
  <si>
    <t>decompresseddpcm03.wav</t>
  </si>
  <si>
    <t>decompresseddpcm04.wav</t>
  </si>
  <si>
    <t>decompresseddpcm05.wav</t>
  </si>
  <si>
    <t>decompresseddpcm06.wav</t>
  </si>
  <si>
    <t>decompresseddpcm07.wav</t>
  </si>
  <si>
    <t>decompresseddpcm08.wav</t>
  </si>
  <si>
    <t>decompresseddpcm09.wav</t>
  </si>
  <si>
    <t>decompresseddpcm10.wav</t>
  </si>
  <si>
    <t>decompresseddpcm11.wav</t>
  </si>
  <si>
    <t>decompresseddpcm12.wav</t>
  </si>
  <si>
    <t>decompresseddpcm13.wav</t>
  </si>
  <si>
    <t>decompresseddpcm14.wav</t>
  </si>
  <si>
    <t>decompresseddpcm15.wav</t>
  </si>
  <si>
    <t>decompresseddpcm16.wav</t>
  </si>
  <si>
    <t>decompresseddpcm17.wav</t>
  </si>
  <si>
    <t>decompresseddpcm18.wav</t>
  </si>
  <si>
    <t>decompresseddpcm19.wav</t>
  </si>
  <si>
    <t>decompresseddpcm20.wav</t>
  </si>
  <si>
    <t>Kompresija</t>
  </si>
  <si>
    <t>Dekompresija</t>
  </si>
  <si>
    <t>decompressedalaw01.wav</t>
  </si>
  <si>
    <t>compressed01.alaw</t>
  </si>
  <si>
    <t>compressed02.alaw</t>
  </si>
  <si>
    <t>compressed03.alaw</t>
  </si>
  <si>
    <t>compressed04.alaw</t>
  </si>
  <si>
    <t>compressed05.alaw</t>
  </si>
  <si>
    <t>compressed06.alaw</t>
  </si>
  <si>
    <t>compressed07.alaw</t>
  </si>
  <si>
    <t>compressed08.alaw</t>
  </si>
  <si>
    <t>compressed09.alaw</t>
  </si>
  <si>
    <t>compressed10.alaw</t>
  </si>
  <si>
    <t>compressed11.alaw</t>
  </si>
  <si>
    <t>compressed12.alaw</t>
  </si>
  <si>
    <t>compressed13.alaw</t>
  </si>
  <si>
    <t>compressed14.alaw</t>
  </si>
  <si>
    <t>compressed15.alaw</t>
  </si>
  <si>
    <t>compressed16.alaw</t>
  </si>
  <si>
    <t>compressed17.alaw</t>
  </si>
  <si>
    <t>compressed18.alaw</t>
  </si>
  <si>
    <t>compressed19.alaw</t>
  </si>
  <si>
    <t>compressed20.alaw</t>
  </si>
  <si>
    <t>decompressedalaw02.wav</t>
  </si>
  <si>
    <t>decompressedalaw03.wav</t>
  </si>
  <si>
    <t>decompressedalaw04.wav</t>
  </si>
  <si>
    <t>decompressedalaw05.wav</t>
  </si>
  <si>
    <t>decompressedalaw06.wav</t>
  </si>
  <si>
    <t>decompressedalaw07.wav</t>
  </si>
  <si>
    <t>decompressedalaw08.wav</t>
  </si>
  <si>
    <t>decompressedalaw09.wav</t>
  </si>
  <si>
    <t>decompressedalaw10.wav</t>
  </si>
  <si>
    <t>decompressedalaw11.wav</t>
  </si>
  <si>
    <t>decompressedalaw12.wav</t>
  </si>
  <si>
    <t>decompressedalaw13.wav</t>
  </si>
  <si>
    <t>decompressedalaw14.wav</t>
  </si>
  <si>
    <t>decompressedalaw15.wav</t>
  </si>
  <si>
    <t>decompressedalaw16.wav</t>
  </si>
  <si>
    <t>decompressedalaw17.wav</t>
  </si>
  <si>
    <t>decompressedalaw18.wav</t>
  </si>
  <si>
    <t>decompressedalaw19.wav</t>
  </si>
  <si>
    <t>decompressedalaw20.wav</t>
  </si>
  <si>
    <t>vreme(s)</t>
  </si>
  <si>
    <t>Kvalitet kompresije</t>
  </si>
  <si>
    <t>Brzina kompresije</t>
  </si>
  <si>
    <t>Brzina dekompresije</t>
  </si>
  <si>
    <t>Efikasnost kompresije</t>
  </si>
  <si>
    <t>deluje mi ova kvalitetnije, kao da nema gubitaka</t>
  </si>
  <si>
    <t>tipa, na nekim glasnim delovima kao da se pojavi sum 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</si>
</sst>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top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E37" sqref="E37"/>
    </sheetView>
  </sheetViews>
  <sheetFormatPr defaultRowHeight="15" x14ac:dyDescent="0.25"/>
  <cols>
    <col min="1" max="1" width="14.28515625" customWidth="1"/>
    <col min="2" max="2" width="18.42578125" customWidth="1"/>
    <col min="3" max="3" width="20.140625" customWidth="1"/>
    <col min="4" max="4" width="18.42578125" customWidth="1"/>
    <col min="6" max="6" width="30" customWidth="1"/>
    <col min="7" max="7" width="18.140625" customWidth="1"/>
    <col min="8" max="8" width="24.7109375" customWidth="1"/>
    <col min="9" max="9" width="18.140625" customWidth="1"/>
    <col min="11" max="11" width="31.42578125" customWidth="1"/>
  </cols>
  <sheetData>
    <row r="1" spans="1:12" x14ac:dyDescent="0.25">
      <c r="A1" s="5" t="s">
        <v>0</v>
      </c>
      <c r="B1" s="5"/>
      <c r="C1" s="2" t="s">
        <v>3</v>
      </c>
      <c r="D1" s="2"/>
      <c r="E1" s="2"/>
      <c r="F1" s="2"/>
      <c r="G1" s="2"/>
      <c r="H1" s="2" t="s">
        <v>4</v>
      </c>
      <c r="I1" s="2"/>
      <c r="J1" s="2"/>
      <c r="K1" s="2"/>
      <c r="L1" s="2"/>
    </row>
    <row r="2" spans="1:12" x14ac:dyDescent="0.25">
      <c r="A2" s="5"/>
      <c r="B2" s="5"/>
      <c r="C2" s="2" t="s">
        <v>65</v>
      </c>
      <c r="D2" s="2"/>
      <c r="E2" s="2"/>
      <c r="F2" s="2" t="s">
        <v>66</v>
      </c>
      <c r="G2" s="2"/>
      <c r="H2" s="2"/>
      <c r="I2" s="2"/>
      <c r="J2" s="2"/>
      <c r="K2" s="2"/>
      <c r="L2" s="2"/>
    </row>
    <row r="3" spans="1:12" x14ac:dyDescent="0.25">
      <c r="A3" s="3" t="s">
        <v>1</v>
      </c>
      <c r="B3" s="3" t="s">
        <v>2</v>
      </c>
      <c r="C3" s="3" t="s">
        <v>1</v>
      </c>
      <c r="D3" s="3" t="s">
        <v>2</v>
      </c>
      <c r="E3" s="3" t="s">
        <v>107</v>
      </c>
      <c r="F3" s="3" t="s">
        <v>1</v>
      </c>
      <c r="G3" s="3" t="s">
        <v>107</v>
      </c>
      <c r="H3" s="3" t="s">
        <v>1</v>
      </c>
      <c r="I3" s="3" t="s">
        <v>2</v>
      </c>
      <c r="J3" s="3" t="s">
        <v>107</v>
      </c>
      <c r="K3" s="3" t="s">
        <v>1</v>
      </c>
      <c r="L3" s="3" t="s">
        <v>107</v>
      </c>
    </row>
    <row r="4" spans="1:12" x14ac:dyDescent="0.25">
      <c r="A4" t="s">
        <v>5</v>
      </c>
      <c r="B4" s="6">
        <v>1794</v>
      </c>
      <c r="C4" t="s">
        <v>25</v>
      </c>
      <c r="D4" s="8">
        <v>1340</v>
      </c>
      <c r="E4" s="7">
        <v>0.26700000000000002</v>
      </c>
      <c r="F4" t="s">
        <v>45</v>
      </c>
      <c r="G4" s="7">
        <v>0.34399999999999997</v>
      </c>
      <c r="H4" t="s">
        <v>68</v>
      </c>
      <c r="I4" s="1">
        <v>897</v>
      </c>
      <c r="J4" s="7">
        <v>0.25700000000000001</v>
      </c>
      <c r="K4" t="s">
        <v>67</v>
      </c>
      <c r="L4" s="7">
        <v>0.22500000000000001</v>
      </c>
    </row>
    <row r="5" spans="1:12" x14ac:dyDescent="0.25">
      <c r="A5" t="s">
        <v>6</v>
      </c>
      <c r="B5" s="6">
        <v>1934</v>
      </c>
      <c r="C5" t="s">
        <v>26</v>
      </c>
      <c r="D5" s="8">
        <v>1341</v>
      </c>
      <c r="E5" s="7">
        <v>0.29599999999999999</v>
      </c>
      <c r="F5" t="s">
        <v>46</v>
      </c>
      <c r="G5" s="7">
        <v>0.38100000000000001</v>
      </c>
      <c r="H5" t="s">
        <v>69</v>
      </c>
      <c r="I5" s="1">
        <v>967</v>
      </c>
      <c r="J5" s="7">
        <v>0.26900000000000002</v>
      </c>
      <c r="K5" t="s">
        <v>88</v>
      </c>
      <c r="L5" s="7">
        <v>0.23300000000000001</v>
      </c>
    </row>
    <row r="6" spans="1:12" x14ac:dyDescent="0.25">
      <c r="A6" t="s">
        <v>8</v>
      </c>
      <c r="B6" s="6">
        <v>1958</v>
      </c>
      <c r="C6" t="s">
        <v>27</v>
      </c>
      <c r="D6" s="8">
        <v>1396</v>
      </c>
      <c r="E6" s="7">
        <v>0.28599999999999998</v>
      </c>
      <c r="F6" t="s">
        <v>47</v>
      </c>
      <c r="G6" s="7">
        <v>0.36099999999999999</v>
      </c>
      <c r="H6" t="s">
        <v>70</v>
      </c>
      <c r="I6" s="1">
        <v>979</v>
      </c>
      <c r="J6" s="7">
        <v>0.28899999999999998</v>
      </c>
      <c r="K6" t="s">
        <v>89</v>
      </c>
      <c r="L6" s="7">
        <v>0.255</v>
      </c>
    </row>
    <row r="7" spans="1:12" x14ac:dyDescent="0.25">
      <c r="A7" t="s">
        <v>7</v>
      </c>
      <c r="B7" s="6">
        <v>1917</v>
      </c>
      <c r="C7" t="s">
        <v>28</v>
      </c>
      <c r="D7" s="8">
        <v>1384</v>
      </c>
      <c r="E7" s="7">
        <v>0.28000000000000003</v>
      </c>
      <c r="F7" t="s">
        <v>48</v>
      </c>
      <c r="G7" s="7">
        <v>0.39800000000000002</v>
      </c>
      <c r="H7" t="s">
        <v>71</v>
      </c>
      <c r="I7" s="1">
        <v>959</v>
      </c>
      <c r="J7" s="7">
        <v>0.30499999999999999</v>
      </c>
      <c r="K7" t="s">
        <v>90</v>
      </c>
      <c r="L7" s="7">
        <v>0.23599999999999999</v>
      </c>
    </row>
    <row r="8" spans="1:12" x14ac:dyDescent="0.25">
      <c r="A8" t="s">
        <v>9</v>
      </c>
      <c r="B8" s="6">
        <v>1952</v>
      </c>
      <c r="C8" t="s">
        <v>29</v>
      </c>
      <c r="D8" s="8">
        <v>1397</v>
      </c>
      <c r="E8" s="7">
        <v>0.28499999999999998</v>
      </c>
      <c r="F8" t="s">
        <v>49</v>
      </c>
      <c r="G8" s="7">
        <v>0.38800000000000001</v>
      </c>
      <c r="H8" t="s">
        <v>72</v>
      </c>
      <c r="I8" s="1">
        <v>976</v>
      </c>
      <c r="J8" s="7">
        <v>0.27200000000000002</v>
      </c>
      <c r="K8" t="s">
        <v>91</v>
      </c>
      <c r="L8" s="7">
        <v>0.246</v>
      </c>
    </row>
    <row r="9" spans="1:12" x14ac:dyDescent="0.25">
      <c r="A9" t="s">
        <v>10</v>
      </c>
      <c r="B9" s="6">
        <v>1899</v>
      </c>
      <c r="C9" t="s">
        <v>30</v>
      </c>
      <c r="D9" s="8">
        <v>1347</v>
      </c>
      <c r="E9" s="7">
        <v>0.27500000000000002</v>
      </c>
      <c r="F9" t="s">
        <v>50</v>
      </c>
      <c r="G9" s="7">
        <v>0.377</v>
      </c>
      <c r="H9" t="s">
        <v>73</v>
      </c>
      <c r="I9" s="1">
        <v>950</v>
      </c>
      <c r="J9" s="7">
        <v>0.28299999999999997</v>
      </c>
      <c r="K9" t="s">
        <v>92</v>
      </c>
      <c r="L9" s="7">
        <v>0.22800000000000001</v>
      </c>
    </row>
    <row r="10" spans="1:12" x14ac:dyDescent="0.25">
      <c r="A10" t="s">
        <v>11</v>
      </c>
      <c r="B10" s="6">
        <v>1963</v>
      </c>
      <c r="C10" t="s">
        <v>31</v>
      </c>
      <c r="D10" s="8">
        <v>1402</v>
      </c>
      <c r="E10" s="7">
        <v>0.3</v>
      </c>
      <c r="F10" t="s">
        <v>51</v>
      </c>
      <c r="G10" s="7">
        <v>0.36399999999999999</v>
      </c>
      <c r="H10" t="s">
        <v>74</v>
      </c>
      <c r="I10" s="1">
        <v>982</v>
      </c>
      <c r="J10" s="7">
        <v>0.27400000000000002</v>
      </c>
      <c r="K10" t="s">
        <v>93</v>
      </c>
      <c r="L10" s="7">
        <v>0.246</v>
      </c>
    </row>
    <row r="11" spans="1:12" x14ac:dyDescent="0.25">
      <c r="A11" t="s">
        <v>12</v>
      </c>
      <c r="B11" s="6">
        <v>1670</v>
      </c>
      <c r="C11" t="s">
        <v>32</v>
      </c>
      <c r="D11" s="8">
        <v>1234</v>
      </c>
      <c r="E11" s="7">
        <v>0.246</v>
      </c>
      <c r="F11" t="s">
        <v>52</v>
      </c>
      <c r="G11" s="7">
        <v>0.32400000000000001</v>
      </c>
      <c r="H11" t="s">
        <v>75</v>
      </c>
      <c r="I11" s="1">
        <v>836</v>
      </c>
      <c r="J11" s="7">
        <v>0.251</v>
      </c>
      <c r="K11" t="s">
        <v>94</v>
      </c>
      <c r="L11" s="7">
        <v>0.19900000000000001</v>
      </c>
    </row>
    <row r="12" spans="1:12" x14ac:dyDescent="0.25">
      <c r="A12" t="s">
        <v>13</v>
      </c>
      <c r="B12" s="6">
        <v>1911</v>
      </c>
      <c r="C12" t="s">
        <v>33</v>
      </c>
      <c r="D12" s="8">
        <v>1341</v>
      </c>
      <c r="E12" s="7">
        <v>0.28499999999999998</v>
      </c>
      <c r="F12" t="s">
        <v>53</v>
      </c>
      <c r="G12" s="7">
        <v>0.38100000000000001</v>
      </c>
      <c r="H12" t="s">
        <v>76</v>
      </c>
      <c r="I12" s="1">
        <v>956</v>
      </c>
      <c r="J12" s="7">
        <v>0.25900000000000001</v>
      </c>
      <c r="K12" t="s">
        <v>95</v>
      </c>
      <c r="L12" s="7">
        <v>0.23</v>
      </c>
    </row>
    <row r="13" spans="1:12" x14ac:dyDescent="0.25">
      <c r="A13" t="s">
        <v>14</v>
      </c>
      <c r="B13" s="6">
        <v>1782</v>
      </c>
      <c r="C13" t="s">
        <v>34</v>
      </c>
      <c r="D13" s="8">
        <v>1299</v>
      </c>
      <c r="E13" s="7">
        <v>0.25700000000000001</v>
      </c>
      <c r="F13" t="s">
        <v>54</v>
      </c>
      <c r="G13" s="7">
        <v>0.33800000000000002</v>
      </c>
      <c r="H13" t="s">
        <v>77</v>
      </c>
      <c r="I13" s="1">
        <v>891</v>
      </c>
      <c r="J13" s="7">
        <v>0.24099999999999999</v>
      </c>
      <c r="K13" t="s">
        <v>96</v>
      </c>
      <c r="L13" s="7">
        <v>0.22700000000000001</v>
      </c>
    </row>
    <row r="14" spans="1:12" x14ac:dyDescent="0.25">
      <c r="A14" t="s">
        <v>15</v>
      </c>
      <c r="B14" s="6">
        <v>1975</v>
      </c>
      <c r="C14" t="s">
        <v>35</v>
      </c>
      <c r="D14" s="8">
        <v>1582</v>
      </c>
      <c r="E14" s="7">
        <v>0.29899999999999999</v>
      </c>
      <c r="F14" t="s">
        <v>55</v>
      </c>
      <c r="G14" s="7">
        <v>0.40500000000000003</v>
      </c>
      <c r="H14" t="s">
        <v>78</v>
      </c>
      <c r="I14" s="1">
        <v>988</v>
      </c>
      <c r="J14" s="7">
        <v>0.26300000000000001</v>
      </c>
      <c r="K14" t="s">
        <v>97</v>
      </c>
      <c r="L14" s="7">
        <v>0.255</v>
      </c>
    </row>
    <row r="15" spans="1:12" x14ac:dyDescent="0.25">
      <c r="A15" t="s">
        <v>16</v>
      </c>
      <c r="B15" s="6">
        <v>1981</v>
      </c>
      <c r="C15" t="s">
        <v>36</v>
      </c>
      <c r="D15" s="8">
        <v>1543</v>
      </c>
      <c r="E15" s="7">
        <v>0.3</v>
      </c>
      <c r="F15" t="s">
        <v>56</v>
      </c>
      <c r="G15" s="7">
        <v>0.438</v>
      </c>
      <c r="H15" t="s">
        <v>79</v>
      </c>
      <c r="I15" s="1">
        <v>991</v>
      </c>
      <c r="J15" s="7">
        <v>0.26800000000000002</v>
      </c>
      <c r="K15" t="s">
        <v>98</v>
      </c>
      <c r="L15" s="7">
        <v>0.245</v>
      </c>
    </row>
    <row r="16" spans="1:12" x14ac:dyDescent="0.25">
      <c r="A16" t="s">
        <v>17</v>
      </c>
      <c r="B16" s="6">
        <v>1993</v>
      </c>
      <c r="C16" t="s">
        <v>37</v>
      </c>
      <c r="D16" s="8">
        <v>1579</v>
      </c>
      <c r="E16" s="7">
        <v>0.3</v>
      </c>
      <c r="F16" t="s">
        <v>57</v>
      </c>
      <c r="G16" s="7">
        <v>0.435</v>
      </c>
      <c r="H16" t="s">
        <v>80</v>
      </c>
      <c r="I16" s="1">
        <v>997</v>
      </c>
      <c r="J16" s="7">
        <v>0.28399999999999997</v>
      </c>
      <c r="K16" t="s">
        <v>99</v>
      </c>
      <c r="L16" s="7">
        <v>0.24199999999999999</v>
      </c>
    </row>
    <row r="17" spans="1:12" x14ac:dyDescent="0.25">
      <c r="A17" t="s">
        <v>18</v>
      </c>
      <c r="B17" s="6">
        <v>1940</v>
      </c>
      <c r="C17" t="s">
        <v>38</v>
      </c>
      <c r="D17" s="8">
        <v>1498</v>
      </c>
      <c r="E17" s="7">
        <v>0.29499999999999998</v>
      </c>
      <c r="F17" t="s">
        <v>58</v>
      </c>
      <c r="G17" s="7">
        <v>0.38700000000000001</v>
      </c>
      <c r="H17" t="s">
        <v>81</v>
      </c>
      <c r="I17" s="1">
        <v>970</v>
      </c>
      <c r="J17" s="7">
        <v>0.26</v>
      </c>
      <c r="K17" t="s">
        <v>100</v>
      </c>
      <c r="L17" s="7">
        <v>0.26300000000000001</v>
      </c>
    </row>
    <row r="18" spans="1:12" x14ac:dyDescent="0.25">
      <c r="A18" t="s">
        <v>19</v>
      </c>
      <c r="B18" s="6">
        <v>1940</v>
      </c>
      <c r="C18" t="s">
        <v>39</v>
      </c>
      <c r="D18" s="8">
        <v>1477</v>
      </c>
      <c r="E18" s="7">
        <v>0.28799999999999998</v>
      </c>
      <c r="F18" t="s">
        <v>59</v>
      </c>
      <c r="G18" s="7">
        <v>0.42299999999999999</v>
      </c>
      <c r="H18" t="s">
        <v>82</v>
      </c>
      <c r="I18" s="1">
        <v>970</v>
      </c>
      <c r="J18" s="7">
        <v>0.27600000000000002</v>
      </c>
      <c r="K18" t="s">
        <v>101</v>
      </c>
      <c r="L18" s="7">
        <v>0.23899999999999999</v>
      </c>
    </row>
    <row r="19" spans="1:12" x14ac:dyDescent="0.25">
      <c r="A19" t="s">
        <v>20</v>
      </c>
      <c r="B19" s="6">
        <v>1911</v>
      </c>
      <c r="C19" t="s">
        <v>40</v>
      </c>
      <c r="D19" s="8">
        <v>1452</v>
      </c>
      <c r="E19" s="7">
        <v>0.28899999999999998</v>
      </c>
      <c r="F19" t="s">
        <v>60</v>
      </c>
      <c r="G19" s="7">
        <v>0.38400000000000001</v>
      </c>
      <c r="H19" t="s">
        <v>83</v>
      </c>
      <c r="I19" s="1">
        <v>956</v>
      </c>
      <c r="J19" s="7">
        <v>0.249</v>
      </c>
      <c r="K19" t="s">
        <v>102</v>
      </c>
      <c r="L19" s="7">
        <v>0.246</v>
      </c>
    </row>
    <row r="20" spans="1:12" x14ac:dyDescent="0.25">
      <c r="A20" t="s">
        <v>21</v>
      </c>
      <c r="B20" s="6">
        <v>1922</v>
      </c>
      <c r="C20" t="s">
        <v>41</v>
      </c>
      <c r="D20" s="8">
        <v>1553</v>
      </c>
      <c r="E20" s="7">
        <v>0.29199999999999998</v>
      </c>
      <c r="F20" t="s">
        <v>61</v>
      </c>
      <c r="G20" s="7">
        <v>0.40300000000000002</v>
      </c>
      <c r="H20" t="s">
        <v>84</v>
      </c>
      <c r="I20" s="1">
        <v>961</v>
      </c>
      <c r="J20" s="7">
        <v>0.27700000000000002</v>
      </c>
      <c r="K20" t="s">
        <v>103</v>
      </c>
      <c r="L20" s="7">
        <v>0.38800000000000001</v>
      </c>
    </row>
    <row r="21" spans="1:12" x14ac:dyDescent="0.25">
      <c r="A21" t="s">
        <v>22</v>
      </c>
      <c r="B21" s="6">
        <v>1952</v>
      </c>
      <c r="C21" t="s">
        <v>42</v>
      </c>
      <c r="D21" s="8">
        <v>1545</v>
      </c>
      <c r="E21" s="7">
        <v>0.29399999999999998</v>
      </c>
      <c r="F21" t="s">
        <v>62</v>
      </c>
      <c r="G21" s="7">
        <v>0.41</v>
      </c>
      <c r="H21" t="s">
        <v>85</v>
      </c>
      <c r="I21" s="1">
        <v>976</v>
      </c>
      <c r="J21" s="7">
        <v>0.25800000000000001</v>
      </c>
      <c r="K21" t="s">
        <v>104</v>
      </c>
      <c r="L21" s="7">
        <v>0.34599999999999997</v>
      </c>
    </row>
    <row r="22" spans="1:12" x14ac:dyDescent="0.25">
      <c r="A22" t="s">
        <v>23</v>
      </c>
      <c r="B22" s="6">
        <v>1946</v>
      </c>
      <c r="C22" t="s">
        <v>43</v>
      </c>
      <c r="D22" s="8">
        <v>1522</v>
      </c>
      <c r="E22" s="7">
        <v>0.29199999999999998</v>
      </c>
      <c r="F22" t="s">
        <v>63</v>
      </c>
      <c r="G22" s="7">
        <v>0.42699999999999999</v>
      </c>
      <c r="H22" t="s">
        <v>86</v>
      </c>
      <c r="I22" s="1">
        <v>973</v>
      </c>
      <c r="J22" s="7">
        <v>0.26400000000000001</v>
      </c>
      <c r="K22" t="s">
        <v>105</v>
      </c>
      <c r="L22" s="7">
        <v>0.246</v>
      </c>
    </row>
    <row r="23" spans="1:12" x14ac:dyDescent="0.25">
      <c r="A23" t="s">
        <v>24</v>
      </c>
      <c r="B23" s="6">
        <v>1958</v>
      </c>
      <c r="C23" t="s">
        <v>44</v>
      </c>
      <c r="D23" s="8">
        <v>1569</v>
      </c>
      <c r="E23" s="7">
        <v>0.29399999999999998</v>
      </c>
      <c r="F23" t="s">
        <v>64</v>
      </c>
      <c r="G23" s="7">
        <v>0.41199999999999998</v>
      </c>
      <c r="H23" t="s">
        <v>87</v>
      </c>
      <c r="I23" s="1">
        <v>979</v>
      </c>
      <c r="J23" s="7">
        <v>0.26300000000000001</v>
      </c>
      <c r="K23" t="s">
        <v>106</v>
      </c>
      <c r="L23" s="7">
        <v>0.23699999999999999</v>
      </c>
    </row>
    <row r="24" spans="1:12" x14ac:dyDescent="0.25">
      <c r="B24" s="8">
        <f>SUM(B4:B23)</f>
        <v>38298</v>
      </c>
      <c r="D24" s="8">
        <f>SUM(D4:D23)</f>
        <v>28801</v>
      </c>
      <c r="E24" s="7">
        <f>SUM(E4:E23)</f>
        <v>5.7199999999999989</v>
      </c>
      <c r="G24" s="7">
        <f>SUM(G4:G23)</f>
        <v>7.78</v>
      </c>
      <c r="I24" s="1">
        <f>SUM(I4:I23)</f>
        <v>19154</v>
      </c>
      <c r="J24" s="7">
        <f>SUM(J4:J23)</f>
        <v>5.3619999999999992</v>
      </c>
      <c r="L24" s="7">
        <f>SUM(L4:L23)</f>
        <v>5.032</v>
      </c>
    </row>
    <row r="28" spans="1:12" x14ac:dyDescent="0.25">
      <c r="C28" s="3" t="s">
        <v>3</v>
      </c>
      <c r="D28" s="3" t="s">
        <v>4</v>
      </c>
    </row>
    <row r="29" spans="1:12" x14ac:dyDescent="0.25">
      <c r="A29" s="10" t="s">
        <v>111</v>
      </c>
      <c r="B29" s="10"/>
      <c r="C29" s="9">
        <f>B24/D24</f>
        <v>1.329745494948092</v>
      </c>
      <c r="D29" s="9">
        <f>B24/I24</f>
        <v>1.9994779158400333</v>
      </c>
    </row>
    <row r="30" spans="1:12" x14ac:dyDescent="0.25">
      <c r="A30" s="10" t="s">
        <v>109</v>
      </c>
      <c r="B30" s="10"/>
      <c r="C30" s="9">
        <f>E24</f>
        <v>5.7199999999999989</v>
      </c>
      <c r="D30" s="9">
        <f>J24</f>
        <v>5.3619999999999992</v>
      </c>
    </row>
    <row r="31" spans="1:12" x14ac:dyDescent="0.25">
      <c r="A31" s="10" t="s">
        <v>110</v>
      </c>
      <c r="B31" s="10"/>
      <c r="C31" s="9">
        <f>G24</f>
        <v>7.78</v>
      </c>
      <c r="D31" s="9">
        <f>L24</f>
        <v>5.032</v>
      </c>
    </row>
    <row r="32" spans="1:12" x14ac:dyDescent="0.25">
      <c r="A32" s="11" t="s">
        <v>108</v>
      </c>
      <c r="B32" s="11"/>
      <c r="C32" s="12" t="s">
        <v>112</v>
      </c>
      <c r="D32" s="12" t="s">
        <v>113</v>
      </c>
    </row>
    <row r="33" spans="1:4" x14ac:dyDescent="0.25">
      <c r="A33" s="11"/>
      <c r="B33" s="11"/>
      <c r="C33" s="12"/>
      <c r="D33" s="12"/>
    </row>
    <row r="34" spans="1:4" ht="29.25" customHeight="1" x14ac:dyDescent="0.25">
      <c r="A34" s="11"/>
      <c r="B34" s="11"/>
      <c r="C34" s="12"/>
      <c r="D34" s="12"/>
    </row>
    <row r="35" spans="1:4" x14ac:dyDescent="0.25">
      <c r="D35" s="4"/>
    </row>
  </sheetData>
  <mergeCells count="13">
    <mergeCell ref="A31:B31"/>
    <mergeCell ref="A30:B30"/>
    <mergeCell ref="A29:B29"/>
    <mergeCell ref="A32:B34"/>
    <mergeCell ref="C32:C34"/>
    <mergeCell ref="D32:D34"/>
    <mergeCell ref="C1:G1"/>
    <mergeCell ref="H1:L1"/>
    <mergeCell ref="A1:B2"/>
    <mergeCell ref="C2:E2"/>
    <mergeCell ref="F2:G2"/>
    <mergeCell ref="H2:J2"/>
    <mergeCell ref="K2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2014-11-15T18:30:51Z</dcterms:modified>
</cp:coreProperties>
</file>