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luguel" sheetId="1" state="visible" r:id="rId2"/>
    <sheet name="Energia-Infra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<sst xmlns="http://schemas.openxmlformats.org/spreadsheetml/2006/main" count="57" uniqueCount="47">
  <si>
    <t xml:space="preserve">Média Aluguel 
De Servidor p/
 Processamento*</t>
  </si>
  <si>
    <t xml:space="preserve">Custo médio
Banda</t>
  </si>
  <si>
    <t xml:space="preserve">CPU
2 cores</t>
  </si>
  <si>
    <t xml:space="preserve">CPU
4 cores</t>
  </si>
  <si>
    <t xml:space="preserve">CPU
8 cores</t>
  </si>
  <si>
    <t xml:space="preserve">CPU
16 cores</t>
  </si>
  <si>
    <t xml:space="preserve">CPU
32 cores</t>
  </si>
  <si>
    <t xml:space="preserve">CPU
36 cores</t>
  </si>
  <si>
    <t xml:space="preserve">CPU
64 cores</t>
  </si>
  <si>
    <t xml:space="preserve">CPU
72 cores</t>
  </si>
  <si>
    <t xml:space="preserve">Google Cloud</t>
  </si>
  <si>
    <t xml:space="preserve">Amazon AWS
Por hora</t>
  </si>
  <si>
    <t xml:space="preserve">$0.01 por GB</t>
  </si>
  <si>
    <t xml:space="preserve">--</t>
  </si>
  <si>
    <t xml:space="preserve">https://cloud.google.com/compute/pricing?hl=pt-br</t>
  </si>
  <si>
    <t xml:space="preserve">Amazon AWS
Por mês</t>
  </si>
  <si>
    <t xml:space="preserve">https://cloud.google.com/products/calculator/?hl=pt-br</t>
  </si>
  <si>
    <t xml:space="preserve">Google Cloud
Por hora</t>
  </si>
  <si>
    <t xml:space="preserve">Google Cloud
Por mês</t>
  </si>
  <si>
    <t xml:space="preserve">Amazon AWS</t>
  </si>
  <si>
    <t xml:space="preserve">https://aws.amazon.com/pt/ec2/pricing/on-demand/</t>
  </si>
  <si>
    <t xml:space="preserve">*Custos considerando 100% de uso</t>
  </si>
  <si>
    <t xml:space="preserve">http://calculator.s3.amazonaws.com/index.html</t>
  </si>
  <si>
    <t xml:space="preserve">Por mês</t>
  </si>
  <si>
    <t xml:space="preserve">Por hora</t>
  </si>
  <si>
    <t xml:space="preserve">Google 
Cloud
</t>
  </si>
  <si>
    <t xml:space="preserve">vCPU</t>
  </si>
  <si>
    <t xml:space="preserve">$16.95 / vCPU</t>
  </si>
  <si>
    <t xml:space="preserve">$5.10 / vCPU</t>
  </si>
  <si>
    <t xml:space="preserve">$0.033174 / vCPU</t>
  </si>
  <si>
    <t xml:space="preserve">$0.00698 / vCPU</t>
  </si>
  <si>
    <t xml:space="preserve">Memory</t>
  </si>
  <si>
    <t xml:space="preserve">$2.35 / GB</t>
  </si>
  <si>
    <t xml:space="preserve">$0.69 / GB</t>
  </si>
  <si>
    <t xml:space="preserve">$0.004446 / GB</t>
  </si>
  <si>
    <t xml:space="preserve">$0.00094 / GB</t>
  </si>
  <si>
    <t xml:space="preserve">Brasil</t>
  </si>
  <si>
    <t xml:space="preserve">EUA</t>
  </si>
  <si>
    <t xml:space="preserve">Custo kWH
Média p/ indústria</t>
  </si>
  <si>
    <t xml:space="preserve">$ 0,15</t>
  </si>
  <si>
    <t xml:space="preserve">FH (fixo)</t>
  </si>
  <si>
    <t xml:space="preserve">BBU Edge</t>
  </si>
  <si>
    <t xml:space="preserve">BBU Cloud</t>
  </si>
  <si>
    <t xml:space="preserve">Custo 
Energético</t>
  </si>
  <si>
    <t xml:space="preserve">0.20 KW</t>
  </si>
  <si>
    <t xml:space="preserve">0.70 KW</t>
  </si>
  <si>
    <t xml:space="preserve">0.55KW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</si>
</sst>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[$$-409]#,##0.00;[RED]\-[$$-409]#,##0.00"/>
    <numFmt numFmtId="166" formatCode="0.000"/>
    <numFmt numFmtId="167" formatCode="[$R$-416]\ #,##0.00;[RED]\-[$R$-416]\ #,##0.00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name val="Arial"/>
      <family val="2"/>
    </font>
    <font>
      <sz val="10"/>
      <color rgb="FF0000FF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66FFFF"/>
        <bgColor rgb="FF33FF99"/>
      </patternFill>
    </fill>
    <fill>
      <patternFill patternType="solid">
        <fgColor rgb="FF33FF99"/>
        <bgColor rgb="FF00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2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3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3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66FFFF"/>
      <rgbColor rgb="FFFF99CC"/>
      <rgbColor rgb="FFCC99FF"/>
      <rgbColor rgb="FFFFCC99"/>
      <rgbColor rgb="FF3366FF"/>
      <rgbColor rgb="FF33FF99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cloud.google.com/compute/pricing?hl=pt-br" TargetMode="External"/><Relationship Id="rId2" Type="http://schemas.openxmlformats.org/officeDocument/2006/relationships/hyperlink" Target="https://cloud.google.com/products/calculator/?hl=pt-br" TargetMode="External"/><Relationship Id="rId3" Type="http://schemas.openxmlformats.org/officeDocument/2006/relationships/hyperlink" Target="https://aws.amazon.com/pt/ec2/pricing/on-demand/" TargetMode="External"/><Relationship Id="rId4" Type="http://schemas.openxmlformats.org/officeDocument/2006/relationships/hyperlink" Target="http://calculator.s3.amazonaws.com/index.html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4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D14" activeCellId="0" sqref="D14"/>
    </sheetView>
  </sheetViews>
  <sheetFormatPr defaultRowHeight="12.8" outlineLevelRow="0" outlineLevelCol="0"/>
  <cols>
    <col collapsed="false" customWidth="true" hidden="false" outlineLevel="0" max="1" min="1" style="0" width="18.76"/>
    <col collapsed="false" customWidth="true" hidden="false" outlineLevel="0" max="2" min="2" style="0" width="12.83"/>
    <col collapsed="false" customWidth="true" hidden="false" outlineLevel="0" max="3" min="3" style="0" width="7.76"/>
    <col collapsed="false" customWidth="true" hidden="false" outlineLevel="0" max="4" min="4" style="0" width="8.26"/>
    <col collapsed="false" customWidth="true" hidden="false" outlineLevel="0" max="5" min="5" style="0" width="7.76"/>
    <col collapsed="false" customWidth="true" hidden="false" outlineLevel="0" max="7" min="6" style="0" width="8.86"/>
    <col collapsed="false" customWidth="true" hidden="false" outlineLevel="0" max="8" min="8" style="0" width="10.05"/>
    <col collapsed="false" customWidth="true" hidden="false" outlineLevel="0" max="9" min="9" style="0" width="9.82"/>
    <col collapsed="false" customWidth="false" hidden="false" outlineLevel="0" max="1025" min="10" style="0" width="11.52"/>
  </cols>
  <sheetData>
    <row r="1" customFormat="false" ht="12.8" hidden="false" customHeight="false" outlineLevel="0" collapsed="false">
      <c r="C1" s="1"/>
      <c r="D1" s="1"/>
      <c r="E1" s="1"/>
      <c r="F1" s="1"/>
      <c r="G1" s="1"/>
      <c r="H1" s="1"/>
      <c r="I1" s="1"/>
      <c r="J1" s="1"/>
    </row>
    <row r="2" customFormat="false" ht="34.8" hidden="false" customHeight="false" outlineLevel="0" collapsed="false">
      <c r="A2" s="2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L2" s="0" t="s">
        <v>10</v>
      </c>
    </row>
    <row r="3" customFormat="false" ht="23.55" hidden="false" customHeight="false" outlineLevel="0" collapsed="false">
      <c r="A3" s="4" t="s">
        <v>11</v>
      </c>
      <c r="B3" s="5" t="s">
        <v>12</v>
      </c>
      <c r="C3" s="6" t="n">
        <v>0.085</v>
      </c>
      <c r="D3" s="6" t="n">
        <v>0.17</v>
      </c>
      <c r="E3" s="6" t="n">
        <v>0.34</v>
      </c>
      <c r="F3" s="7" t="n">
        <v>0.68</v>
      </c>
      <c r="G3" s="5" t="s">
        <v>13</v>
      </c>
      <c r="H3" s="7" t="n">
        <v>1.53</v>
      </c>
      <c r="I3" s="5" t="s">
        <v>13</v>
      </c>
      <c r="J3" s="6" t="n">
        <v>3.06</v>
      </c>
      <c r="L3" s="8" t="s">
        <v>14</v>
      </c>
    </row>
    <row r="4" customFormat="false" ht="23.55" hidden="false" customHeight="false" outlineLevel="0" collapsed="false">
      <c r="A4" s="4" t="s">
        <v>15</v>
      </c>
      <c r="B4" s="5" t="s">
        <v>12</v>
      </c>
      <c r="C4" s="6" t="n">
        <f aca="false">0.085*744</f>
        <v>63.24</v>
      </c>
      <c r="D4" s="6" t="n">
        <f aca="false">0.17*744</f>
        <v>126.48</v>
      </c>
      <c r="E4" s="6" t="n">
        <f aca="false">0.34*744</f>
        <v>252.96</v>
      </c>
      <c r="F4" s="7" t="n">
        <f aca="false">0.68*744</f>
        <v>505.92</v>
      </c>
      <c r="G4" s="5" t="s">
        <v>13</v>
      </c>
      <c r="H4" s="7" t="n">
        <f aca="false">1.53*744</f>
        <v>1138.32</v>
      </c>
      <c r="I4" s="5" t="s">
        <v>13</v>
      </c>
      <c r="J4" s="6" t="n">
        <f aca="false">3.06*744</f>
        <v>2276.64</v>
      </c>
      <c r="L4" s="8" t="s">
        <v>16</v>
      </c>
    </row>
    <row r="5" customFormat="false" ht="23.55" hidden="false" customHeight="false" outlineLevel="0" collapsed="false">
      <c r="A5" s="9" t="s">
        <v>17</v>
      </c>
      <c r="B5" s="10" t="s">
        <v>12</v>
      </c>
      <c r="C5" s="11" t="n">
        <f aca="false">C6/744</f>
        <v>0.077258064516129</v>
      </c>
      <c r="D5" s="11" t="n">
        <f aca="false">D6/744</f>
        <v>0.154529569892473</v>
      </c>
      <c r="E5" s="11" t="n">
        <f aca="false">E6/744</f>
        <v>0.309045698924731</v>
      </c>
      <c r="F5" s="11" t="n">
        <f aca="false">F6/744</f>
        <v>0.618104838709678</v>
      </c>
      <c r="G5" s="11" t="n">
        <f aca="false">G6/744</f>
        <v>1.23620967741936</v>
      </c>
      <c r="H5" s="12" t="s">
        <v>13</v>
      </c>
      <c r="I5" s="11" t="n">
        <f aca="false">I6/744</f>
        <v>2.47240591397849</v>
      </c>
      <c r="J5" s="12" t="s">
        <v>13</v>
      </c>
    </row>
    <row r="6" customFormat="false" ht="23.55" hidden="false" customHeight="false" outlineLevel="0" collapsed="false">
      <c r="A6" s="9" t="s">
        <v>18</v>
      </c>
      <c r="B6" s="10" t="s">
        <v>12</v>
      </c>
      <c r="C6" s="11" t="n">
        <v>57.48</v>
      </c>
      <c r="D6" s="11" t="n">
        <v>114.97</v>
      </c>
      <c r="E6" s="13" t="n">
        <v>229.93</v>
      </c>
      <c r="F6" s="13" t="n">
        <v>459.87</v>
      </c>
      <c r="G6" s="13" t="n">
        <v>919.74</v>
      </c>
      <c r="H6" s="10" t="s">
        <v>13</v>
      </c>
      <c r="I6" s="13" t="n">
        <v>1839.47</v>
      </c>
      <c r="J6" s="10" t="s">
        <v>13</v>
      </c>
      <c r="L6" s="0" t="s">
        <v>19</v>
      </c>
    </row>
    <row r="7" customFormat="false" ht="12.8" hidden="false" customHeight="false" outlineLevel="0" collapsed="false">
      <c r="L7" s="14" t="s">
        <v>20</v>
      </c>
    </row>
    <row r="8" customFormat="false" ht="12.8" hidden="false" customHeight="false" outlineLevel="0" collapsed="false">
      <c r="A8" s="15" t="s">
        <v>21</v>
      </c>
      <c r="B8" s="15"/>
      <c r="C8" s="15"/>
      <c r="L8" s="8" t="s">
        <v>22</v>
      </c>
    </row>
    <row r="9" customFormat="false" ht="12.8" hidden="false" customHeight="false" outlineLevel="0" collapsed="false">
      <c r="C9" s="16" t="s">
        <v>23</v>
      </c>
      <c r="D9" s="16"/>
      <c r="E9" s="16" t="s">
        <v>24</v>
      </c>
      <c r="F9" s="16"/>
    </row>
    <row r="10" customFormat="false" ht="34.8" hidden="false" customHeight="true" outlineLevel="0" collapsed="false">
      <c r="A10" s="17" t="s">
        <v>25</v>
      </c>
      <c r="B10" s="18" t="s">
        <v>26</v>
      </c>
      <c r="C10" s="18" t="s">
        <v>27</v>
      </c>
      <c r="D10" s="18" t="s">
        <v>28</v>
      </c>
      <c r="E10" s="18" t="s">
        <v>29</v>
      </c>
      <c r="F10" s="18" t="s">
        <v>30</v>
      </c>
    </row>
    <row r="11" customFormat="false" ht="23.55" hidden="false" customHeight="false" outlineLevel="0" collapsed="false">
      <c r="A11" s="17"/>
      <c r="B11" s="18" t="s">
        <v>31</v>
      </c>
      <c r="C11" s="18" t="s">
        <v>32</v>
      </c>
      <c r="D11" s="18" t="s">
        <v>33</v>
      </c>
      <c r="E11" s="18" t="s">
        <v>34</v>
      </c>
      <c r="F11" s="18" t="s">
        <v>35</v>
      </c>
    </row>
    <row r="13" customFormat="false" ht="12.8" hidden="false" customHeight="false" outlineLevel="0" collapsed="false">
      <c r="B13" s="0" t="s">
        <v>36</v>
      </c>
      <c r="C13" s="0" t="s">
        <v>37</v>
      </c>
    </row>
    <row r="14" customFormat="false" ht="23.85" hidden="false" customHeight="false" outlineLevel="0" collapsed="false">
      <c r="A14" s="19" t="s">
        <v>38</v>
      </c>
      <c r="B14" s="20" t="n">
        <v>0.5</v>
      </c>
      <c r="C14" s="21" t="s">
        <v>39</v>
      </c>
    </row>
  </sheetData>
  <mergeCells count="5">
    <mergeCell ref="C1:J1"/>
    <mergeCell ref="A8:C8"/>
    <mergeCell ref="C9:D9"/>
    <mergeCell ref="E9:F9"/>
    <mergeCell ref="A10:A11"/>
  </mergeCells>
  <hyperlinks>
    <hyperlink ref="L3" r:id="rId1" display="https://cloud.google.com/compute/pricing?hl=pt-br"/>
    <hyperlink ref="L4" r:id="rId2" display="https://cloud.google.com/products/calculator/?hl=pt-br"/>
    <hyperlink ref="L7" r:id="rId3" display="https://aws.amazon.com/pt/ec2/pricing/on-demand/"/>
    <hyperlink ref="L8" r:id="rId4" display="http://calculator.s3.amazonaws.com/index.html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B10" activeCellId="0" sqref="B10"/>
    </sheetView>
  </sheetViews>
  <sheetFormatPr defaultRowHeight="12.8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B1" s="0" t="s">
        <v>40</v>
      </c>
      <c r="C1" s="0" t="s">
        <v>41</v>
      </c>
      <c r="D1" s="0" t="s">
        <v>42</v>
      </c>
    </row>
    <row r="2" customFormat="false" ht="23.55" hidden="false" customHeight="false" outlineLevel="0" collapsed="false">
      <c r="A2" s="19" t="s">
        <v>43</v>
      </c>
      <c r="B2" s="0" t="s">
        <v>44</v>
      </c>
      <c r="C2" s="0" t="s">
        <v>45</v>
      </c>
      <c r="D2" s="0" t="s">
        <v>46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6675</TotalTime>
  <Application>LibreOffice/5.2.7.2$Linux_X86_64 LibreOffice_project/20m0$Build-2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2017-08-09T15:18:59Z</dcterms:created>
  <dc:creator/>
  <dc:description/>
  <dc:language>pt-BR</dc:language>
  <cp:lastModifiedBy/>
  <dcterms:modified xsi:type="dcterms:W3CDTF">2018-01-14T19:02:12Z</dcterms:modified>
  <cp:revision>5</cp:revision>
  <dc:subject/>
  <dc:title/>
</cp:coreProperties>
</file>