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720" yWindow="-440" windowWidth="17000" windowHeight="21140" tabRatio="500"/>
  </bookViews>
  <sheets>
    <sheet name="Sheet1" sheetId="1" r:id="rId1"/>
    <sheet name="Sheet2" sheetId="2" r:id="rId2"/>
  </sheets>
  <definedNames>
    <definedName name="research_resource" localSheetId="0">Sheet1!$A$2:$B$90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connections.xml><?xml version="1.0" encoding="utf-8"?>
<connections xmlns="http://schemas.openxmlformats.org/spreadsheetml/2006/main">
  <connection id="1" name="research_resource.txt" type="6" refreshedVersion="0" background="1" saveData="1">
    <textPr fileType="mac" sourceFile="Macintosh HD:Users:xiaochangfeng:Downloads:research_resource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<sst xmlns="http://schemas.openxmlformats.org/spreadsheetml/2006/main" count="514" uniqueCount="195">
  <si>
    <t>http://home.slac.stanford.edu/SLACFacAffairs.html</t>
  </si>
  <si>
    <t>SLAC Faculty Affairs Office</t>
  </si>
  <si>
    <t>http://home.slac.stanford.edu/ppa/PPAFacultyIndex.html</t>
  </si>
  <si>
    <t>Particle Physics and Astrophysics Faculty</t>
  </si>
  <si>
    <t>http://www-ssrl.slac.stanford.edu/organization/facultyindex.html</t>
  </si>
  <si>
    <t>http://kipac.stanford.edu/kipac/people</t>
  </si>
  <si>
    <t>http://www.stanford.edu/home/academics/departments.html</t>
  </si>
  <si>
    <t>Stanford Academic Departments</t>
  </si>
  <si>
    <t>http://www-public.slac.stanford.edu/accelerator/</t>
  </si>
  <si>
    <t>Accelerator Directorate</t>
  </si>
  <si>
    <t>https://slacportal.slac.stanford.edu/sites/lcls_public/Pages/status.aspx</t>
  </si>
  <si>
    <t>LCLS Real Time Status</t>
  </si>
  <si>
    <t>http://www-ssrl.slac.stanford.edu/talk_display.html</t>
  </si>
  <si>
    <t>SPEAR status</t>
  </si>
  <si>
    <t>https://www-internal.slac.stanford.edu/ad/ad.html</t>
  </si>
  <si>
    <t>https://www-internal.slac.stanford.edu/ad/admo/ADMO_HP.htm#schedules</t>
  </si>
  <si>
    <t>https://www-internal.slac.stanford.edu/ad/</t>
  </si>
  <si>
    <t>https://www-internal.slac.stanford.edu/scidoc/SciDoc_DocSearch_SearchSciDoc.asp</t>
  </si>
  <si>
    <t>https://www-internal.slac.stanford.edu/scidoc/</t>
  </si>
  <si>
    <t>http://www-group.slac.stanford.edu/infomedia/resources/ims_resources_dr_authorResponsibilities.html</t>
  </si>
  <si>
    <t>http://www-public.slac.stanford.edu/scidoc/RecentPubs.asp</t>
  </si>
  <si>
    <t>Recent SLAC Scientific Publications</t>
  </si>
  <si>
    <t>http://www.slac.stanford.edu/accel/pepii/peppub.html</t>
  </si>
  <si>
    <t>BaBar/PEP-II Publications Database</t>
  </si>
  <si>
    <t>http://www.slac.stanford.edu/econf/search.html</t>
  </si>
  <si>
    <t>eConf Proceedings Archive</t>
  </si>
  <si>
    <t>http://www.slac.stanford.edu/pubs/icfa/</t>
  </si>
  <si>
    <t>ICFA Instrumentation Bulletin</t>
  </si>
  <si>
    <t>http://mdweb.slac.stanford.edu/Doc%20Control.php</t>
  </si>
  <si>
    <t>Mechanical Design Document Control</t>
  </si>
  <si>
    <t>http://www-sld.slac.stanford.edu/sldwww/pubs.html</t>
  </si>
  <si>
    <t>SLD Publications and Notes</t>
  </si>
  <si>
    <t>http://www-ssrl.slac.stanford.edu/content/publications/ssrl-publications-reports</t>
  </si>
  <si>
    <t>SSRL User and Staff Publications</t>
  </si>
  <si>
    <t>http://www.slac.stanford.edu/library/</t>
  </si>
  <si>
    <t>SLAC Research Library</t>
  </si>
  <si>
    <t>http://inspirehep.net</t>
  </si>
  <si>
    <t>SPIRES-HEP Literature Database</t>
  </si>
  <si>
    <t>http://www-sul.stanford.edu/</t>
  </si>
  <si>
    <t>http://www.slac.stanford.edu/library/pdg/hepinfo.html</t>
  </si>
  <si>
    <t>Online Particle Physics Information</t>
  </si>
  <si>
    <t>http://www.slac.stanford.edu/library/catalog/catalog.html</t>
  </si>
  <si>
    <t>http://www.slac.stanford.edu/library/services/order.html</t>
  </si>
  <si>
    <t>http://www.aas.org/</t>
  </si>
  <si>
    <t>American Astronomical Society</t>
  </si>
  <si>
    <t>http://www.aps.org/</t>
  </si>
  <si>
    <t>American Physical Society</t>
  </si>
  <si>
    <t>http://www.nrao.edu/</t>
  </si>
  <si>
    <t>National Radio Astronomy Observatory</t>
  </si>
  <si>
    <t>http://www.nationalacademies.org/</t>
  </si>
  <si>
    <t>The National Academies</t>
  </si>
  <si>
    <t>http://www.nasa.gov/home/index.html?skipIntro=1</t>
  </si>
  <si>
    <t>National Aeronautics and Space Administration</t>
  </si>
  <si>
    <t>http://www.nsf.gov/</t>
  </si>
  <si>
    <t>National Science Foundation</t>
  </si>
  <si>
    <t>http://science.energy.gov/hep/</t>
  </si>
  <si>
    <t>Office of High Energy Physics (HEP)</t>
  </si>
  <si>
    <t>http://science.energy.gov</t>
  </si>
  <si>
    <t>http://science.energy.gov/bes/</t>
  </si>
  <si>
    <t>http://www.slac.stanford.edu/comp/telecom/phone-dir/phone-dir.html</t>
  </si>
  <si>
    <t>Other Phone Directories</t>
  </si>
  <si>
    <t>http://www.slac.stanford.edu/FIND/slacspeak/</t>
  </si>
  <si>
    <t>SLACspeak Glossary</t>
  </si>
  <si>
    <t>SPIRES HEP Preprints Database</t>
  </si>
  <si>
    <t>http://www-sul.stanford.edu/catdb/sci.html</t>
  </si>
  <si>
    <t>http://arxiv.org/</t>
  </si>
  <si>
    <t>arXiv</t>
  </si>
  <si>
    <t>http://adswww.harvard.edu/ads_abstracts.html</t>
  </si>
  <si>
    <t>Astrophysics Data System Abstract Service</t>
  </si>
  <si>
    <t>http://physics.nist.gov/PhysRefData/ASD1/choice.html?nist_atomic_spectra.html</t>
  </si>
  <si>
    <t>Atomic Spectra Database</t>
  </si>
  <si>
    <t>http://eaa.iop.org/index.cfm?action=home</t>
  </si>
  <si>
    <t>Encyclopedia of Astronomy and Astrophysics</t>
  </si>
  <si>
    <t>http://search.lanl.gov/ssplus/jsp/AdvancedSearch.jsp?collection=ins</t>
  </si>
  <si>
    <t>INSPEC</t>
  </si>
  <si>
    <t>http://today.slac.stanford.edu/event-archive.asp</t>
  </si>
  <si>
    <t>Accelerator Seminar</t>
  </si>
  <si>
    <t>ACKS Seminar</t>
  </si>
  <si>
    <t>http://www-ssrl.slac.stanford.edu/sbsummerschool/</t>
  </si>
  <si>
    <t>Berkeley and Stanford Synchrotron Radiation Summer School (Physical Sciences)</t>
  </si>
  <si>
    <t>http://www.slac.stanford.edu/exp/seminar/</t>
  </si>
  <si>
    <t>Experimental Seminar</t>
  </si>
  <si>
    <t>http://www-group.slac.stanford.edu/kipac/events.html</t>
  </si>
  <si>
    <t>KIPAC Seminar</t>
  </si>
  <si>
    <t>http://www-ssrl.slac.stanford.edu/content/events/photon-science-seminar-series</t>
  </si>
  <si>
    <t>http://www2.slac.stanford.edu/colloquium/</t>
  </si>
  <si>
    <t>SLAC Colloquium</t>
  </si>
  <si>
    <t>https://www.slac.stanford.edu/cgi-bin/meetingmaker/200512/webevent.cgi</t>
  </si>
  <si>
    <t>SLAC Seminar Calendar</t>
  </si>
  <si>
    <t>http://www-conf.slac.stanford.edu/ssi/</t>
  </si>
  <si>
    <t>SLAC Summer Institute (SSI)</t>
  </si>
  <si>
    <t>http://www-ssrl.slac.stanford.edu/content/events/ssrl-presents-series</t>
  </si>
  <si>
    <t>SSRL Seminar</t>
  </si>
  <si>
    <t>http://events.stanford.edu/byCategory/3/</t>
  </si>
  <si>
    <t>Stanford: Conferences and Symposia Calendar</t>
  </si>
  <si>
    <t>http://esdb.stanford.edu/esevents/FMPro?-db=ES+Calendar&amp;amp;-lay=Web&amp;amp;-format=week.html&amp;amp;week=Current&amp;amp;-token=All&amp;amp;-find</t>
  </si>
  <si>
    <t>http://smb.slac.stanford.edu/public/news/summer_school/</t>
  </si>
  <si>
    <t>Structural Molecular Biology (SMB) Summer School</t>
  </si>
  <si>
    <t>https://www.slac.stanford.edu/cgi-bin/meetingmaker/200512/webevent.cgi?cmd=opencal&amp;amp;cal=cal6</t>
  </si>
  <si>
    <t>Theory Seminar</t>
  </si>
  <si>
    <t>http://lcls.slac.stanford.edu/</t>
  </si>
  <si>
    <t>LCLS</t>
  </si>
  <si>
    <t>http://www-ssrl.slac.stanford.edu/lcls/lusi/</t>
  </si>
  <si>
    <t>LUSI</t>
  </si>
  <si>
    <t>http://www.stanford.edu/group/pulse_institute/</t>
  </si>
  <si>
    <t>PULSE</t>
  </si>
  <si>
    <t>http://simes.slac.stanford.edu</t>
  </si>
  <si>
    <t>SIMES</t>
  </si>
  <si>
    <t>http://www-ssrl.slac.stanford.edu/</t>
  </si>
  <si>
    <t>http://suncat.slac.stanford.edu</t>
  </si>
  <si>
    <t>SUNCAT</t>
  </si>
  <si>
    <t>http://www.slac.stanford.edu/grp/ara/</t>
  </si>
  <si>
    <t>Accelerator Research A</t>
  </si>
  <si>
    <t>http://www.slac.stanford.edu/grp/arb/</t>
  </si>
  <si>
    <t>Accelerator Research B</t>
  </si>
  <si>
    <t>http://facet.slac.stanford.edu</t>
  </si>
  <si>
    <t>FACET</t>
  </si>
  <si>
    <t>http://www-project.slac.stanford.edu/ilc/</t>
  </si>
  <si>
    <t>ILC</t>
  </si>
  <si>
    <t>http://www-project.slac.stanford.edu/e163/</t>
  </si>
  <si>
    <t>Laser Acceleration (E163)</t>
  </si>
  <si>
    <t>http://www-project.slac.stanford.edu/orion/</t>
  </si>
  <si>
    <t>ORION</t>
  </si>
  <si>
    <t>http://www.slac.stanford.edu/grp/arb/e164/</t>
  </si>
  <si>
    <t>Plasma Wakefield (E157/E162/E164)</t>
  </si>
  <si>
    <t>http://www.slac.stanford.edu/exp/e166/</t>
  </si>
  <si>
    <t>Polarized Positron Source Studies (E166)</t>
  </si>
  <si>
    <t>http://www.slac.stanford.edu/exp/atlas/</t>
  </si>
  <si>
    <t>Atlas@SLAC</t>
  </si>
  <si>
    <t>http://www-group.slac.stanford.edu/astrogamma/</t>
  </si>
  <si>
    <t>Astro Gamma</t>
  </si>
  <si>
    <t>http://www.slac.stanford.edu/grp/eb/</t>
  </si>
  <si>
    <t>B Meson Decays (Group B)</t>
  </si>
  <si>
    <t>http://www.slac.stanford.edu/BFROOT/</t>
  </si>
  <si>
    <t>BaBar</t>
  </si>
  <si>
    <t>http://www-project.slac.stanford.edu/exo/</t>
  </si>
  <si>
    <t>Enriched Xenon Observatory (EXO)</t>
  </si>
  <si>
    <t>http://www-group.slac.stanford.edu/ec/</t>
  </si>
  <si>
    <t>Experimental Physics (Group C)</t>
  </si>
  <si>
    <t>http://fgst.slac.stanford.edu/</t>
  </si>
  <si>
    <t>FGST</t>
  </si>
  <si>
    <t>http://www.slac.stanford.edu/exp/e165/</t>
  </si>
  <si>
    <t>FLASH (E165)</t>
  </si>
  <si>
    <t>http://www.lsst.org/lsst_home.shtml</t>
  </si>
  <si>
    <t>Large Synoptic Survey Telescope (LSST): Collaboration Member</t>
  </si>
  <si>
    <t>http://www.slac.stanford.edu/exp/mps/FCS/FCS.htm</t>
  </si>
  <si>
    <t>Microdrop Particle Search</t>
  </si>
  <si>
    <t>http://www.nustar.caltech.edu/</t>
  </si>
  <si>
    <t>Nuclear Spectroscopic Telescope Array (NuSTAR): Collaboration Member</t>
  </si>
  <si>
    <t>http://www.slac.stanford.edu/grp/ek/</t>
  </si>
  <si>
    <t>Particle Physics (Group K)</t>
  </si>
  <si>
    <t>http://snap.lbl.gov/</t>
  </si>
  <si>
    <t>Supernova / Acceleration Probe (SNAP): Collaboration Member</t>
  </si>
  <si>
    <t>http://www.slac.stanford.edu/grp/th/thinterest.html</t>
  </si>
  <si>
    <t>Theoretical Physics</t>
  </si>
  <si>
    <t>Stanford Libraries</t>
  </si>
  <si>
    <t>auth</t>
  </si>
  <si>
    <t>category</t>
  </si>
  <si>
    <t>parent</t>
  </si>
  <si>
    <t>name</t>
  </si>
  <si>
    <t>link</t>
  </si>
  <si>
    <t>No</t>
  </si>
  <si>
    <t>Yes</t>
  </si>
  <si>
    <t>Photon Science Seminar Series</t>
  </si>
  <si>
    <t>Photon Science Faculty</t>
  </si>
  <si>
    <t>KIPAC Faculty and Affiliated Faculty</t>
  </si>
  <si>
    <t>Faculty</t>
  </si>
  <si>
    <t>Site Operations</t>
  </si>
  <si>
    <t>Publications</t>
  </si>
  <si>
    <t>SLAC Documents</t>
  </si>
  <si>
    <t>Register SLAC Documents using SciDoc</t>
  </si>
  <si>
    <t>Specialized Document Collections</t>
  </si>
  <si>
    <t>Other Document Resources</t>
  </si>
  <si>
    <t>Library: Book Catalog</t>
  </si>
  <si>
    <t>Library: Book Purchasing</t>
  </si>
  <si>
    <t>Online Resources</t>
  </si>
  <si>
    <t>Office of Science</t>
  </si>
  <si>
    <t>Office of Science Basic Energy Sciences</t>
  </si>
  <si>
    <t>Office of Science High Energy Physics</t>
  </si>
  <si>
    <t>Organizations and Offices</t>
  </si>
  <si>
    <t>Science and Engineering</t>
  </si>
  <si>
    <t>Database and Articles</t>
  </si>
  <si>
    <t>Scientific Seminar Series</t>
  </si>
  <si>
    <t>Stanford School of Earth Sciences</t>
  </si>
  <si>
    <t>SSRL</t>
  </si>
  <si>
    <t>Find a program</t>
  </si>
  <si>
    <t>Photon Science Programs</t>
  </si>
  <si>
    <t>Particle Physics and Astrophysics Programs: Accelerators</t>
  </si>
  <si>
    <t>Particle Physics and Astrophysics Programs: Experiments</t>
  </si>
  <si>
    <t>Particle Physics and Astrophysics Programs: Theory</t>
  </si>
  <si>
    <t>Accelerator Systems Division</t>
  </si>
  <si>
    <t>Operations Schedules</t>
  </si>
  <si>
    <t>HEP Shift Reports</t>
  </si>
  <si>
    <t>Find SLAC Documents</t>
  </si>
  <si>
    <t>SLAC Author Responsibilities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</si>
</sst>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search_resour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A74" sqref="A74"/>
    </sheetView>
  </sheetViews>
  <sheetFormatPr baseColWidth="10" defaultRowHeight="15" x14ac:dyDescent="0"/>
  <cols>
    <col min="1" max="1" width="80.6640625" bestFit="1" customWidth="1"/>
    <col min="2" max="2" width="91.83203125" customWidth="1"/>
    <col min="4" max="4" width="21" bestFit="1" customWidth="1"/>
  </cols>
  <sheetData>
    <row r="1" spans="1:5">
      <c r="A1" t="s">
        <v>159</v>
      </c>
      <c r="B1" t="s">
        <v>160</v>
      </c>
      <c r="C1" t="s">
        <v>156</v>
      </c>
      <c r="D1" t="s">
        <v>157</v>
      </c>
      <c r="E1" t="s">
        <v>158</v>
      </c>
    </row>
    <row r="2" spans="1:5">
      <c r="A2" t="s">
        <v>1</v>
      </c>
      <c r="B2" t="s">
        <v>0</v>
      </c>
      <c r="C2" t="s">
        <v>161</v>
      </c>
      <c r="D2" t="str">
        <f>VLOOKUP(A2, Sheet2!$A1:$C89, 2, FALSE)</f>
        <v>Faculty</v>
      </c>
      <c r="E2">
        <f>VLOOKUP(A2, Sheet2!$A1:$C89, 3, FALSE)</f>
        <v>0</v>
      </c>
    </row>
    <row r="3" spans="1:5">
      <c r="A3" t="s">
        <v>3</v>
      </c>
      <c r="B3" t="s">
        <v>2</v>
      </c>
      <c r="C3" t="s">
        <v>161</v>
      </c>
      <c r="D3" t="str">
        <f>VLOOKUP(A3, Sheet2!$A2:$C90, 2, FALSE)</f>
        <v>Faculty</v>
      </c>
      <c r="E3">
        <f>VLOOKUP(A3, Sheet2!$A2:$C90, 3, FALSE)</f>
        <v>0</v>
      </c>
    </row>
    <row r="4" spans="1:5">
      <c r="A4" t="s">
        <v>164</v>
      </c>
      <c r="B4" t="s">
        <v>4</v>
      </c>
      <c r="C4" t="s">
        <v>161</v>
      </c>
      <c r="D4" t="str">
        <f>VLOOKUP(A4, Sheet2!$A3:$C91, 2, FALSE)</f>
        <v>Faculty</v>
      </c>
      <c r="E4">
        <f>VLOOKUP(A4, Sheet2!$A3:$C91, 3, FALSE)</f>
        <v>0</v>
      </c>
    </row>
    <row r="5" spans="1:5">
      <c r="A5" t="s">
        <v>165</v>
      </c>
      <c r="B5" t="s">
        <v>5</v>
      </c>
      <c r="C5" t="s">
        <v>161</v>
      </c>
      <c r="D5" t="str">
        <f>VLOOKUP(A5, Sheet2!$A4:$C92, 2, FALSE)</f>
        <v>Faculty</v>
      </c>
      <c r="E5">
        <f>VLOOKUP(A5, Sheet2!$A4:$C92, 3, FALSE)</f>
        <v>0</v>
      </c>
    </row>
    <row r="6" spans="1:5">
      <c r="A6" t="s">
        <v>7</v>
      </c>
      <c r="B6" t="s">
        <v>6</v>
      </c>
      <c r="C6" t="s">
        <v>161</v>
      </c>
      <c r="D6" t="str">
        <f>VLOOKUP(A6, Sheet2!$A5:$C93, 2, FALSE)</f>
        <v>Faculty</v>
      </c>
      <c r="E6">
        <f>VLOOKUP(A6, Sheet2!$A5:$C93, 3, FALSE)</f>
        <v>0</v>
      </c>
    </row>
    <row r="7" spans="1:5">
      <c r="A7" t="s">
        <v>9</v>
      </c>
      <c r="B7" t="s">
        <v>8</v>
      </c>
      <c r="C7" t="s">
        <v>161</v>
      </c>
      <c r="D7" t="str">
        <f>VLOOKUP(A7, Sheet2!$A6:$C94, 2, FALSE)</f>
        <v>Site Operations</v>
      </c>
      <c r="E7">
        <f>VLOOKUP(A7, Sheet2!$A6:$C94, 3, FALSE)</f>
        <v>0</v>
      </c>
    </row>
    <row r="8" spans="1:5">
      <c r="A8" t="s">
        <v>11</v>
      </c>
      <c r="B8" t="s">
        <v>10</v>
      </c>
      <c r="C8" t="s">
        <v>161</v>
      </c>
      <c r="D8" t="str">
        <f>VLOOKUP(A8, Sheet2!$A7:$C95, 2, FALSE)</f>
        <v>Site Operations</v>
      </c>
      <c r="E8">
        <f>VLOOKUP(A8, Sheet2!$A7:$C95, 3, FALSE)</f>
        <v>0</v>
      </c>
    </row>
    <row r="9" spans="1:5">
      <c r="A9" t="s">
        <v>13</v>
      </c>
      <c r="B9" t="s">
        <v>12</v>
      </c>
      <c r="C9" t="s">
        <v>161</v>
      </c>
      <c r="D9" t="str">
        <f>VLOOKUP(A9, Sheet2!$A8:$C96, 2, FALSE)</f>
        <v>Site Operations</v>
      </c>
      <c r="E9">
        <f>VLOOKUP(A9, Sheet2!$A8:$C96, 3, FALSE)</f>
        <v>0</v>
      </c>
    </row>
    <row r="10" spans="1:5">
      <c r="A10" t="s">
        <v>190</v>
      </c>
      <c r="B10" t="s">
        <v>14</v>
      </c>
      <c r="C10" t="s">
        <v>162</v>
      </c>
      <c r="D10" t="str">
        <f>VLOOKUP(A10, Sheet2!$A9:$C97, 2, FALSE)</f>
        <v>Site Operations</v>
      </c>
      <c r="E10">
        <f>VLOOKUP(A10, Sheet2!$A9:$C97, 3, FALSE)</f>
        <v>0</v>
      </c>
    </row>
    <row r="11" spans="1:5">
      <c r="A11" t="s">
        <v>191</v>
      </c>
      <c r="B11" t="s">
        <v>15</v>
      </c>
      <c r="C11" t="s">
        <v>162</v>
      </c>
      <c r="D11" t="str">
        <f>VLOOKUP(A11, Sheet2!$A10:$C98, 2, FALSE)</f>
        <v>Site Operations</v>
      </c>
      <c r="E11">
        <f>VLOOKUP(A11, Sheet2!$A10:$C98, 3, FALSE)</f>
        <v>0</v>
      </c>
    </row>
    <row r="12" spans="1:5">
      <c r="A12" t="s">
        <v>192</v>
      </c>
      <c r="B12" t="s">
        <v>16</v>
      </c>
      <c r="C12" t="s">
        <v>162</v>
      </c>
      <c r="D12" t="str">
        <f>VLOOKUP(A12, Sheet2!$A11:$C99, 2, FALSE)</f>
        <v>Site Operations</v>
      </c>
      <c r="E12">
        <f>VLOOKUP(A12, Sheet2!$A11:$C99, 3, FALSE)</f>
        <v>0</v>
      </c>
    </row>
    <row r="13" spans="1:5">
      <c r="A13" t="s">
        <v>193</v>
      </c>
      <c r="B13" t="s">
        <v>17</v>
      </c>
      <c r="C13" t="s">
        <v>162</v>
      </c>
      <c r="D13" t="str">
        <f>VLOOKUP(A13, Sheet2!$A12:$C100, 2, FALSE)</f>
        <v>Publications</v>
      </c>
      <c r="E13" t="str">
        <f>VLOOKUP(A13, Sheet2!$A12:$C100, 3, FALSE)</f>
        <v>SLAC Documents</v>
      </c>
    </row>
    <row r="14" spans="1:5">
      <c r="A14" t="s">
        <v>170</v>
      </c>
      <c r="B14" t="s">
        <v>18</v>
      </c>
      <c r="C14" t="s">
        <v>162</v>
      </c>
      <c r="D14" t="str">
        <f>VLOOKUP(A14, Sheet2!$A13:$C101, 2, FALSE)</f>
        <v>Publications</v>
      </c>
      <c r="E14" t="str">
        <f>VLOOKUP(A14, Sheet2!$A13:$C101, 3, FALSE)</f>
        <v>SLAC Documents</v>
      </c>
    </row>
    <row r="15" spans="1:5">
      <c r="A15" t="s">
        <v>194</v>
      </c>
      <c r="B15" t="s">
        <v>19</v>
      </c>
      <c r="C15" t="s">
        <v>161</v>
      </c>
      <c r="D15" t="str">
        <f>VLOOKUP(A15, Sheet2!$A14:$C102, 2, FALSE)</f>
        <v>Publications</v>
      </c>
      <c r="E15" t="str">
        <f>VLOOKUP(A15, Sheet2!$A14:$C102, 3, FALSE)</f>
        <v>SLAC Documents</v>
      </c>
    </row>
    <row r="16" spans="1:5">
      <c r="A16" t="s">
        <v>21</v>
      </c>
      <c r="B16" t="s">
        <v>20</v>
      </c>
      <c r="C16" t="s">
        <v>161</v>
      </c>
      <c r="D16" t="str">
        <f>VLOOKUP(A16, Sheet2!$A15:$C103, 2, FALSE)</f>
        <v>Publications</v>
      </c>
      <c r="E16" t="str">
        <f>VLOOKUP(A16, Sheet2!$A15:$C103, 3, FALSE)</f>
        <v>SLAC Documents</v>
      </c>
    </row>
    <row r="17" spans="1:5">
      <c r="A17" t="s">
        <v>23</v>
      </c>
      <c r="B17" t="s">
        <v>22</v>
      </c>
      <c r="C17" t="s">
        <v>161</v>
      </c>
      <c r="D17" t="str">
        <f>VLOOKUP(A17, Sheet2!$A16:$C104, 2, FALSE)</f>
        <v>Publications</v>
      </c>
      <c r="E17" t="str">
        <f>VLOOKUP(A17, Sheet2!$A16:$C104, 3, FALSE)</f>
        <v>Specialized Document Collections</v>
      </c>
    </row>
    <row r="18" spans="1:5">
      <c r="A18" t="s">
        <v>25</v>
      </c>
      <c r="B18" t="s">
        <v>24</v>
      </c>
      <c r="C18" t="s">
        <v>161</v>
      </c>
      <c r="D18" t="str">
        <f>VLOOKUP(A18, Sheet2!$A17:$C105, 2, FALSE)</f>
        <v>Publications</v>
      </c>
      <c r="E18" t="str">
        <f>VLOOKUP(A18, Sheet2!$A17:$C105, 3, FALSE)</f>
        <v>Specialized Document Collections</v>
      </c>
    </row>
    <row r="19" spans="1:5">
      <c r="A19" t="s">
        <v>27</v>
      </c>
      <c r="B19" t="s">
        <v>26</v>
      </c>
      <c r="C19" t="s">
        <v>161</v>
      </c>
      <c r="D19" t="str">
        <f>VLOOKUP(A19, Sheet2!$A18:$C106, 2, FALSE)</f>
        <v>Publications</v>
      </c>
      <c r="E19" t="str">
        <f>VLOOKUP(A19, Sheet2!$A18:$C106, 3, FALSE)</f>
        <v>Specialized Document Collections</v>
      </c>
    </row>
    <row r="20" spans="1:5">
      <c r="A20" t="s">
        <v>29</v>
      </c>
      <c r="B20" t="s">
        <v>28</v>
      </c>
      <c r="C20" t="s">
        <v>161</v>
      </c>
      <c r="D20" t="str">
        <f>VLOOKUP(A20, Sheet2!$A19:$C107, 2, FALSE)</f>
        <v>Publications</v>
      </c>
      <c r="E20" t="str">
        <f>VLOOKUP(A20, Sheet2!$A19:$C107, 3, FALSE)</f>
        <v>Specialized Document Collections</v>
      </c>
    </row>
    <row r="21" spans="1:5">
      <c r="A21" t="s">
        <v>31</v>
      </c>
      <c r="B21" t="s">
        <v>30</v>
      </c>
      <c r="C21" t="s">
        <v>161</v>
      </c>
      <c r="D21" t="str">
        <f>VLOOKUP(A21, Sheet2!$A20:$C108, 2, FALSE)</f>
        <v>Publications</v>
      </c>
      <c r="E21" t="str">
        <f>VLOOKUP(A21, Sheet2!$A20:$C108, 3, FALSE)</f>
        <v>Specialized Document Collections</v>
      </c>
    </row>
    <row r="22" spans="1:5">
      <c r="A22" t="s">
        <v>33</v>
      </c>
      <c r="B22" t="s">
        <v>32</v>
      </c>
      <c r="C22" t="s">
        <v>161</v>
      </c>
      <c r="D22" t="str">
        <f>VLOOKUP(A22, Sheet2!$A21:$C109, 2, FALSE)</f>
        <v>Publications</v>
      </c>
      <c r="E22" t="str">
        <f>VLOOKUP(A22, Sheet2!$A21:$C109, 3, FALSE)</f>
        <v>Specialized Document Collections</v>
      </c>
    </row>
    <row r="23" spans="1:5">
      <c r="A23" t="s">
        <v>35</v>
      </c>
      <c r="B23" t="s">
        <v>34</v>
      </c>
      <c r="C23" t="s">
        <v>161</v>
      </c>
      <c r="D23" t="str">
        <f>VLOOKUP(A23, Sheet2!$A22:$C110, 2, FALSE)</f>
        <v>Publications</v>
      </c>
      <c r="E23" t="str">
        <f>VLOOKUP(A23, Sheet2!$A22:$C110, 3, FALSE)</f>
        <v>Other Document Resources</v>
      </c>
    </row>
    <row r="24" spans="1:5">
      <c r="A24" t="s">
        <v>37</v>
      </c>
      <c r="B24" t="s">
        <v>36</v>
      </c>
      <c r="C24" t="s">
        <v>161</v>
      </c>
      <c r="D24" t="str">
        <f>VLOOKUP(A24, Sheet2!$A23:$C111, 2, FALSE)</f>
        <v>Publications</v>
      </c>
      <c r="E24" t="str">
        <f>VLOOKUP(A24, Sheet2!$A23:$C111, 3, FALSE)</f>
        <v>Other Document Resources</v>
      </c>
    </row>
    <row r="25" spans="1:5">
      <c r="A25" t="s">
        <v>155</v>
      </c>
      <c r="B25" t="s">
        <v>38</v>
      </c>
      <c r="C25" t="s">
        <v>161</v>
      </c>
      <c r="D25" t="str">
        <f>VLOOKUP(A25, Sheet2!$A24:$C112, 2, FALSE)</f>
        <v>Publications</v>
      </c>
      <c r="E25" t="str">
        <f>VLOOKUP(A25, Sheet2!$A24:$C112, 3, FALSE)</f>
        <v>Other Document Resources</v>
      </c>
    </row>
    <row r="26" spans="1:5">
      <c r="A26" t="s">
        <v>40</v>
      </c>
      <c r="B26" t="s">
        <v>39</v>
      </c>
      <c r="C26" t="s">
        <v>161</v>
      </c>
      <c r="D26" t="str">
        <f>VLOOKUP(A26, Sheet2!$A25:$C113, 2, FALSE)</f>
        <v>Online Resources</v>
      </c>
      <c r="E26" t="str">
        <f>VLOOKUP(A26, Sheet2!$A25:$C113, 3, FALSE)</f>
        <v>Organizations and Offices</v>
      </c>
    </row>
    <row r="27" spans="1:5">
      <c r="A27" t="s">
        <v>173</v>
      </c>
      <c r="B27" t="s">
        <v>41</v>
      </c>
      <c r="C27" t="s">
        <v>161</v>
      </c>
      <c r="D27" t="str">
        <f>VLOOKUP(A27, Sheet2!$A26:$C114, 2, FALSE)</f>
        <v>Online Resources</v>
      </c>
      <c r="E27" t="str">
        <f>VLOOKUP(A27, Sheet2!$A26:$C114, 3, FALSE)</f>
        <v>Organizations and Offices</v>
      </c>
    </row>
    <row r="28" spans="1:5">
      <c r="A28" t="s">
        <v>174</v>
      </c>
      <c r="B28" t="s">
        <v>42</v>
      </c>
      <c r="C28" t="s">
        <v>161</v>
      </c>
      <c r="D28" t="str">
        <f>VLOOKUP(A28, Sheet2!$A27:$C115, 2, FALSE)</f>
        <v>Online Resources</v>
      </c>
      <c r="E28" t="str">
        <f>VLOOKUP(A28, Sheet2!$A27:$C115, 3, FALSE)</f>
        <v>Organizations and Offices</v>
      </c>
    </row>
    <row r="29" spans="1:5">
      <c r="A29" t="s">
        <v>44</v>
      </c>
      <c r="B29" t="s">
        <v>43</v>
      </c>
      <c r="C29" t="s">
        <v>161</v>
      </c>
      <c r="D29" t="str">
        <f>VLOOKUP(A29, Sheet2!$A28:$C116, 2, FALSE)</f>
        <v>Online Resources</v>
      </c>
      <c r="E29" t="str">
        <f>VLOOKUP(A29, Sheet2!$A28:$C116, 3, FALSE)</f>
        <v>Organizations and Offices</v>
      </c>
    </row>
    <row r="30" spans="1:5">
      <c r="A30" t="s">
        <v>46</v>
      </c>
      <c r="B30" t="s">
        <v>45</v>
      </c>
      <c r="C30" t="s">
        <v>161</v>
      </c>
      <c r="D30" t="str">
        <f>VLOOKUP(A30, Sheet2!$A29:$C117, 2, FALSE)</f>
        <v>Online Resources</v>
      </c>
      <c r="E30" t="str">
        <f>VLOOKUP(A30, Sheet2!$A29:$C117, 3, FALSE)</f>
        <v>Organizations and Offices</v>
      </c>
    </row>
    <row r="31" spans="1:5">
      <c r="A31" t="s">
        <v>48</v>
      </c>
      <c r="B31" t="s">
        <v>47</v>
      </c>
      <c r="C31" t="s">
        <v>161</v>
      </c>
      <c r="D31" t="str">
        <f>VLOOKUP(A31, Sheet2!$A30:$C118, 2, FALSE)</f>
        <v>Online Resources</v>
      </c>
      <c r="E31" t="str">
        <f>VLOOKUP(A31, Sheet2!$A30:$C118, 3, FALSE)</f>
        <v>Organizations and Offices</v>
      </c>
    </row>
    <row r="32" spans="1:5">
      <c r="A32" t="s">
        <v>50</v>
      </c>
      <c r="B32" t="s">
        <v>49</v>
      </c>
      <c r="C32" t="s">
        <v>161</v>
      </c>
      <c r="D32" t="str">
        <f>VLOOKUP(A32, Sheet2!$A31:$C119, 2, FALSE)</f>
        <v>Online Resources</v>
      </c>
      <c r="E32" t="str">
        <f>VLOOKUP(A32, Sheet2!$A31:$C119, 3, FALSE)</f>
        <v>Organizations and Offices</v>
      </c>
    </row>
    <row r="33" spans="1:5">
      <c r="A33" t="s">
        <v>52</v>
      </c>
      <c r="B33" t="s">
        <v>51</v>
      </c>
      <c r="C33" t="s">
        <v>161</v>
      </c>
      <c r="D33" t="str">
        <f>VLOOKUP(A33, Sheet2!$A32:$C120, 2, FALSE)</f>
        <v>Online Resources</v>
      </c>
      <c r="E33" t="str">
        <f>VLOOKUP(A33, Sheet2!$A32:$C120, 3, FALSE)</f>
        <v>Organizations and Offices</v>
      </c>
    </row>
    <row r="34" spans="1:5">
      <c r="A34" t="s">
        <v>54</v>
      </c>
      <c r="B34" t="s">
        <v>53</v>
      </c>
      <c r="C34" t="s">
        <v>161</v>
      </c>
      <c r="D34" t="str">
        <f>VLOOKUP(A34, Sheet2!$A33:$C121, 2, FALSE)</f>
        <v>Online Resources</v>
      </c>
      <c r="E34" t="str">
        <f>VLOOKUP(A34, Sheet2!$A33:$C121, 3, FALSE)</f>
        <v>Organizations and Offices</v>
      </c>
    </row>
    <row r="35" spans="1:5">
      <c r="A35" t="s">
        <v>56</v>
      </c>
      <c r="B35" t="s">
        <v>55</v>
      </c>
      <c r="C35" t="s">
        <v>161</v>
      </c>
      <c r="D35" t="str">
        <f>VLOOKUP(A35, Sheet2!$A34:$C122, 2, FALSE)</f>
        <v>Online Resources</v>
      </c>
      <c r="E35" t="str">
        <f>VLOOKUP(A35, Sheet2!$A34:$C122, 3, FALSE)</f>
        <v>Organizations and Offices</v>
      </c>
    </row>
    <row r="36" spans="1:5">
      <c r="A36" t="s">
        <v>176</v>
      </c>
      <c r="B36" t="s">
        <v>57</v>
      </c>
      <c r="C36" t="s">
        <v>161</v>
      </c>
      <c r="D36" t="str">
        <f>VLOOKUP(A36, Sheet2!$A35:$C123, 2, FALSE)</f>
        <v>Online Resources</v>
      </c>
      <c r="E36" t="str">
        <f>VLOOKUP(A36, Sheet2!$A35:$C123, 3, FALSE)</f>
        <v>Organizations and Offices</v>
      </c>
    </row>
    <row r="37" spans="1:5">
      <c r="A37" t="s">
        <v>177</v>
      </c>
      <c r="B37" t="s">
        <v>58</v>
      </c>
      <c r="C37" t="s">
        <v>161</v>
      </c>
      <c r="D37" t="str">
        <f>VLOOKUP(A37, Sheet2!$A36:$C124, 2, FALSE)</f>
        <v>Online Resources</v>
      </c>
      <c r="E37" t="str">
        <f>VLOOKUP(A37, Sheet2!$A36:$C124, 3, FALSE)</f>
        <v>Organizations and Offices</v>
      </c>
    </row>
    <row r="38" spans="1:5">
      <c r="A38" t="s">
        <v>178</v>
      </c>
      <c r="B38" t="s">
        <v>55</v>
      </c>
      <c r="C38" t="s">
        <v>161</v>
      </c>
      <c r="D38" t="str">
        <f>VLOOKUP(A38, Sheet2!$A37:$C125, 2, FALSE)</f>
        <v>Online Resources</v>
      </c>
      <c r="E38" t="str">
        <f>VLOOKUP(A38, Sheet2!$A37:$C125, 3, FALSE)</f>
        <v>Organizations and Offices</v>
      </c>
    </row>
    <row r="39" spans="1:5">
      <c r="A39" t="s">
        <v>60</v>
      </c>
      <c r="B39" t="s">
        <v>59</v>
      </c>
      <c r="C39" t="s">
        <v>161</v>
      </c>
      <c r="D39" t="str">
        <f>VLOOKUP(A39, Sheet2!$A38:$C126, 2, FALSE)</f>
        <v>Online Resources</v>
      </c>
      <c r="E39" t="str">
        <f>VLOOKUP(A39, Sheet2!$A38:$C126, 3, FALSE)</f>
        <v>Organizations and Offices</v>
      </c>
    </row>
    <row r="40" spans="1:5">
      <c r="A40" t="s">
        <v>62</v>
      </c>
      <c r="B40" t="s">
        <v>61</v>
      </c>
      <c r="C40" t="s">
        <v>161</v>
      </c>
      <c r="D40" t="str">
        <f>VLOOKUP(A40, Sheet2!$A39:$C127, 2, FALSE)</f>
        <v>Online Resources</v>
      </c>
      <c r="E40" t="str">
        <f>VLOOKUP(A40, Sheet2!$A39:$C127, 3, FALSE)</f>
        <v>Organizations and Offices</v>
      </c>
    </row>
    <row r="41" spans="1:5">
      <c r="A41" t="s">
        <v>63</v>
      </c>
      <c r="B41" t="s">
        <v>36</v>
      </c>
      <c r="C41" t="s">
        <v>161</v>
      </c>
      <c r="D41" t="str">
        <f>VLOOKUP(A41, Sheet2!$A40:$C128, 2, FALSE)</f>
        <v>Online Resources</v>
      </c>
      <c r="E41" t="str">
        <f>VLOOKUP(A41, Sheet2!$A40:$C128, 3, FALSE)</f>
        <v>Organizations and Offices</v>
      </c>
    </row>
    <row r="42" spans="1:5">
      <c r="A42" t="s">
        <v>180</v>
      </c>
      <c r="B42" t="s">
        <v>64</v>
      </c>
      <c r="C42" t="s">
        <v>161</v>
      </c>
      <c r="D42" t="str">
        <f>VLOOKUP(A42, Sheet2!$A41:$C129, 2, FALSE)</f>
        <v>Online Resources</v>
      </c>
      <c r="E42" t="str">
        <f>VLOOKUP(A42, Sheet2!$A41:$C129, 3, FALSE)</f>
        <v>Database and Articles</v>
      </c>
    </row>
    <row r="43" spans="1:5">
      <c r="A43" t="s">
        <v>66</v>
      </c>
      <c r="B43" t="s">
        <v>65</v>
      </c>
      <c r="C43" t="s">
        <v>161</v>
      </c>
      <c r="D43" t="str">
        <f>VLOOKUP(A43, Sheet2!$A42:$C130, 2, FALSE)</f>
        <v>Online Resources</v>
      </c>
      <c r="E43" t="str">
        <f>VLOOKUP(A43, Sheet2!$A42:$C130, 3, FALSE)</f>
        <v>Database and Articles</v>
      </c>
    </row>
    <row r="44" spans="1:5">
      <c r="A44" t="s">
        <v>68</v>
      </c>
      <c r="B44" t="s">
        <v>67</v>
      </c>
      <c r="C44" t="s">
        <v>161</v>
      </c>
      <c r="D44" t="str">
        <f>VLOOKUP(A44, Sheet2!$A43:$C131, 2, FALSE)</f>
        <v>Online Resources</v>
      </c>
      <c r="E44" t="str">
        <f>VLOOKUP(A44, Sheet2!$A43:$C131, 3, FALSE)</f>
        <v>Database and Articles</v>
      </c>
    </row>
    <row r="45" spans="1:5">
      <c r="A45" t="s">
        <v>70</v>
      </c>
      <c r="B45" t="s">
        <v>69</v>
      </c>
      <c r="C45" t="s">
        <v>161</v>
      </c>
      <c r="D45" t="str">
        <f>VLOOKUP(A45, Sheet2!$A44:$C132, 2, FALSE)</f>
        <v>Online Resources</v>
      </c>
      <c r="E45" t="str">
        <f>VLOOKUP(A45, Sheet2!$A44:$C132, 3, FALSE)</f>
        <v>Database and Articles</v>
      </c>
    </row>
    <row r="46" spans="1:5">
      <c r="A46" t="s">
        <v>72</v>
      </c>
      <c r="B46" t="s">
        <v>71</v>
      </c>
      <c r="C46" t="s">
        <v>161</v>
      </c>
      <c r="D46" t="str">
        <f>VLOOKUP(A46, Sheet2!$A45:$C133, 2, FALSE)</f>
        <v>Online Resources</v>
      </c>
      <c r="E46" t="str">
        <f>VLOOKUP(A46, Sheet2!$A45:$C133, 3, FALSE)</f>
        <v>Database and Articles</v>
      </c>
    </row>
    <row r="47" spans="1:5">
      <c r="A47" t="s">
        <v>74</v>
      </c>
      <c r="B47" t="s">
        <v>73</v>
      </c>
      <c r="C47" t="s">
        <v>161</v>
      </c>
      <c r="D47" t="str">
        <f>VLOOKUP(A47, Sheet2!$A46:$C134, 2, FALSE)</f>
        <v>Online Resources</v>
      </c>
      <c r="E47" t="str">
        <f>VLOOKUP(A47, Sheet2!$A46:$C134, 3, FALSE)</f>
        <v>Database and Articles</v>
      </c>
    </row>
    <row r="48" spans="1:5">
      <c r="A48" t="s">
        <v>76</v>
      </c>
      <c r="B48" t="s">
        <v>75</v>
      </c>
      <c r="C48" t="s">
        <v>161</v>
      </c>
      <c r="D48" t="str">
        <f>VLOOKUP(A48, Sheet2!$A47:$C135, 2, FALSE)</f>
        <v>Scientific Seminar Series</v>
      </c>
      <c r="E48">
        <f>VLOOKUP(A48, Sheet2!$A47:$C135, 3, FALSE)</f>
        <v>0</v>
      </c>
    </row>
    <row r="49" spans="1:5">
      <c r="A49" t="s">
        <v>77</v>
      </c>
      <c r="B49" t="s">
        <v>75</v>
      </c>
      <c r="C49" t="s">
        <v>161</v>
      </c>
      <c r="D49" t="str">
        <f>VLOOKUP(A49, Sheet2!$A48:$C136, 2, FALSE)</f>
        <v>Scientific Seminar Series</v>
      </c>
      <c r="E49">
        <f>VLOOKUP(A49, Sheet2!$A48:$C136, 3, FALSE)</f>
        <v>0</v>
      </c>
    </row>
    <row r="50" spans="1:5">
      <c r="A50" t="s">
        <v>79</v>
      </c>
      <c r="B50" t="s">
        <v>78</v>
      </c>
      <c r="C50" t="s">
        <v>161</v>
      </c>
      <c r="D50" t="str">
        <f>VLOOKUP(A50, Sheet2!$A49:$C137, 2, FALSE)</f>
        <v>Scientific Seminar Series</v>
      </c>
      <c r="E50">
        <f>VLOOKUP(A50, Sheet2!$A49:$C137, 3, FALSE)</f>
        <v>0</v>
      </c>
    </row>
    <row r="51" spans="1:5">
      <c r="A51" t="s">
        <v>81</v>
      </c>
      <c r="B51" t="s">
        <v>80</v>
      </c>
      <c r="C51" t="s">
        <v>161</v>
      </c>
      <c r="D51" t="str">
        <f>VLOOKUP(A51, Sheet2!$A50:$C138, 2, FALSE)</f>
        <v>Scientific Seminar Series</v>
      </c>
      <c r="E51">
        <f>VLOOKUP(A51, Sheet2!$A50:$C138, 3, FALSE)</f>
        <v>0</v>
      </c>
    </row>
    <row r="52" spans="1:5">
      <c r="A52" t="s">
        <v>83</v>
      </c>
      <c r="B52" t="s">
        <v>82</v>
      </c>
      <c r="C52" t="s">
        <v>161</v>
      </c>
      <c r="D52" t="str">
        <f>VLOOKUP(A52, Sheet2!$A51:$C139, 2, FALSE)</f>
        <v>Scientific Seminar Series</v>
      </c>
      <c r="E52">
        <f>VLOOKUP(A52, Sheet2!$A51:$C139, 3, FALSE)</f>
        <v>0</v>
      </c>
    </row>
    <row r="53" spans="1:5">
      <c r="A53" t="s">
        <v>163</v>
      </c>
      <c r="B53" t="s">
        <v>84</v>
      </c>
      <c r="C53" t="s">
        <v>161</v>
      </c>
      <c r="D53" t="str">
        <f>VLOOKUP(A53, Sheet2!$A52:$C140, 2, FALSE)</f>
        <v>Scientific Seminar Series</v>
      </c>
      <c r="E53">
        <f>VLOOKUP(A53, Sheet2!$A52:$C140, 3, FALSE)</f>
        <v>0</v>
      </c>
    </row>
    <row r="54" spans="1:5">
      <c r="A54" t="s">
        <v>86</v>
      </c>
      <c r="B54" t="s">
        <v>85</v>
      </c>
      <c r="C54" t="s">
        <v>161</v>
      </c>
      <c r="D54" t="str">
        <f>VLOOKUP(A54, Sheet2!$A53:$C141, 2, FALSE)</f>
        <v>Scientific Seminar Series</v>
      </c>
      <c r="E54">
        <f>VLOOKUP(A54, Sheet2!$A53:$C141, 3, FALSE)</f>
        <v>0</v>
      </c>
    </row>
    <row r="55" spans="1:5">
      <c r="A55" t="s">
        <v>88</v>
      </c>
      <c r="B55" t="s">
        <v>87</v>
      </c>
      <c r="C55" t="s">
        <v>161</v>
      </c>
      <c r="D55" t="str">
        <f>VLOOKUP(A55, Sheet2!$A54:$C142, 2, FALSE)</f>
        <v>Scientific Seminar Series</v>
      </c>
      <c r="E55">
        <f>VLOOKUP(A55, Sheet2!$A54:$C142, 3, FALSE)</f>
        <v>0</v>
      </c>
    </row>
    <row r="56" spans="1:5">
      <c r="A56" t="s">
        <v>90</v>
      </c>
      <c r="B56" t="s">
        <v>89</v>
      </c>
      <c r="C56" t="s">
        <v>161</v>
      </c>
      <c r="D56" t="str">
        <f>VLOOKUP(A56, Sheet2!$A55:$C143, 2, FALSE)</f>
        <v>Scientific Seminar Series</v>
      </c>
      <c r="E56">
        <f>VLOOKUP(A56, Sheet2!$A55:$C143, 3, FALSE)</f>
        <v>0</v>
      </c>
    </row>
    <row r="57" spans="1:5">
      <c r="A57" t="s">
        <v>92</v>
      </c>
      <c r="B57" t="s">
        <v>91</v>
      </c>
      <c r="C57" t="s">
        <v>161</v>
      </c>
      <c r="D57" t="str">
        <f>VLOOKUP(A57, Sheet2!$A56:$C144, 2, FALSE)</f>
        <v>Scientific Seminar Series</v>
      </c>
      <c r="E57">
        <f>VLOOKUP(A57, Sheet2!$A56:$C144, 3, FALSE)</f>
        <v>0</v>
      </c>
    </row>
    <row r="58" spans="1:5">
      <c r="A58" t="s">
        <v>94</v>
      </c>
      <c r="B58" t="s">
        <v>93</v>
      </c>
      <c r="C58" t="s">
        <v>161</v>
      </c>
      <c r="D58" t="str">
        <f>VLOOKUP(A58, Sheet2!$A57:$C145, 2, FALSE)</f>
        <v>Scientific Seminar Series</v>
      </c>
      <c r="E58">
        <f>VLOOKUP(A58, Sheet2!$A57:$C145, 3, FALSE)</f>
        <v>0</v>
      </c>
    </row>
    <row r="59" spans="1:5">
      <c r="A59" t="s">
        <v>183</v>
      </c>
      <c r="B59" t="s">
        <v>95</v>
      </c>
      <c r="C59" t="s">
        <v>161</v>
      </c>
      <c r="D59" t="str">
        <f>VLOOKUP(A59, Sheet2!$A58:$C146, 2, FALSE)</f>
        <v>Scientific Seminar Series</v>
      </c>
      <c r="E59">
        <f>VLOOKUP(A59, Sheet2!$A58:$C146, 3, FALSE)</f>
        <v>0</v>
      </c>
    </row>
    <row r="60" spans="1:5">
      <c r="A60" t="s">
        <v>97</v>
      </c>
      <c r="B60" t="s">
        <v>96</v>
      </c>
      <c r="C60" t="s">
        <v>161</v>
      </c>
      <c r="D60" t="str">
        <f>VLOOKUP(A60, Sheet2!$A59:$C147, 2, FALSE)</f>
        <v>Scientific Seminar Series</v>
      </c>
      <c r="E60">
        <f>VLOOKUP(A60, Sheet2!$A59:$C147, 3, FALSE)</f>
        <v>0</v>
      </c>
    </row>
    <row r="61" spans="1:5">
      <c r="A61" t="s">
        <v>99</v>
      </c>
      <c r="B61" t="s">
        <v>98</v>
      </c>
      <c r="C61" t="s">
        <v>161</v>
      </c>
      <c r="D61" t="str">
        <f>VLOOKUP(A61, Sheet2!$A60:$C148, 2, FALSE)</f>
        <v>Scientific Seminar Series</v>
      </c>
      <c r="E61">
        <f>VLOOKUP(A61, Sheet2!$A60:$C148, 3, FALSE)</f>
        <v>0</v>
      </c>
    </row>
    <row r="62" spans="1:5">
      <c r="A62" t="s">
        <v>101</v>
      </c>
      <c r="B62" t="s">
        <v>100</v>
      </c>
      <c r="C62" t="s">
        <v>161</v>
      </c>
      <c r="D62" t="str">
        <f>VLOOKUP(A62, Sheet2!$A61:$C149, 2, FALSE)</f>
        <v>Find a program</v>
      </c>
      <c r="E62" t="str">
        <f>VLOOKUP(A62, Sheet2!$A61:$C149, 3, FALSE)</f>
        <v>Photon Science Programs</v>
      </c>
    </row>
    <row r="63" spans="1:5">
      <c r="A63" t="s">
        <v>103</v>
      </c>
      <c r="B63" t="s">
        <v>102</v>
      </c>
      <c r="C63" t="s">
        <v>161</v>
      </c>
      <c r="D63" t="str">
        <f>VLOOKUP(A63, Sheet2!$A62:$C150, 2, FALSE)</f>
        <v>Find a program</v>
      </c>
      <c r="E63" t="str">
        <f>VLOOKUP(A63, Sheet2!$A62:$C150, 3, FALSE)</f>
        <v>Photon Science Programs</v>
      </c>
    </row>
    <row r="64" spans="1:5">
      <c r="A64" t="s">
        <v>105</v>
      </c>
      <c r="B64" t="s">
        <v>104</v>
      </c>
      <c r="C64" t="s">
        <v>161</v>
      </c>
      <c r="D64" t="str">
        <f>VLOOKUP(A64, Sheet2!$A63:$C151, 2, FALSE)</f>
        <v>Find a program</v>
      </c>
      <c r="E64" t="str">
        <f>VLOOKUP(A64, Sheet2!$A63:$C151, 3, FALSE)</f>
        <v>Photon Science Programs</v>
      </c>
    </row>
    <row r="65" spans="1:5">
      <c r="A65" t="s">
        <v>107</v>
      </c>
      <c r="B65" t="s">
        <v>106</v>
      </c>
      <c r="C65" t="s">
        <v>161</v>
      </c>
      <c r="D65" t="str">
        <f>VLOOKUP(A65, Sheet2!$A64:$C152, 2, FALSE)</f>
        <v>Find a program</v>
      </c>
      <c r="E65" t="str">
        <f>VLOOKUP(A65, Sheet2!$A64:$C152, 3, FALSE)</f>
        <v>Photon Science Programs</v>
      </c>
    </row>
    <row r="66" spans="1:5">
      <c r="A66" t="s">
        <v>184</v>
      </c>
      <c r="B66" t="s">
        <v>108</v>
      </c>
      <c r="C66" t="s">
        <v>161</v>
      </c>
      <c r="D66" t="str">
        <f>VLOOKUP(A66, Sheet2!$A65:$C153, 2, FALSE)</f>
        <v>Find a program</v>
      </c>
      <c r="E66" t="str">
        <f>VLOOKUP(A66, Sheet2!$A65:$C153, 3, FALSE)</f>
        <v>Photon Science Programs</v>
      </c>
    </row>
    <row r="67" spans="1:5">
      <c r="A67" t="s">
        <v>110</v>
      </c>
      <c r="B67" t="s">
        <v>109</v>
      </c>
      <c r="C67" t="s">
        <v>161</v>
      </c>
      <c r="D67" t="str">
        <f>VLOOKUP(A67, Sheet2!$A66:$C154, 2, FALSE)</f>
        <v>Find a program</v>
      </c>
      <c r="E67" t="str">
        <f>VLOOKUP(A67, Sheet2!$A66:$C154, 3, FALSE)</f>
        <v>Photon Science Programs</v>
      </c>
    </row>
    <row r="68" spans="1:5">
      <c r="A68" t="s">
        <v>112</v>
      </c>
      <c r="B68" t="s">
        <v>111</v>
      </c>
      <c r="C68" t="s">
        <v>161</v>
      </c>
      <c r="D68" t="str">
        <f>VLOOKUP(A68, Sheet2!$A67:$C155, 2, FALSE)</f>
        <v>Find a program</v>
      </c>
      <c r="E68" t="str">
        <f>VLOOKUP(A68, Sheet2!$A67:$C155, 3, FALSE)</f>
        <v>Particle Physics and Astrophysics Programs: Accelerators</v>
      </c>
    </row>
    <row r="69" spans="1:5">
      <c r="A69" t="s">
        <v>114</v>
      </c>
      <c r="B69" t="s">
        <v>113</v>
      </c>
      <c r="C69" t="s">
        <v>161</v>
      </c>
      <c r="D69" t="str">
        <f>VLOOKUP(A69, Sheet2!$A68:$C156, 2, FALSE)</f>
        <v>Find a program</v>
      </c>
      <c r="E69" t="str">
        <f>VLOOKUP(A69, Sheet2!$A68:$C156, 3, FALSE)</f>
        <v>Particle Physics and Astrophysics Programs: Accelerators</v>
      </c>
    </row>
    <row r="70" spans="1:5">
      <c r="A70" t="s">
        <v>116</v>
      </c>
      <c r="B70" t="s">
        <v>115</v>
      </c>
      <c r="C70" t="s">
        <v>161</v>
      </c>
      <c r="D70" t="str">
        <f>VLOOKUP(A70, Sheet2!$A69:$C157, 2, FALSE)</f>
        <v>Find a program</v>
      </c>
      <c r="E70" t="str">
        <f>VLOOKUP(A70, Sheet2!$A69:$C157, 3, FALSE)</f>
        <v>Particle Physics and Astrophysics Programs: Accelerators</v>
      </c>
    </row>
    <row r="71" spans="1:5">
      <c r="A71" t="s">
        <v>118</v>
      </c>
      <c r="B71" t="s">
        <v>117</v>
      </c>
      <c r="C71" t="s">
        <v>161</v>
      </c>
      <c r="D71" t="str">
        <f>VLOOKUP(A71, Sheet2!$A70:$C158, 2, FALSE)</f>
        <v>Find a program</v>
      </c>
      <c r="E71" t="str">
        <f>VLOOKUP(A71, Sheet2!$A70:$C158, 3, FALSE)</f>
        <v>Particle Physics and Astrophysics Programs: Accelerators</v>
      </c>
    </row>
    <row r="72" spans="1:5">
      <c r="A72" t="s">
        <v>120</v>
      </c>
      <c r="B72" t="s">
        <v>119</v>
      </c>
      <c r="C72" t="s">
        <v>161</v>
      </c>
      <c r="D72" t="str">
        <f>VLOOKUP(A72, Sheet2!$A71:$C159, 2, FALSE)</f>
        <v>Find a program</v>
      </c>
      <c r="E72" t="str">
        <f>VLOOKUP(A72, Sheet2!$A71:$C159, 3, FALSE)</f>
        <v>Particle Physics and Astrophysics Programs: Accelerators</v>
      </c>
    </row>
    <row r="73" spans="1:5">
      <c r="A73" t="s">
        <v>190</v>
      </c>
      <c r="B73" t="s">
        <v>14</v>
      </c>
      <c r="C73" t="s">
        <v>162</v>
      </c>
      <c r="D73" t="str">
        <f>VLOOKUP(A73, Sheet2!$A72:$C160, 2, FALSE)</f>
        <v>Find a program</v>
      </c>
      <c r="E73" t="str">
        <f>VLOOKUP(A73, Sheet2!$A72:$C160, 3, FALSE)</f>
        <v>Particle Physics and Astrophysics Programs: Accelerators</v>
      </c>
    </row>
    <row r="74" spans="1:5">
      <c r="A74" t="s">
        <v>122</v>
      </c>
      <c r="B74" t="s">
        <v>121</v>
      </c>
      <c r="C74" t="s">
        <v>161</v>
      </c>
      <c r="D74" t="str">
        <f>VLOOKUP(A74, Sheet2!$A73:$C161, 2, FALSE)</f>
        <v>Find a program</v>
      </c>
      <c r="E74" t="str">
        <f>VLOOKUP(A74, Sheet2!$A73:$C161, 3, FALSE)</f>
        <v>Particle Physics and Astrophysics Programs: Accelerators</v>
      </c>
    </row>
    <row r="75" spans="1:5">
      <c r="A75" t="s">
        <v>124</v>
      </c>
      <c r="B75" t="s">
        <v>123</v>
      </c>
      <c r="C75" t="s">
        <v>161</v>
      </c>
      <c r="D75" t="str">
        <f>VLOOKUP(A75, Sheet2!$A74:$C162, 2, FALSE)</f>
        <v>Find a program</v>
      </c>
      <c r="E75" t="str">
        <f>VLOOKUP(A75, Sheet2!$A74:$C162, 3, FALSE)</f>
        <v>Particle Physics and Astrophysics Programs: Accelerators</v>
      </c>
    </row>
    <row r="76" spans="1:5">
      <c r="A76" t="s">
        <v>126</v>
      </c>
      <c r="B76" t="s">
        <v>125</v>
      </c>
      <c r="C76" t="s">
        <v>161</v>
      </c>
      <c r="D76" t="str">
        <f>VLOOKUP(A76, Sheet2!$A75:$C163, 2, FALSE)</f>
        <v>Find a program</v>
      </c>
      <c r="E76" t="str">
        <f>VLOOKUP(A76, Sheet2!$A75:$C163, 3, FALSE)</f>
        <v>Particle Physics and Astrophysics Programs: Accelerators</v>
      </c>
    </row>
    <row r="77" spans="1:5">
      <c r="A77" t="s">
        <v>128</v>
      </c>
      <c r="B77" t="s">
        <v>127</v>
      </c>
      <c r="C77" t="s">
        <v>161</v>
      </c>
      <c r="D77" t="str">
        <f>VLOOKUP(A77, Sheet2!$A76:$C164, 2, FALSE)</f>
        <v>Find a program</v>
      </c>
      <c r="E77" t="str">
        <f>VLOOKUP(A77, Sheet2!$A76:$C164, 3, FALSE)</f>
        <v>Particle Physics and Astrophysics Programs: Experiments</v>
      </c>
    </row>
    <row r="78" spans="1:5">
      <c r="A78" t="s">
        <v>130</v>
      </c>
      <c r="B78" t="s">
        <v>129</v>
      </c>
      <c r="C78" t="s">
        <v>161</v>
      </c>
      <c r="D78" t="str">
        <f>VLOOKUP(A78, Sheet2!$A77:$C165, 2, FALSE)</f>
        <v>Find a program</v>
      </c>
      <c r="E78" t="str">
        <f>VLOOKUP(A78, Sheet2!$A77:$C165, 3, FALSE)</f>
        <v>Particle Physics and Astrophysics Programs: Experiments</v>
      </c>
    </row>
    <row r="79" spans="1:5">
      <c r="A79" t="s">
        <v>132</v>
      </c>
      <c r="B79" t="s">
        <v>131</v>
      </c>
      <c r="C79" t="s">
        <v>161</v>
      </c>
      <c r="D79" t="str">
        <f>VLOOKUP(A79, Sheet2!$A78:$C166, 2, FALSE)</f>
        <v>Find a program</v>
      </c>
      <c r="E79" t="str">
        <f>VLOOKUP(A79, Sheet2!$A78:$C166, 3, FALSE)</f>
        <v>Particle Physics and Astrophysics Programs: Experiments</v>
      </c>
    </row>
    <row r="80" spans="1:5">
      <c r="A80" t="s">
        <v>134</v>
      </c>
      <c r="B80" t="s">
        <v>133</v>
      </c>
      <c r="C80" t="s">
        <v>161</v>
      </c>
      <c r="D80" t="str">
        <f>VLOOKUP(A80, Sheet2!$A79:$C167, 2, FALSE)</f>
        <v>Find a program</v>
      </c>
      <c r="E80" t="str">
        <f>VLOOKUP(A80, Sheet2!$A79:$C167, 3, FALSE)</f>
        <v>Particle Physics and Astrophysics Programs: Experiments</v>
      </c>
    </row>
    <row r="81" spans="1:5">
      <c r="A81" t="s">
        <v>136</v>
      </c>
      <c r="B81" t="s">
        <v>135</v>
      </c>
      <c r="C81" t="s">
        <v>161</v>
      </c>
      <c r="D81" t="str">
        <f>VLOOKUP(A81, Sheet2!$A80:$C168, 2, FALSE)</f>
        <v>Find a program</v>
      </c>
      <c r="E81" t="str">
        <f>VLOOKUP(A81, Sheet2!$A80:$C168, 3, FALSE)</f>
        <v>Particle Physics and Astrophysics Programs: Experiments</v>
      </c>
    </row>
    <row r="82" spans="1:5">
      <c r="A82" t="s">
        <v>138</v>
      </c>
      <c r="B82" t="s">
        <v>137</v>
      </c>
      <c r="C82" t="s">
        <v>161</v>
      </c>
      <c r="D82" t="str">
        <f>VLOOKUP(A82, Sheet2!$A81:$C169, 2, FALSE)</f>
        <v>Find a program</v>
      </c>
      <c r="E82" t="str">
        <f>VLOOKUP(A82, Sheet2!$A81:$C169, 3, FALSE)</f>
        <v>Particle Physics and Astrophysics Programs: Experiments</v>
      </c>
    </row>
    <row r="83" spans="1:5">
      <c r="A83" t="s">
        <v>140</v>
      </c>
      <c r="B83" t="s">
        <v>139</v>
      </c>
      <c r="C83" t="s">
        <v>161</v>
      </c>
      <c r="D83" t="str">
        <f>VLOOKUP(A83, Sheet2!$A82:$C170, 2, FALSE)</f>
        <v>Find a program</v>
      </c>
      <c r="E83" t="str">
        <f>VLOOKUP(A83, Sheet2!$A82:$C170, 3, FALSE)</f>
        <v>Particle Physics and Astrophysics Programs: Experiments</v>
      </c>
    </row>
    <row r="84" spans="1:5">
      <c r="A84" t="s">
        <v>142</v>
      </c>
      <c r="B84" t="s">
        <v>141</v>
      </c>
      <c r="C84" t="s">
        <v>161</v>
      </c>
      <c r="D84" t="str">
        <f>VLOOKUP(A84, Sheet2!$A83:$C171, 2, FALSE)</f>
        <v>Find a program</v>
      </c>
      <c r="E84" t="str">
        <f>VLOOKUP(A84, Sheet2!$A83:$C171, 3, FALSE)</f>
        <v>Particle Physics and Astrophysics Programs: Experiments</v>
      </c>
    </row>
    <row r="85" spans="1:5">
      <c r="A85" t="s">
        <v>144</v>
      </c>
      <c r="B85" t="s">
        <v>143</v>
      </c>
      <c r="C85" t="s">
        <v>161</v>
      </c>
      <c r="D85" t="str">
        <f>VLOOKUP(A85, Sheet2!$A84:$C172, 2, FALSE)</f>
        <v>Find a program</v>
      </c>
      <c r="E85" t="str">
        <f>VLOOKUP(A85, Sheet2!$A84:$C172, 3, FALSE)</f>
        <v>Particle Physics and Astrophysics Programs: Experiments</v>
      </c>
    </row>
    <row r="86" spans="1:5">
      <c r="A86" t="s">
        <v>146</v>
      </c>
      <c r="B86" t="s">
        <v>145</v>
      </c>
      <c r="C86" t="s">
        <v>161</v>
      </c>
      <c r="D86" t="str">
        <f>VLOOKUP(A86, Sheet2!$A85:$C173, 2, FALSE)</f>
        <v>Find a program</v>
      </c>
      <c r="E86" t="str">
        <f>VLOOKUP(A86, Sheet2!$A85:$C173, 3, FALSE)</f>
        <v>Particle Physics and Astrophysics Programs: Experiments</v>
      </c>
    </row>
    <row r="87" spans="1:5">
      <c r="A87" t="s">
        <v>148</v>
      </c>
      <c r="B87" t="s">
        <v>147</v>
      </c>
      <c r="C87" t="s">
        <v>161</v>
      </c>
      <c r="D87" t="str">
        <f>VLOOKUP(A87, Sheet2!$A86:$C174, 2, FALSE)</f>
        <v>Find a program</v>
      </c>
      <c r="E87" t="str">
        <f>VLOOKUP(A87, Sheet2!$A86:$C174, 3, FALSE)</f>
        <v>Particle Physics and Astrophysics Programs: Experiments</v>
      </c>
    </row>
    <row r="88" spans="1:5">
      <c r="A88" t="s">
        <v>150</v>
      </c>
      <c r="B88" t="s">
        <v>149</v>
      </c>
      <c r="C88" t="s">
        <v>161</v>
      </c>
      <c r="D88" t="str">
        <f>VLOOKUP(A88, Sheet2!$A87:$C175, 2, FALSE)</f>
        <v>Find a program</v>
      </c>
      <c r="E88" t="str">
        <f>VLOOKUP(A88, Sheet2!$A87:$C175, 3, FALSE)</f>
        <v>Particle Physics and Astrophysics Programs: Experiments</v>
      </c>
    </row>
    <row r="89" spans="1:5">
      <c r="A89" t="s">
        <v>152</v>
      </c>
      <c r="B89" t="s">
        <v>151</v>
      </c>
      <c r="C89" t="s">
        <v>161</v>
      </c>
      <c r="D89" t="str">
        <f>VLOOKUP(A89, Sheet2!$A88:$C176, 2, FALSE)</f>
        <v>Find a program</v>
      </c>
      <c r="E89" t="str">
        <f>VLOOKUP(A89, Sheet2!$A88:$C176, 3, FALSE)</f>
        <v>Particle Physics and Astrophysics Programs: Experiments</v>
      </c>
    </row>
    <row r="90" spans="1:5">
      <c r="A90" t="s">
        <v>154</v>
      </c>
      <c r="B90" t="s">
        <v>153</v>
      </c>
      <c r="C90" t="s">
        <v>161</v>
      </c>
      <c r="D90" t="str">
        <f>VLOOKUP(A90, Sheet2!$A89:$C177, 2, FALSE)</f>
        <v>Find a program</v>
      </c>
      <c r="E90" t="str">
        <f>VLOOKUP(A90, Sheet2!$A89:$C177, 3, FALSE)</f>
        <v>Particle Physics and Astrophysics Programs: Theory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15" sqref="A15"/>
    </sheetView>
  </sheetViews>
  <sheetFormatPr baseColWidth="10" defaultRowHeight="15" x14ac:dyDescent="0"/>
  <cols>
    <col min="1" max="1" width="66.5" bestFit="1" customWidth="1"/>
    <col min="2" max="2" width="21" bestFit="1" customWidth="1"/>
    <col min="3" max="3" width="47.1640625" bestFit="1" customWidth="1"/>
  </cols>
  <sheetData>
    <row r="1" spans="1:3">
      <c r="A1" s="1" t="s">
        <v>1</v>
      </c>
      <c r="B1" s="1" t="s">
        <v>166</v>
      </c>
      <c r="C1" s="1"/>
    </row>
    <row r="2" spans="1:3">
      <c r="A2" s="1" t="s">
        <v>3</v>
      </c>
      <c r="B2" s="1" t="s">
        <v>166</v>
      </c>
      <c r="C2" s="1"/>
    </row>
    <row r="3" spans="1:3">
      <c r="A3" s="1" t="s">
        <v>164</v>
      </c>
      <c r="B3" s="1" t="s">
        <v>166</v>
      </c>
      <c r="C3" s="1"/>
    </row>
    <row r="4" spans="1:3">
      <c r="A4" s="1" t="s">
        <v>165</v>
      </c>
      <c r="B4" s="1" t="s">
        <v>166</v>
      </c>
      <c r="C4" s="1"/>
    </row>
    <row r="5" spans="1:3">
      <c r="A5" s="1" t="s">
        <v>7</v>
      </c>
      <c r="B5" s="1" t="s">
        <v>166</v>
      </c>
      <c r="C5" s="1"/>
    </row>
    <row r="6" spans="1:3">
      <c r="A6" s="1" t="s">
        <v>9</v>
      </c>
      <c r="B6" s="1" t="s">
        <v>167</v>
      </c>
      <c r="C6" s="1"/>
    </row>
    <row r="7" spans="1:3">
      <c r="A7" s="1" t="s">
        <v>11</v>
      </c>
      <c r="B7" s="1" t="s">
        <v>167</v>
      </c>
      <c r="C7" s="1"/>
    </row>
    <row r="8" spans="1:3">
      <c r="A8" s="1" t="s">
        <v>13</v>
      </c>
      <c r="B8" s="1" t="s">
        <v>167</v>
      </c>
      <c r="C8" s="1"/>
    </row>
    <row r="9" spans="1:3">
      <c r="A9" s="1" t="s">
        <v>190</v>
      </c>
      <c r="B9" s="1" t="s">
        <v>167</v>
      </c>
      <c r="C9" s="1"/>
    </row>
    <row r="10" spans="1:3">
      <c r="A10" s="1" t="s">
        <v>191</v>
      </c>
      <c r="B10" s="1" t="s">
        <v>167</v>
      </c>
      <c r="C10" s="1"/>
    </row>
    <row r="11" spans="1:3">
      <c r="A11" s="1" t="s">
        <v>192</v>
      </c>
      <c r="B11" s="1" t="s">
        <v>167</v>
      </c>
      <c r="C11" s="1"/>
    </row>
    <row r="12" spans="1:3">
      <c r="A12" s="1" t="s">
        <v>193</v>
      </c>
      <c r="B12" s="1" t="s">
        <v>168</v>
      </c>
      <c r="C12" s="1" t="s">
        <v>169</v>
      </c>
    </row>
    <row r="13" spans="1:3">
      <c r="A13" s="1" t="s">
        <v>170</v>
      </c>
      <c r="B13" s="1" t="s">
        <v>168</v>
      </c>
      <c r="C13" s="1" t="s">
        <v>169</v>
      </c>
    </row>
    <row r="14" spans="1:3">
      <c r="A14" s="1" t="s">
        <v>194</v>
      </c>
      <c r="B14" s="1" t="s">
        <v>168</v>
      </c>
      <c r="C14" s="1" t="s">
        <v>169</v>
      </c>
    </row>
    <row r="15" spans="1:3">
      <c r="A15" s="1" t="s">
        <v>21</v>
      </c>
      <c r="B15" s="1" t="s">
        <v>168</v>
      </c>
      <c r="C15" s="1" t="s">
        <v>169</v>
      </c>
    </row>
    <row r="16" spans="1:3">
      <c r="A16" s="1" t="s">
        <v>23</v>
      </c>
      <c r="B16" s="1" t="s">
        <v>168</v>
      </c>
      <c r="C16" s="1" t="s">
        <v>171</v>
      </c>
    </row>
    <row r="17" spans="1:3">
      <c r="A17" s="1" t="s">
        <v>25</v>
      </c>
      <c r="B17" s="1" t="s">
        <v>168</v>
      </c>
      <c r="C17" s="1" t="s">
        <v>171</v>
      </c>
    </row>
    <row r="18" spans="1:3">
      <c r="A18" s="1" t="s">
        <v>27</v>
      </c>
      <c r="B18" s="1" t="s">
        <v>168</v>
      </c>
      <c r="C18" s="1" t="s">
        <v>171</v>
      </c>
    </row>
    <row r="19" spans="1:3">
      <c r="A19" s="1" t="s">
        <v>29</v>
      </c>
      <c r="B19" s="1" t="s">
        <v>168</v>
      </c>
      <c r="C19" s="1" t="s">
        <v>171</v>
      </c>
    </row>
    <row r="20" spans="1:3">
      <c r="A20" s="1" t="s">
        <v>31</v>
      </c>
      <c r="B20" s="1" t="s">
        <v>168</v>
      </c>
      <c r="C20" s="1" t="s">
        <v>171</v>
      </c>
    </row>
    <row r="21" spans="1:3">
      <c r="A21" s="1" t="s">
        <v>33</v>
      </c>
      <c r="B21" s="1" t="s">
        <v>168</v>
      </c>
      <c r="C21" s="1" t="s">
        <v>171</v>
      </c>
    </row>
    <row r="22" spans="1:3">
      <c r="A22" s="1" t="s">
        <v>35</v>
      </c>
      <c r="B22" s="1" t="s">
        <v>168</v>
      </c>
      <c r="C22" s="1" t="s">
        <v>172</v>
      </c>
    </row>
    <row r="23" spans="1:3">
      <c r="A23" s="1" t="s">
        <v>37</v>
      </c>
      <c r="B23" s="1" t="s">
        <v>168</v>
      </c>
      <c r="C23" s="1" t="s">
        <v>172</v>
      </c>
    </row>
    <row r="24" spans="1:3">
      <c r="A24" s="1" t="s">
        <v>155</v>
      </c>
      <c r="B24" s="1" t="s">
        <v>168</v>
      </c>
      <c r="C24" s="1" t="s">
        <v>172</v>
      </c>
    </row>
    <row r="25" spans="1:3">
      <c r="A25" s="1" t="s">
        <v>40</v>
      </c>
      <c r="B25" s="1" t="s">
        <v>175</v>
      </c>
      <c r="C25" s="1" t="s">
        <v>179</v>
      </c>
    </row>
    <row r="26" spans="1:3">
      <c r="A26" s="1" t="s">
        <v>173</v>
      </c>
      <c r="B26" s="1" t="s">
        <v>175</v>
      </c>
      <c r="C26" s="1" t="s">
        <v>179</v>
      </c>
    </row>
    <row r="27" spans="1:3">
      <c r="A27" s="1" t="s">
        <v>174</v>
      </c>
      <c r="B27" s="1" t="s">
        <v>175</v>
      </c>
      <c r="C27" s="1" t="s">
        <v>179</v>
      </c>
    </row>
    <row r="28" spans="1:3">
      <c r="A28" s="1" t="s">
        <v>44</v>
      </c>
      <c r="B28" s="1" t="s">
        <v>175</v>
      </c>
      <c r="C28" s="1" t="s">
        <v>179</v>
      </c>
    </row>
    <row r="29" spans="1:3">
      <c r="A29" s="1" t="s">
        <v>46</v>
      </c>
      <c r="B29" s="1" t="s">
        <v>175</v>
      </c>
      <c r="C29" s="1" t="s">
        <v>179</v>
      </c>
    </row>
    <row r="30" spans="1:3">
      <c r="A30" s="1" t="s">
        <v>48</v>
      </c>
      <c r="B30" s="1" t="s">
        <v>175</v>
      </c>
      <c r="C30" s="1" t="s">
        <v>179</v>
      </c>
    </row>
    <row r="31" spans="1:3">
      <c r="A31" s="1" t="s">
        <v>50</v>
      </c>
      <c r="B31" s="1" t="s">
        <v>175</v>
      </c>
      <c r="C31" s="1" t="s">
        <v>179</v>
      </c>
    </row>
    <row r="32" spans="1:3">
      <c r="A32" s="1" t="s">
        <v>52</v>
      </c>
      <c r="B32" s="1" t="s">
        <v>175</v>
      </c>
      <c r="C32" s="1" t="s">
        <v>179</v>
      </c>
    </row>
    <row r="33" spans="1:3">
      <c r="A33" s="1" t="s">
        <v>54</v>
      </c>
      <c r="B33" s="1" t="s">
        <v>175</v>
      </c>
      <c r="C33" s="1" t="s">
        <v>179</v>
      </c>
    </row>
    <row r="34" spans="1:3">
      <c r="A34" s="1" t="s">
        <v>56</v>
      </c>
      <c r="B34" s="1" t="s">
        <v>175</v>
      </c>
      <c r="C34" s="1" t="s">
        <v>179</v>
      </c>
    </row>
    <row r="35" spans="1:3">
      <c r="A35" s="1" t="s">
        <v>176</v>
      </c>
      <c r="B35" s="1" t="s">
        <v>175</v>
      </c>
      <c r="C35" s="1" t="s">
        <v>179</v>
      </c>
    </row>
    <row r="36" spans="1:3">
      <c r="A36" s="1" t="s">
        <v>177</v>
      </c>
      <c r="B36" s="1" t="s">
        <v>175</v>
      </c>
      <c r="C36" s="1" t="s">
        <v>179</v>
      </c>
    </row>
    <row r="37" spans="1:3">
      <c r="A37" s="1" t="s">
        <v>178</v>
      </c>
      <c r="B37" s="1" t="s">
        <v>175</v>
      </c>
      <c r="C37" s="1" t="s">
        <v>179</v>
      </c>
    </row>
    <row r="38" spans="1:3">
      <c r="A38" s="1" t="s">
        <v>60</v>
      </c>
      <c r="B38" s="1" t="s">
        <v>175</v>
      </c>
      <c r="C38" s="1" t="s">
        <v>179</v>
      </c>
    </row>
    <row r="39" spans="1:3">
      <c r="A39" s="1" t="s">
        <v>62</v>
      </c>
      <c r="B39" s="1" t="s">
        <v>175</v>
      </c>
      <c r="C39" s="1" t="s">
        <v>179</v>
      </c>
    </row>
    <row r="40" spans="1:3">
      <c r="A40" s="1" t="s">
        <v>63</v>
      </c>
      <c r="B40" s="1" t="s">
        <v>175</v>
      </c>
      <c r="C40" s="1" t="s">
        <v>179</v>
      </c>
    </row>
    <row r="41" spans="1:3">
      <c r="A41" s="1" t="s">
        <v>180</v>
      </c>
      <c r="B41" s="1" t="s">
        <v>175</v>
      </c>
      <c r="C41" s="1" t="s">
        <v>181</v>
      </c>
    </row>
    <row r="42" spans="1:3">
      <c r="A42" s="1" t="s">
        <v>66</v>
      </c>
      <c r="B42" s="1" t="s">
        <v>175</v>
      </c>
      <c r="C42" s="1" t="s">
        <v>181</v>
      </c>
    </row>
    <row r="43" spans="1:3">
      <c r="A43" s="1" t="s">
        <v>68</v>
      </c>
      <c r="B43" s="1" t="s">
        <v>175</v>
      </c>
      <c r="C43" s="1" t="s">
        <v>181</v>
      </c>
    </row>
    <row r="44" spans="1:3">
      <c r="A44" s="1" t="s">
        <v>70</v>
      </c>
      <c r="B44" s="1" t="s">
        <v>175</v>
      </c>
      <c r="C44" s="1" t="s">
        <v>181</v>
      </c>
    </row>
    <row r="45" spans="1:3">
      <c r="A45" s="1" t="s">
        <v>72</v>
      </c>
      <c r="B45" s="1" t="s">
        <v>175</v>
      </c>
      <c r="C45" s="1" t="s">
        <v>181</v>
      </c>
    </row>
    <row r="46" spans="1:3">
      <c r="A46" s="1" t="s">
        <v>74</v>
      </c>
      <c r="B46" s="1" t="s">
        <v>175</v>
      </c>
      <c r="C46" s="1" t="s">
        <v>181</v>
      </c>
    </row>
    <row r="47" spans="1:3">
      <c r="A47" s="1" t="s">
        <v>76</v>
      </c>
      <c r="B47" s="1" t="s">
        <v>182</v>
      </c>
      <c r="C47" s="1"/>
    </row>
    <row r="48" spans="1:3">
      <c r="A48" s="1" t="s">
        <v>77</v>
      </c>
      <c r="B48" s="1" t="s">
        <v>182</v>
      </c>
      <c r="C48" s="1"/>
    </row>
    <row r="49" spans="1:3">
      <c r="A49" s="1" t="s">
        <v>79</v>
      </c>
      <c r="B49" s="1" t="s">
        <v>182</v>
      </c>
      <c r="C49" s="1"/>
    </row>
    <row r="50" spans="1:3">
      <c r="A50" s="1" t="s">
        <v>81</v>
      </c>
      <c r="B50" s="1" t="s">
        <v>182</v>
      </c>
      <c r="C50" s="1"/>
    </row>
    <row r="51" spans="1:3">
      <c r="A51" s="1" t="s">
        <v>83</v>
      </c>
      <c r="B51" s="1" t="s">
        <v>182</v>
      </c>
      <c r="C51" s="1"/>
    </row>
    <row r="52" spans="1:3">
      <c r="A52" s="1" t="s">
        <v>163</v>
      </c>
      <c r="B52" s="1" t="s">
        <v>182</v>
      </c>
      <c r="C52" s="1"/>
    </row>
    <row r="53" spans="1:3">
      <c r="A53" s="1" t="s">
        <v>86</v>
      </c>
      <c r="B53" s="1" t="s">
        <v>182</v>
      </c>
      <c r="C53" s="1"/>
    </row>
    <row r="54" spans="1:3">
      <c r="A54" s="1" t="s">
        <v>88</v>
      </c>
      <c r="B54" s="1" t="s">
        <v>182</v>
      </c>
      <c r="C54" s="1"/>
    </row>
    <row r="55" spans="1:3">
      <c r="A55" s="1" t="s">
        <v>90</v>
      </c>
      <c r="B55" s="1" t="s">
        <v>182</v>
      </c>
      <c r="C55" s="1"/>
    </row>
    <row r="56" spans="1:3">
      <c r="A56" s="1" t="s">
        <v>92</v>
      </c>
      <c r="B56" s="1" t="s">
        <v>182</v>
      </c>
      <c r="C56" s="1"/>
    </row>
    <row r="57" spans="1:3">
      <c r="A57" s="1" t="s">
        <v>94</v>
      </c>
      <c r="B57" s="1" t="s">
        <v>182</v>
      </c>
      <c r="C57" s="1"/>
    </row>
    <row r="58" spans="1:3">
      <c r="A58" s="1" t="s">
        <v>183</v>
      </c>
      <c r="B58" s="1" t="s">
        <v>182</v>
      </c>
      <c r="C58" s="1"/>
    </row>
    <row r="59" spans="1:3">
      <c r="A59" s="1" t="s">
        <v>97</v>
      </c>
      <c r="B59" s="1" t="s">
        <v>182</v>
      </c>
      <c r="C59" s="1"/>
    </row>
    <row r="60" spans="1:3">
      <c r="A60" s="1" t="s">
        <v>99</v>
      </c>
      <c r="B60" s="1" t="s">
        <v>182</v>
      </c>
      <c r="C60" s="1"/>
    </row>
    <row r="61" spans="1:3">
      <c r="A61" s="1" t="s">
        <v>101</v>
      </c>
      <c r="B61" s="1" t="s">
        <v>185</v>
      </c>
      <c r="C61" s="1" t="s">
        <v>186</v>
      </c>
    </row>
    <row r="62" spans="1:3">
      <c r="A62" s="1" t="s">
        <v>103</v>
      </c>
      <c r="B62" s="1" t="s">
        <v>185</v>
      </c>
      <c r="C62" s="1" t="s">
        <v>186</v>
      </c>
    </row>
    <row r="63" spans="1:3">
      <c r="A63" s="1" t="s">
        <v>105</v>
      </c>
      <c r="B63" s="1" t="s">
        <v>185</v>
      </c>
      <c r="C63" s="1" t="s">
        <v>186</v>
      </c>
    </row>
    <row r="64" spans="1:3">
      <c r="A64" s="1" t="s">
        <v>107</v>
      </c>
      <c r="B64" s="1" t="s">
        <v>185</v>
      </c>
      <c r="C64" s="1" t="s">
        <v>186</v>
      </c>
    </row>
    <row r="65" spans="1:3">
      <c r="A65" s="1" t="s">
        <v>184</v>
      </c>
      <c r="B65" s="1" t="s">
        <v>185</v>
      </c>
      <c r="C65" s="1" t="s">
        <v>186</v>
      </c>
    </row>
    <row r="66" spans="1:3">
      <c r="A66" s="1" t="s">
        <v>110</v>
      </c>
      <c r="B66" s="1" t="s">
        <v>185</v>
      </c>
      <c r="C66" s="1" t="s">
        <v>186</v>
      </c>
    </row>
    <row r="67" spans="1:3">
      <c r="A67" s="1" t="s">
        <v>112</v>
      </c>
      <c r="B67" s="1" t="s">
        <v>185</v>
      </c>
      <c r="C67" s="1" t="s">
        <v>187</v>
      </c>
    </row>
    <row r="68" spans="1:3">
      <c r="A68" s="1" t="s">
        <v>114</v>
      </c>
      <c r="B68" s="1" t="s">
        <v>185</v>
      </c>
      <c r="C68" s="1" t="s">
        <v>187</v>
      </c>
    </row>
    <row r="69" spans="1:3">
      <c r="A69" s="1" t="s">
        <v>116</v>
      </c>
      <c r="B69" s="1" t="s">
        <v>185</v>
      </c>
      <c r="C69" s="1" t="s">
        <v>187</v>
      </c>
    </row>
    <row r="70" spans="1:3">
      <c r="A70" s="1" t="s">
        <v>118</v>
      </c>
      <c r="B70" s="1" t="s">
        <v>185</v>
      </c>
      <c r="C70" s="1" t="s">
        <v>187</v>
      </c>
    </row>
    <row r="71" spans="1:3">
      <c r="A71" s="1" t="s">
        <v>120</v>
      </c>
      <c r="B71" s="1" t="s">
        <v>185</v>
      </c>
      <c r="C71" s="1" t="s">
        <v>187</v>
      </c>
    </row>
    <row r="72" spans="1:3">
      <c r="A72" s="1" t="s">
        <v>190</v>
      </c>
      <c r="B72" s="1" t="s">
        <v>185</v>
      </c>
      <c r="C72" s="1" t="s">
        <v>187</v>
      </c>
    </row>
    <row r="73" spans="1:3">
      <c r="A73" s="1" t="s">
        <v>122</v>
      </c>
      <c r="B73" s="1" t="s">
        <v>185</v>
      </c>
      <c r="C73" s="1" t="s">
        <v>187</v>
      </c>
    </row>
    <row r="74" spans="1:3">
      <c r="A74" s="1" t="s">
        <v>124</v>
      </c>
      <c r="B74" s="1" t="s">
        <v>185</v>
      </c>
      <c r="C74" s="1" t="s">
        <v>187</v>
      </c>
    </row>
    <row r="75" spans="1:3">
      <c r="A75" s="1" t="s">
        <v>126</v>
      </c>
      <c r="B75" s="1" t="s">
        <v>185</v>
      </c>
      <c r="C75" s="1" t="s">
        <v>187</v>
      </c>
    </row>
    <row r="76" spans="1:3">
      <c r="A76" s="1" t="s">
        <v>128</v>
      </c>
      <c r="B76" s="1" t="s">
        <v>185</v>
      </c>
      <c r="C76" s="1" t="s">
        <v>188</v>
      </c>
    </row>
    <row r="77" spans="1:3">
      <c r="A77" s="1" t="s">
        <v>130</v>
      </c>
      <c r="B77" s="1" t="s">
        <v>185</v>
      </c>
      <c r="C77" s="1" t="s">
        <v>188</v>
      </c>
    </row>
    <row r="78" spans="1:3">
      <c r="A78" s="1" t="s">
        <v>132</v>
      </c>
      <c r="B78" s="1" t="s">
        <v>185</v>
      </c>
      <c r="C78" s="1" t="s">
        <v>188</v>
      </c>
    </row>
    <row r="79" spans="1:3">
      <c r="A79" s="1" t="s">
        <v>134</v>
      </c>
      <c r="B79" s="1" t="s">
        <v>185</v>
      </c>
      <c r="C79" s="1" t="s">
        <v>188</v>
      </c>
    </row>
    <row r="80" spans="1:3">
      <c r="A80" s="1" t="s">
        <v>136</v>
      </c>
      <c r="B80" s="1" t="s">
        <v>185</v>
      </c>
      <c r="C80" s="1" t="s">
        <v>188</v>
      </c>
    </row>
    <row r="81" spans="1:3">
      <c r="A81" s="1" t="s">
        <v>138</v>
      </c>
      <c r="B81" s="1" t="s">
        <v>185</v>
      </c>
      <c r="C81" s="1" t="s">
        <v>188</v>
      </c>
    </row>
    <row r="82" spans="1:3">
      <c r="A82" s="1" t="s">
        <v>140</v>
      </c>
      <c r="B82" s="1" t="s">
        <v>185</v>
      </c>
      <c r="C82" s="1" t="s">
        <v>188</v>
      </c>
    </row>
    <row r="83" spans="1:3">
      <c r="A83" s="1" t="s">
        <v>142</v>
      </c>
      <c r="B83" s="1" t="s">
        <v>185</v>
      </c>
      <c r="C83" s="1" t="s">
        <v>188</v>
      </c>
    </row>
    <row r="84" spans="1:3">
      <c r="A84" s="1" t="s">
        <v>144</v>
      </c>
      <c r="B84" s="1" t="s">
        <v>185</v>
      </c>
      <c r="C84" s="1" t="s">
        <v>188</v>
      </c>
    </row>
    <row r="85" spans="1:3">
      <c r="A85" s="1" t="s">
        <v>146</v>
      </c>
      <c r="B85" s="1" t="s">
        <v>185</v>
      </c>
      <c r="C85" s="1" t="s">
        <v>188</v>
      </c>
    </row>
    <row r="86" spans="1:3">
      <c r="A86" s="1" t="s">
        <v>148</v>
      </c>
      <c r="B86" s="1" t="s">
        <v>185</v>
      </c>
      <c r="C86" s="1" t="s">
        <v>188</v>
      </c>
    </row>
    <row r="87" spans="1:3">
      <c r="A87" s="1" t="s">
        <v>150</v>
      </c>
      <c r="B87" s="1" t="s">
        <v>185</v>
      </c>
      <c r="C87" s="1" t="s">
        <v>188</v>
      </c>
    </row>
    <row r="88" spans="1:3">
      <c r="A88" s="1" t="s">
        <v>152</v>
      </c>
      <c r="B88" s="1" t="s">
        <v>185</v>
      </c>
      <c r="C88" s="1" t="s">
        <v>188</v>
      </c>
    </row>
    <row r="89" spans="1:3">
      <c r="A89" s="1" t="s">
        <v>154</v>
      </c>
      <c r="B89" s="1" t="s">
        <v>185</v>
      </c>
      <c r="C89" s="1" t="s">
        <v>189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Xiao</dc:creator>
  <cp:lastModifiedBy>Chang Xiao</cp:lastModifiedBy>
  <dcterms:created xsi:type="dcterms:W3CDTF">2013-06-19T21:57:59Z</dcterms:created>
  <dcterms:modified xsi:type="dcterms:W3CDTF">2013-06-20T14:02:27Z</dcterms:modified>
</cp:coreProperties>
</file>