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825" windowHeight="7695"/>
  </bookViews>
  <sheets>
    <sheet name="Balance Bot BOM" sheetId="1" r:id="rId1"/>
    <sheet name="BOM Report (2)" sheetId="2" r:id="rId2"/>
  </sheets>
  <definedNames>
    <definedName name="_xlnm.Print_Area" localSheetId="0">'Balance Bot BOM'!$A$1:$AD$168</definedName>
    <definedName name="_xlnm.Print_Area" localSheetId="1">'BOM Report (2)'!$A$1:$AC$138</definedName>
    <definedName name="_xlnm.Print_Titles" localSheetId="0">'Balance Bot BOM'!$7:$7</definedName>
    <definedName name="_xlnm.Print_Titles" localSheetId="1">'BOM Report (2)'!$7:$7</definedName>
  </definedNames>
  <calcPr calcId="145621"/>
</workbook>
</file>

<file path=xl/calcChain.xml><?xml version="1.0" encoding="utf-8"?>
<calcChain xmlns="http://schemas.openxmlformats.org/spreadsheetml/2006/main">
  <c r="N24" i="2" l="1"/>
  <c r="N10" i="2"/>
  <c r="P51" i="1"/>
  <c r="AI17" i="2"/>
  <c r="AH5" i="2"/>
  <c r="AH9" i="2"/>
  <c r="AH8" i="2"/>
  <c r="AI8" i="2" s="1"/>
  <c r="AI9" i="2" s="1"/>
  <c r="AI11" i="2" s="1"/>
  <c r="AI12" i="2" s="1"/>
  <c r="AI13" i="2" s="1"/>
  <c r="AI14" i="2" s="1"/>
  <c r="AI15" i="2" s="1"/>
  <c r="AI16" i="2" s="1"/>
  <c r="AH23" i="2"/>
  <c r="AH7" i="2" l="1"/>
  <c r="AI7" i="2" s="1"/>
  <c r="AI18" i="2"/>
  <c r="AI19" i="2" s="1"/>
  <c r="AI20" i="2" s="1"/>
  <c r="AI21" i="2" s="1"/>
  <c r="AI22" i="2" s="1"/>
  <c r="AI23" i="2" s="1"/>
  <c r="AJ16" i="2"/>
  <c r="N8" i="2"/>
  <c r="N9" i="2"/>
  <c r="N15" i="2"/>
  <c r="N13" i="2"/>
  <c r="N18" i="2"/>
  <c r="N22" i="2"/>
  <c r="N11" i="2"/>
  <c r="N20" i="2"/>
  <c r="AC19" i="2"/>
  <c r="N19" i="2"/>
  <c r="AC23" i="2"/>
  <c r="N23" i="2"/>
  <c r="AC21" i="2"/>
  <c r="N21" i="2"/>
  <c r="AC14" i="2"/>
  <c r="N14" i="2"/>
  <c r="AC17" i="2"/>
  <c r="N17" i="2"/>
  <c r="AC12" i="2"/>
  <c r="N12" i="2"/>
  <c r="P53" i="1"/>
  <c r="P52" i="1"/>
  <c r="P50" i="1"/>
  <c r="P49" i="1"/>
  <c r="P48" i="1"/>
  <c r="P47" i="1"/>
  <c r="P45" i="1"/>
  <c r="P44" i="1"/>
  <c r="P41" i="1"/>
  <c r="P43" i="1"/>
  <c r="P42" i="1"/>
  <c r="P40" i="1"/>
  <c r="AD21" i="1"/>
  <c r="P38" i="1"/>
  <c r="P37" i="1"/>
  <c r="P36" i="1"/>
  <c r="P35" i="1"/>
  <c r="AD14" i="1"/>
  <c r="P14" i="1"/>
  <c r="P34" i="1"/>
  <c r="P19" i="1"/>
  <c r="P18" i="1"/>
  <c r="P17" i="1"/>
  <c r="P16" i="1"/>
  <c r="P15" i="1"/>
  <c r="P13" i="1"/>
  <c r="P10" i="1"/>
  <c r="AD20" i="1"/>
  <c r="AD19" i="1"/>
  <c r="AD18" i="1"/>
  <c r="AD17" i="1"/>
  <c r="AD16" i="1"/>
  <c r="AD15" i="1"/>
  <c r="AD13" i="1"/>
  <c r="AD12" i="1"/>
  <c r="AD11" i="1"/>
  <c r="AD10" i="1"/>
  <c r="P20" i="1"/>
  <c r="P12" i="1"/>
  <c r="P11" i="1"/>
  <c r="P46" i="1" l="1"/>
  <c r="P39" i="1"/>
  <c r="P21" i="1"/>
  <c r="P9" i="1"/>
</calcChain>
</file>

<file path=xl/sharedStrings.xml><?xml version="1.0" encoding="utf-8"?>
<sst xmlns="http://schemas.openxmlformats.org/spreadsheetml/2006/main" count="112" uniqueCount="72">
  <si>
    <t>Indented BOM Report</t>
  </si>
  <si>
    <t>[Release]</t>
  </si>
  <si>
    <t>Line#</t>
  </si>
  <si>
    <t>Level</t>
  </si>
  <si>
    <t>Part#</t>
  </si>
  <si>
    <t>Part Rev</t>
  </si>
  <si>
    <t>Part Desc</t>
  </si>
  <si>
    <t>UOM</t>
  </si>
  <si>
    <t>Drawing#</t>
  </si>
  <si>
    <t>Draw Rev</t>
  </si>
  <si>
    <t>ECR Ind</t>
  </si>
  <si>
    <t>ECO#</t>
  </si>
  <si>
    <t>ECO Rev</t>
  </si>
  <si>
    <t>Color Code</t>
  </si>
  <si>
    <t>Make/Buy</t>
  </si>
  <si>
    <t>OEM#</t>
  </si>
  <si>
    <t>OEM Rev</t>
  </si>
  <si>
    <t>OEM Desc</t>
  </si>
  <si>
    <t>R/L</t>
  </si>
  <si>
    <t>Qty</t>
  </si>
  <si>
    <t>Date: ?</t>
  </si>
  <si>
    <t>1st Cost Char.</t>
  </si>
  <si>
    <t>Ext. Weight</t>
  </si>
  <si>
    <t>Weight
(kg)</t>
  </si>
  <si>
    <t>2nd Cost Char.</t>
  </si>
  <si>
    <t>Cost Ea.</t>
  </si>
  <si>
    <t>Cost Ext.</t>
  </si>
  <si>
    <t>Ext. Length</t>
  </si>
  <si>
    <t>Robot, Balance Bot, 001</t>
  </si>
  <si>
    <t>Body, Balance Bot, 001</t>
  </si>
  <si>
    <t>Microcomputer, Raspberry Pi, 4</t>
  </si>
  <si>
    <t>Power Supply</t>
  </si>
  <si>
    <t>Battery Holder with Pigtails</t>
  </si>
  <si>
    <t>Battery</t>
  </si>
  <si>
    <t>Charging Plug</t>
  </si>
  <si>
    <t>Main Control Module</t>
  </si>
  <si>
    <t>Motor Control Module</t>
  </si>
  <si>
    <t>Balance Module</t>
  </si>
  <si>
    <t>Forward/Reverse Motion Module</t>
  </si>
  <si>
    <t>Turning Module</t>
  </si>
  <si>
    <t>Path Navigation Module</t>
  </si>
  <si>
    <t>Receive Remote Signal Module</t>
  </si>
  <si>
    <t>Display / Message Module</t>
  </si>
  <si>
    <t>Object Detection Module</t>
  </si>
  <si>
    <t>Mapping Module</t>
  </si>
  <si>
    <t>Route Planning Module</t>
  </si>
  <si>
    <t>Battery / Power Usage Monitoring</t>
  </si>
  <si>
    <t>Motor, Drive</t>
  </si>
  <si>
    <t>Wheel</t>
  </si>
  <si>
    <t>Tire</t>
  </si>
  <si>
    <t>Encoder Wheel</t>
  </si>
  <si>
    <t>Encoder Module</t>
  </si>
  <si>
    <t>Indented BOM - Remote Control, Nunchuk</t>
  </si>
  <si>
    <t>Module, Remote Control, Nunchuk</t>
  </si>
  <si>
    <t>Box, Top</t>
  </si>
  <si>
    <t>Box, Base, TBD</t>
  </si>
  <si>
    <t>Microcontroller, Microbit</t>
  </si>
  <si>
    <t>Microbit Sensor Breakout Board</t>
  </si>
  <si>
    <t>Standoffs</t>
  </si>
  <si>
    <t>EA</t>
  </si>
  <si>
    <t>Screws, X</t>
  </si>
  <si>
    <t>Board, Circuit, Mounting</t>
  </si>
  <si>
    <t>Wii Adapter Module</t>
  </si>
  <si>
    <t>Connector, 4-Pin Standoff</t>
  </si>
  <si>
    <t>incl.</t>
  </si>
  <si>
    <t>Wire, Pin to Circuit Board</t>
  </si>
  <si>
    <t>Clip, Battery Mounting</t>
  </si>
  <si>
    <t>Harness, Battery Connector</t>
  </si>
  <si>
    <t>Connector, 9 Volt Battery with Pigtail</t>
  </si>
  <si>
    <t>Connector, TBD</t>
  </si>
  <si>
    <t>Clip, Box</t>
  </si>
  <si>
    <t>Controller, Nunchuk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</si>
</sst>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#,##0.0000"/>
    <numFmt numFmtId="165" formatCode="&quot;$&quot;#,##0.00"/>
    <numFmt numFmtId="166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FF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6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20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4" fontId="0" fillId="0" borderId="0" xfId="0" applyNumberFormat="1" applyAlignment="1">
      <alignment horizontal="right" indent="1"/>
    </xf>
    <xf numFmtId="0" fontId="19" fillId="0" borderId="0" xfId="0" applyFont="1" applyAlignment="1">
      <alignment horizontal="right"/>
    </xf>
    <xf numFmtId="0" fontId="21" fillId="33" borderId="10" xfId="0" applyFont="1" applyFill="1" applyBorder="1" applyAlignment="1">
      <alignment horizontal="center" vertical="top"/>
    </xf>
    <xf numFmtId="0" fontId="21" fillId="33" borderId="10" xfId="0" applyFont="1" applyFill="1" applyBorder="1" applyAlignment="1">
      <alignment horizontal="centerContinuous" vertical="top"/>
    </xf>
    <xf numFmtId="0" fontId="21" fillId="33" borderId="10" xfId="0" applyFont="1" applyFill="1" applyBorder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18" fillId="0" borderId="11" xfId="0" applyFont="1" applyBorder="1" applyAlignment="1">
      <alignment horizontal="left" vertical="top"/>
    </xf>
    <xf numFmtId="164" fontId="18" fillId="0" borderId="11" xfId="0" applyNumberFormat="1" applyFont="1" applyBorder="1" applyAlignment="1">
      <alignment horizontal="right" vertical="top" indent="1"/>
    </xf>
    <xf numFmtId="0" fontId="0" fillId="0" borderId="11" xfId="0" applyBorder="1" applyAlignment="1"/>
    <xf numFmtId="0" fontId="21" fillId="33" borderId="10" xfId="0" applyFont="1" applyFill="1" applyBorder="1" applyAlignment="1">
      <alignment horizontal="center" vertical="top" wrapText="1"/>
    </xf>
    <xf numFmtId="165" fontId="18" fillId="0" borderId="11" xfId="0" applyNumberFormat="1" applyFont="1" applyBorder="1" applyAlignment="1">
      <alignment horizontal="center" vertical="top"/>
    </xf>
    <xf numFmtId="166" fontId="18" fillId="0" borderId="11" xfId="0" applyNumberFormat="1" applyFont="1" applyBorder="1" applyAlignment="1">
      <alignment horizontal="right" vertical="top" indent="1"/>
    </xf>
    <xf numFmtId="164" fontId="21" fillId="33" borderId="10" xfId="0" applyNumberFormat="1" applyFont="1" applyFill="1" applyBorder="1" applyAlignment="1">
      <alignment horizontal="center" vertical="top" wrapText="1"/>
    </xf>
    <xf numFmtId="8" fontId="18" fillId="0" borderId="11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0" fillId="0" borderId="14" xfId="0" applyBorder="1" applyAlignment="1"/>
    <xf numFmtId="0" fontId="16" fillId="0" borderId="14" xfId="0" applyFont="1" applyBorder="1" applyAlignment="1"/>
    <xf numFmtId="0" fontId="16" fillId="0" borderId="0" xfId="0" applyFont="1" applyAlignment="1"/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68"/>
  <sheetViews>
    <sheetView tabSelected="1" zoomScale="110" zoomScaleNormal="110" workbookViewId="0">
      <pane ySplit="7" topLeftCell="A22" activePane="bottomLeft" state="frozen"/>
      <selection pane="bottomLeft" activeCell="K43" sqref="K43"/>
    </sheetView>
  </sheetViews>
  <sheetFormatPr defaultColWidth="9.1328125" defaultRowHeight="14.25" x14ac:dyDescent="0.45"/>
  <cols>
    <col min="1" max="1" width="5.73046875" style="5" customWidth="1"/>
    <col min="2" max="8" width="2.1328125" style="5" customWidth="1"/>
    <col min="9" max="9" width="10.73046875" style="5" hidden="1" customWidth="1"/>
    <col min="10" max="10" width="8.73046875" style="5" hidden="1" customWidth="1"/>
    <col min="11" max="11" width="25.73046875" style="6" customWidth="1"/>
    <col min="12" max="12" width="10.73046875" style="5" customWidth="1"/>
    <col min="13" max="14" width="13.73046875" style="5" customWidth="1"/>
    <col min="15" max="16" width="10.73046875" style="5" customWidth="1"/>
    <col min="17" max="17" width="10.73046875" style="5" hidden="1" customWidth="1"/>
    <col min="18" max="22" width="8.73046875" style="5" hidden="1" customWidth="1"/>
    <col min="23" max="23" width="9.73046875" style="5" hidden="1" customWidth="1"/>
    <col min="24" max="24" width="15.73046875" style="5" hidden="1" customWidth="1"/>
    <col min="25" max="25" width="9.1328125" style="5" hidden="1" customWidth="1"/>
    <col min="26" max="26" width="20.73046875" style="5" hidden="1" customWidth="1"/>
    <col min="27" max="27" width="10.73046875" style="5" hidden="1" customWidth="1"/>
    <col min="28" max="29" width="8.73046875" style="5" customWidth="1"/>
    <col min="30" max="30" width="8.73046875" style="9" customWidth="1"/>
    <col min="31" max="16384" width="9.1328125" style="3"/>
  </cols>
  <sheetData>
    <row r="1" spans="1:30" ht="15.75" customHeigh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1" t="s">
        <v>0</v>
      </c>
      <c r="L1" s="7"/>
      <c r="M1" s="7"/>
      <c r="N1" s="7"/>
      <c r="O1" s="7"/>
      <c r="P1" s="7"/>
      <c r="AD1" s="10" t="s">
        <v>20</v>
      </c>
    </row>
    <row r="2" spans="1:30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2"/>
      <c r="L2" s="8"/>
      <c r="M2" s="8"/>
      <c r="N2" s="8"/>
      <c r="O2" s="8"/>
      <c r="P2" s="8"/>
    </row>
    <row r="3" spans="1:30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2"/>
      <c r="L3" s="8"/>
      <c r="M3" s="8"/>
      <c r="N3" s="8"/>
      <c r="O3" s="8"/>
      <c r="P3" s="8"/>
    </row>
    <row r="4" spans="1:30" ht="25.5" customHeight="1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2"/>
      <c r="L4" s="8"/>
      <c r="M4" s="8"/>
      <c r="N4" s="8"/>
      <c r="O4" s="8"/>
      <c r="P4" s="8"/>
    </row>
    <row r="5" spans="1:30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2"/>
      <c r="L5" s="8"/>
      <c r="M5" s="8"/>
      <c r="N5" s="8"/>
      <c r="O5" s="8"/>
      <c r="P5" s="8"/>
    </row>
    <row r="6" spans="1:30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2" t="s">
        <v>1</v>
      </c>
      <c r="L6" s="8"/>
      <c r="M6" s="8"/>
      <c r="N6" s="8"/>
      <c r="O6" s="8"/>
      <c r="P6" s="8"/>
    </row>
    <row r="7" spans="1:30" ht="25.5" x14ac:dyDescent="0.45">
      <c r="A7" s="11" t="s">
        <v>2</v>
      </c>
      <c r="B7" s="12" t="s">
        <v>3</v>
      </c>
      <c r="C7" s="12"/>
      <c r="D7" s="12"/>
      <c r="E7" s="12"/>
      <c r="F7" s="12"/>
      <c r="G7" s="12"/>
      <c r="H7" s="12"/>
      <c r="I7" s="11" t="s">
        <v>4</v>
      </c>
      <c r="J7" s="11" t="s">
        <v>5</v>
      </c>
      <c r="K7" s="13" t="s">
        <v>6</v>
      </c>
      <c r="L7" s="11" t="s">
        <v>7</v>
      </c>
      <c r="M7" s="11" t="s">
        <v>21</v>
      </c>
      <c r="N7" s="11" t="s">
        <v>24</v>
      </c>
      <c r="O7" s="18" t="s">
        <v>25</v>
      </c>
      <c r="P7" s="18" t="s">
        <v>26</v>
      </c>
      <c r="Q7" s="11" t="s">
        <v>8</v>
      </c>
      <c r="R7" s="11" t="s">
        <v>9</v>
      </c>
      <c r="S7" s="11" t="s">
        <v>10</v>
      </c>
      <c r="T7" s="11" t="s">
        <v>11</v>
      </c>
      <c r="U7" s="11" t="s">
        <v>12</v>
      </c>
      <c r="V7" s="11" t="s">
        <v>13</v>
      </c>
      <c r="W7" s="11" t="s">
        <v>14</v>
      </c>
      <c r="X7" s="11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21" t="s">
        <v>23</v>
      </c>
      <c r="AD7" s="21" t="s">
        <v>22</v>
      </c>
    </row>
    <row r="8" spans="1:30" x14ac:dyDescent="0.45">
      <c r="A8" s="14"/>
      <c r="B8" s="14">
        <v>0</v>
      </c>
      <c r="C8" s="14"/>
      <c r="D8" s="14"/>
      <c r="E8" s="14"/>
      <c r="F8" s="14"/>
      <c r="G8" s="14"/>
      <c r="H8" s="14"/>
      <c r="I8" s="14"/>
      <c r="J8" s="14"/>
      <c r="K8" s="15" t="s">
        <v>28</v>
      </c>
      <c r="L8" s="14"/>
      <c r="M8" s="14"/>
      <c r="N8" s="14"/>
      <c r="O8" s="19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6"/>
    </row>
    <row r="9" spans="1:30" x14ac:dyDescent="0.45">
      <c r="A9" s="14"/>
      <c r="B9" s="14">
        <v>1</v>
      </c>
      <c r="C9" s="14"/>
      <c r="D9" s="14"/>
      <c r="E9" s="14"/>
      <c r="F9" s="14"/>
      <c r="G9" s="14"/>
      <c r="H9" s="14"/>
      <c r="I9" s="14"/>
      <c r="J9" s="14"/>
      <c r="K9" s="15" t="s">
        <v>29</v>
      </c>
      <c r="L9" s="14"/>
      <c r="M9" s="14"/>
      <c r="N9" s="14"/>
      <c r="O9" s="19"/>
      <c r="P9" s="19">
        <f t="shared" ref="P9:P21" si="0">O9*AB9</f>
        <v>0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>
        <v>1</v>
      </c>
      <c r="AC9" s="14"/>
      <c r="AD9" s="16"/>
    </row>
    <row r="10" spans="1:30" x14ac:dyDescent="0.45">
      <c r="A10" s="14"/>
      <c r="B10" s="17"/>
      <c r="C10" s="14">
        <v>2</v>
      </c>
      <c r="D10" s="14"/>
      <c r="E10" s="14"/>
      <c r="F10" s="14"/>
      <c r="G10" s="14"/>
      <c r="H10" s="14"/>
      <c r="I10" s="14"/>
      <c r="J10" s="14"/>
      <c r="K10" s="15"/>
      <c r="L10" s="14"/>
      <c r="M10" s="14"/>
      <c r="N10" s="14"/>
      <c r="O10" s="19"/>
      <c r="P10" s="19">
        <f t="shared" si="0"/>
        <v>0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>
        <v>3</v>
      </c>
      <c r="AC10" s="14"/>
      <c r="AD10" s="20">
        <f>AC10*AB10</f>
        <v>0</v>
      </c>
    </row>
    <row r="11" spans="1:30" x14ac:dyDescent="0.45">
      <c r="A11" s="14"/>
      <c r="B11" s="17"/>
      <c r="C11" s="14">
        <v>2</v>
      </c>
      <c r="D11" s="14"/>
      <c r="E11" s="14"/>
      <c r="F11" s="14"/>
      <c r="G11" s="14"/>
      <c r="H11" s="14"/>
      <c r="I11" s="14"/>
      <c r="J11" s="14"/>
      <c r="K11" s="15"/>
      <c r="L11" s="14"/>
      <c r="M11" s="14"/>
      <c r="N11" s="14"/>
      <c r="O11" s="19"/>
      <c r="P11" s="19">
        <f t="shared" si="0"/>
        <v>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>
        <v>6</v>
      </c>
      <c r="AC11" s="14"/>
      <c r="AD11" s="20">
        <f t="shared" ref="AD11:AD21" si="1">AC11*AB11</f>
        <v>0</v>
      </c>
    </row>
    <row r="12" spans="1:30" x14ac:dyDescent="0.45">
      <c r="A12" s="14"/>
      <c r="B12" s="17"/>
      <c r="C12" s="14">
        <v>2</v>
      </c>
      <c r="D12" s="14"/>
      <c r="E12" s="14"/>
      <c r="F12" s="14"/>
      <c r="G12" s="14"/>
      <c r="H12" s="14"/>
      <c r="I12" s="14"/>
      <c r="J12" s="14"/>
      <c r="K12" s="15"/>
      <c r="L12" s="14"/>
      <c r="M12" s="14"/>
      <c r="N12" s="14"/>
      <c r="O12" s="19"/>
      <c r="P12" s="19">
        <f t="shared" si="0"/>
        <v>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>
        <v>10</v>
      </c>
      <c r="AC12" s="14"/>
      <c r="AD12" s="20">
        <f t="shared" si="1"/>
        <v>0</v>
      </c>
    </row>
    <row r="13" spans="1:30" x14ac:dyDescent="0.45">
      <c r="A13" s="14"/>
      <c r="B13" s="17"/>
      <c r="C13" s="14">
        <v>2</v>
      </c>
      <c r="D13" s="14"/>
      <c r="E13" s="14"/>
      <c r="F13" s="14"/>
      <c r="G13" s="14"/>
      <c r="H13" s="14"/>
      <c r="I13" s="14"/>
      <c r="J13" s="14"/>
      <c r="K13" s="15"/>
      <c r="L13" s="14"/>
      <c r="M13" s="14"/>
      <c r="N13" s="14"/>
      <c r="O13" s="19"/>
      <c r="P13" s="19">
        <f t="shared" si="0"/>
        <v>0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>
        <v>2</v>
      </c>
      <c r="AC13" s="14"/>
      <c r="AD13" s="20">
        <f t="shared" si="1"/>
        <v>0</v>
      </c>
    </row>
    <row r="14" spans="1:30" x14ac:dyDescent="0.45">
      <c r="A14" s="14"/>
      <c r="B14" s="17"/>
      <c r="C14" s="14">
        <v>2</v>
      </c>
      <c r="D14" s="14"/>
      <c r="E14" s="14"/>
      <c r="F14" s="14"/>
      <c r="G14" s="14"/>
      <c r="H14" s="14"/>
      <c r="I14" s="14"/>
      <c r="J14" s="14"/>
      <c r="K14" s="15"/>
      <c r="L14" s="14"/>
      <c r="M14" s="14"/>
      <c r="N14" s="14"/>
      <c r="O14" s="19"/>
      <c r="P14" s="19">
        <f t="shared" si="0"/>
        <v>0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>
        <v>2</v>
      </c>
      <c r="AC14" s="14"/>
      <c r="AD14" s="20">
        <f t="shared" si="1"/>
        <v>0</v>
      </c>
    </row>
    <row r="15" spans="1:30" x14ac:dyDescent="0.45">
      <c r="A15" s="14"/>
      <c r="B15" s="17"/>
      <c r="C15" s="14">
        <v>2</v>
      </c>
      <c r="D15" s="14"/>
      <c r="E15" s="14"/>
      <c r="F15" s="14"/>
      <c r="G15" s="14"/>
      <c r="H15" s="14"/>
      <c r="I15" s="14"/>
      <c r="J15" s="14"/>
      <c r="K15" s="15"/>
      <c r="L15" s="14"/>
      <c r="M15" s="14"/>
      <c r="N15" s="14"/>
      <c r="O15" s="19"/>
      <c r="P15" s="19">
        <f t="shared" si="0"/>
        <v>0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>
        <v>6</v>
      </c>
      <c r="AC15" s="14"/>
      <c r="AD15" s="20">
        <f t="shared" si="1"/>
        <v>0</v>
      </c>
    </row>
    <row r="16" spans="1:30" x14ac:dyDescent="0.45">
      <c r="A16" s="14"/>
      <c r="B16" s="17"/>
      <c r="C16" s="14">
        <v>2</v>
      </c>
      <c r="D16" s="14"/>
      <c r="E16" s="14"/>
      <c r="F16" s="14"/>
      <c r="G16" s="14"/>
      <c r="H16" s="14"/>
      <c r="I16" s="14"/>
      <c r="J16" s="14"/>
      <c r="K16" s="15"/>
      <c r="L16" s="14"/>
      <c r="M16" s="14"/>
      <c r="N16" s="14"/>
      <c r="O16" s="19"/>
      <c r="P16" s="19">
        <f t="shared" si="0"/>
        <v>0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>
        <v>4</v>
      </c>
      <c r="AC16" s="14"/>
      <c r="AD16" s="20">
        <f t="shared" si="1"/>
        <v>0</v>
      </c>
    </row>
    <row r="17" spans="1:30" x14ac:dyDescent="0.45">
      <c r="A17" s="14"/>
      <c r="B17" s="17"/>
      <c r="C17" s="14">
        <v>2</v>
      </c>
      <c r="D17" s="14"/>
      <c r="E17" s="14"/>
      <c r="F17" s="14"/>
      <c r="G17" s="14"/>
      <c r="H17" s="14"/>
      <c r="I17" s="14"/>
      <c r="J17" s="14"/>
      <c r="K17" s="15"/>
      <c r="L17" s="14"/>
      <c r="M17" s="14"/>
      <c r="N17" s="14"/>
      <c r="O17" s="19"/>
      <c r="P17" s="19">
        <f t="shared" si="0"/>
        <v>0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>
        <v>2</v>
      </c>
      <c r="AC17" s="14"/>
      <c r="AD17" s="20">
        <f t="shared" si="1"/>
        <v>0</v>
      </c>
    </row>
    <row r="18" spans="1:30" x14ac:dyDescent="0.45">
      <c r="A18" s="14"/>
      <c r="B18" s="17"/>
      <c r="C18" s="14">
        <v>2</v>
      </c>
      <c r="D18" s="14"/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9"/>
      <c r="P18" s="19">
        <f t="shared" si="0"/>
        <v>0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>
        <v>2</v>
      </c>
      <c r="AC18" s="14"/>
      <c r="AD18" s="20">
        <f t="shared" si="1"/>
        <v>0</v>
      </c>
    </row>
    <row r="19" spans="1:30" x14ac:dyDescent="0.45">
      <c r="A19" s="14"/>
      <c r="B19" s="17"/>
      <c r="C19" s="14">
        <v>2</v>
      </c>
      <c r="D19" s="14"/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9"/>
      <c r="P19" s="19">
        <f t="shared" si="0"/>
        <v>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v>2</v>
      </c>
      <c r="AC19" s="14"/>
      <c r="AD19" s="20">
        <f t="shared" si="1"/>
        <v>0</v>
      </c>
    </row>
    <row r="20" spans="1:30" x14ac:dyDescent="0.45">
      <c r="A20" s="14"/>
      <c r="B20" s="17"/>
      <c r="C20" s="14">
        <v>2</v>
      </c>
      <c r="D20" s="14"/>
      <c r="E20" s="14"/>
      <c r="F20" s="14"/>
      <c r="G20" s="14"/>
      <c r="H20" s="14"/>
      <c r="I20" s="14"/>
      <c r="J20" s="14"/>
      <c r="K20" s="15"/>
      <c r="L20" s="14"/>
      <c r="M20" s="14"/>
      <c r="N20" s="14"/>
      <c r="O20" s="19"/>
      <c r="P20" s="19">
        <f t="shared" si="0"/>
        <v>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>
        <v>2</v>
      </c>
      <c r="AC20" s="14"/>
      <c r="AD20" s="20">
        <f t="shared" si="1"/>
        <v>0</v>
      </c>
    </row>
    <row r="21" spans="1:30" x14ac:dyDescent="0.45">
      <c r="A21" s="14"/>
      <c r="B21" s="17">
        <v>1</v>
      </c>
      <c r="C21" s="14"/>
      <c r="D21" s="14"/>
      <c r="E21" s="14"/>
      <c r="F21" s="14"/>
      <c r="G21" s="14"/>
      <c r="H21" s="14"/>
      <c r="I21" s="14"/>
      <c r="J21" s="14"/>
      <c r="K21" s="15" t="s">
        <v>30</v>
      </c>
      <c r="L21" s="14"/>
      <c r="M21" s="14"/>
      <c r="N21" s="14"/>
      <c r="O21" s="19"/>
      <c r="P21" s="19">
        <f t="shared" si="0"/>
        <v>0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>
        <v>1</v>
      </c>
      <c r="AC21" s="14"/>
      <c r="AD21" s="16">
        <f t="shared" si="1"/>
        <v>0</v>
      </c>
    </row>
    <row r="22" spans="1:30" x14ac:dyDescent="0.45">
      <c r="A22" s="14"/>
      <c r="B22" s="17"/>
      <c r="C22" s="14">
        <v>2</v>
      </c>
      <c r="D22" s="14"/>
      <c r="E22" s="14"/>
      <c r="F22" s="14"/>
      <c r="G22" s="14"/>
      <c r="H22" s="14"/>
      <c r="I22" s="14"/>
      <c r="J22" s="14"/>
      <c r="K22" s="15" t="s">
        <v>35</v>
      </c>
      <c r="L22" s="14"/>
      <c r="M22" s="14"/>
      <c r="N22" s="14"/>
      <c r="O22" s="19"/>
      <c r="P22" s="19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6"/>
    </row>
    <row r="23" spans="1:30" x14ac:dyDescent="0.45">
      <c r="A23" s="14"/>
      <c r="B23" s="17"/>
      <c r="C23" s="14">
        <v>2</v>
      </c>
      <c r="D23" s="14"/>
      <c r="E23" s="14"/>
      <c r="F23" s="14"/>
      <c r="G23" s="14"/>
      <c r="H23" s="14"/>
      <c r="I23" s="14"/>
      <c r="J23" s="14"/>
      <c r="K23" s="15" t="s">
        <v>36</v>
      </c>
      <c r="L23" s="14"/>
      <c r="M23" s="14"/>
      <c r="N23" s="14"/>
      <c r="O23" s="19"/>
      <c r="P23" s="19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6"/>
    </row>
    <row r="24" spans="1:30" x14ac:dyDescent="0.45">
      <c r="A24" s="14"/>
      <c r="B24" s="17"/>
      <c r="C24" s="14">
        <v>2</v>
      </c>
      <c r="D24" s="14"/>
      <c r="E24" s="14"/>
      <c r="F24" s="14"/>
      <c r="G24" s="14"/>
      <c r="H24" s="14"/>
      <c r="I24" s="14"/>
      <c r="J24" s="14"/>
      <c r="K24" s="15" t="s">
        <v>37</v>
      </c>
      <c r="L24" s="14"/>
      <c r="M24" s="14"/>
      <c r="N24" s="14"/>
      <c r="O24" s="19"/>
      <c r="P24" s="19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6"/>
    </row>
    <row r="25" spans="1:30" x14ac:dyDescent="0.45">
      <c r="A25" s="14"/>
      <c r="B25" s="17"/>
      <c r="C25" s="14">
        <v>2</v>
      </c>
      <c r="D25" s="14"/>
      <c r="E25" s="14"/>
      <c r="F25" s="14"/>
      <c r="G25" s="14"/>
      <c r="H25" s="14"/>
      <c r="I25" s="14"/>
      <c r="J25" s="14"/>
      <c r="K25" s="15" t="s">
        <v>38</v>
      </c>
      <c r="L25" s="14"/>
      <c r="M25" s="14"/>
      <c r="N25" s="14"/>
      <c r="O25" s="19"/>
      <c r="P25" s="19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6"/>
    </row>
    <row r="26" spans="1:30" x14ac:dyDescent="0.45">
      <c r="A26" s="14"/>
      <c r="B26" s="17"/>
      <c r="C26" s="14">
        <v>2</v>
      </c>
      <c r="D26" s="14"/>
      <c r="E26" s="14"/>
      <c r="F26" s="14"/>
      <c r="G26" s="14"/>
      <c r="H26" s="14"/>
      <c r="I26" s="14"/>
      <c r="J26" s="14"/>
      <c r="K26" s="15" t="s">
        <v>39</v>
      </c>
      <c r="L26" s="14"/>
      <c r="M26" s="14"/>
      <c r="N26" s="14"/>
      <c r="O26" s="19"/>
      <c r="P26" s="19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6"/>
    </row>
    <row r="27" spans="1:30" x14ac:dyDescent="0.45">
      <c r="A27" s="14"/>
      <c r="B27" s="17"/>
      <c r="C27" s="14">
        <v>2</v>
      </c>
      <c r="D27" s="14"/>
      <c r="E27" s="14"/>
      <c r="F27" s="14"/>
      <c r="G27" s="14"/>
      <c r="H27" s="14"/>
      <c r="I27" s="14"/>
      <c r="J27" s="14"/>
      <c r="K27" s="15" t="s">
        <v>40</v>
      </c>
      <c r="L27" s="14"/>
      <c r="M27" s="14"/>
      <c r="N27" s="14"/>
      <c r="O27" s="19"/>
      <c r="P27" s="19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6"/>
    </row>
    <row r="28" spans="1:30" x14ac:dyDescent="0.45">
      <c r="A28" s="14"/>
      <c r="B28" s="17"/>
      <c r="C28" s="14">
        <v>2</v>
      </c>
      <c r="D28" s="14"/>
      <c r="E28" s="14"/>
      <c r="F28" s="14"/>
      <c r="G28" s="14"/>
      <c r="H28" s="14"/>
      <c r="I28" s="14"/>
      <c r="J28" s="14"/>
      <c r="K28" s="15" t="s">
        <v>41</v>
      </c>
      <c r="L28" s="14"/>
      <c r="M28" s="14"/>
      <c r="N28" s="14"/>
      <c r="O28" s="19"/>
      <c r="P28" s="19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6"/>
    </row>
    <row r="29" spans="1:30" x14ac:dyDescent="0.45">
      <c r="A29" s="14"/>
      <c r="B29" s="17"/>
      <c r="C29" s="14">
        <v>2</v>
      </c>
      <c r="D29" s="14"/>
      <c r="E29" s="14"/>
      <c r="F29" s="14"/>
      <c r="G29" s="14"/>
      <c r="H29" s="14"/>
      <c r="I29" s="14"/>
      <c r="J29" s="14"/>
      <c r="K29" s="15" t="s">
        <v>42</v>
      </c>
      <c r="L29" s="14"/>
      <c r="M29" s="14"/>
      <c r="N29" s="14"/>
      <c r="O29" s="19"/>
      <c r="P29" s="19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6"/>
    </row>
    <row r="30" spans="1:30" x14ac:dyDescent="0.45">
      <c r="A30" s="14"/>
      <c r="B30" s="17"/>
      <c r="C30" s="14">
        <v>2</v>
      </c>
      <c r="D30" s="14"/>
      <c r="E30" s="14"/>
      <c r="F30" s="14"/>
      <c r="G30" s="14"/>
      <c r="H30" s="14"/>
      <c r="I30" s="14"/>
      <c r="J30" s="14"/>
      <c r="K30" s="15" t="s">
        <v>43</v>
      </c>
      <c r="L30" s="14"/>
      <c r="M30" s="14"/>
      <c r="N30" s="14"/>
      <c r="O30" s="19"/>
      <c r="P30" s="19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6"/>
    </row>
    <row r="31" spans="1:30" x14ac:dyDescent="0.45">
      <c r="A31" s="14"/>
      <c r="B31" s="17"/>
      <c r="C31" s="14">
        <v>2</v>
      </c>
      <c r="D31" s="14"/>
      <c r="E31" s="14"/>
      <c r="F31" s="14"/>
      <c r="G31" s="14"/>
      <c r="H31" s="14"/>
      <c r="I31" s="14"/>
      <c r="J31" s="14"/>
      <c r="K31" s="15" t="s">
        <v>44</v>
      </c>
      <c r="L31" s="14"/>
      <c r="M31" s="14"/>
      <c r="N31" s="14"/>
      <c r="O31" s="19"/>
      <c r="P31" s="19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6"/>
    </row>
    <row r="32" spans="1:30" x14ac:dyDescent="0.45">
      <c r="A32" s="14"/>
      <c r="B32" s="17"/>
      <c r="C32" s="14">
        <v>2</v>
      </c>
      <c r="D32" s="14"/>
      <c r="E32" s="14"/>
      <c r="F32" s="14"/>
      <c r="G32" s="14"/>
      <c r="H32" s="14"/>
      <c r="I32" s="14"/>
      <c r="J32" s="14"/>
      <c r="K32" s="15" t="s">
        <v>45</v>
      </c>
      <c r="L32" s="14"/>
      <c r="M32" s="14"/>
      <c r="N32" s="14"/>
      <c r="O32" s="19"/>
      <c r="P32" s="19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6"/>
    </row>
    <row r="33" spans="1:30" x14ac:dyDescent="0.45">
      <c r="A33" s="14"/>
      <c r="B33" s="17"/>
      <c r="C33" s="14">
        <v>2</v>
      </c>
      <c r="D33" s="14"/>
      <c r="E33" s="14"/>
      <c r="F33" s="14"/>
      <c r="G33" s="14"/>
      <c r="H33" s="14"/>
      <c r="I33" s="14"/>
      <c r="J33" s="14"/>
      <c r="K33" s="15"/>
      <c r="L33" s="14"/>
      <c r="M33" s="14"/>
      <c r="N33" s="14"/>
      <c r="O33" s="19"/>
      <c r="P33" s="19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6"/>
    </row>
    <row r="34" spans="1:30" x14ac:dyDescent="0.45">
      <c r="A34" s="14"/>
      <c r="B34" s="17">
        <v>1</v>
      </c>
      <c r="C34" s="14"/>
      <c r="D34" s="14"/>
      <c r="E34" s="14"/>
      <c r="F34" s="14"/>
      <c r="G34" s="14"/>
      <c r="H34" s="14"/>
      <c r="I34" s="14"/>
      <c r="J34" s="14"/>
      <c r="K34" s="15" t="s">
        <v>31</v>
      </c>
      <c r="L34" s="14"/>
      <c r="M34" s="14"/>
      <c r="N34" s="14"/>
      <c r="O34" s="19"/>
      <c r="P34" s="19">
        <f>O34*AB34</f>
        <v>0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>
        <v>2</v>
      </c>
      <c r="AC34" s="14"/>
      <c r="AD34" s="16"/>
    </row>
    <row r="35" spans="1:30" x14ac:dyDescent="0.45">
      <c r="A35" s="14"/>
      <c r="B35" s="17"/>
      <c r="C35" s="14">
        <v>2</v>
      </c>
      <c r="D35" s="14"/>
      <c r="E35" s="14"/>
      <c r="F35" s="14"/>
      <c r="G35" s="14"/>
      <c r="H35" s="14"/>
      <c r="I35" s="14"/>
      <c r="J35" s="14"/>
      <c r="K35" s="15" t="s">
        <v>32</v>
      </c>
      <c r="L35" s="14"/>
      <c r="M35" s="14"/>
      <c r="N35" s="14"/>
      <c r="O35" s="19"/>
      <c r="P35" s="19">
        <f t="shared" ref="P35:P49" si="2">O35*AB35</f>
        <v>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>
        <v>2</v>
      </c>
      <c r="AC35" s="14"/>
      <c r="AD35" s="16"/>
    </row>
    <row r="36" spans="1:30" x14ac:dyDescent="0.45">
      <c r="A36" s="14"/>
      <c r="B36" s="17"/>
      <c r="C36" s="14">
        <v>2</v>
      </c>
      <c r="D36" s="14"/>
      <c r="E36" s="14"/>
      <c r="F36" s="14"/>
      <c r="G36" s="14"/>
      <c r="H36" s="14"/>
      <c r="I36" s="14"/>
      <c r="J36" s="14"/>
      <c r="K36" s="15" t="s">
        <v>33</v>
      </c>
      <c r="L36" s="14"/>
      <c r="M36" s="14"/>
      <c r="N36" s="14"/>
      <c r="O36" s="19"/>
      <c r="P36" s="19">
        <f t="shared" si="2"/>
        <v>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v>4</v>
      </c>
      <c r="AC36" s="14"/>
      <c r="AD36" s="16"/>
    </row>
    <row r="37" spans="1:30" x14ac:dyDescent="0.45">
      <c r="A37" s="14"/>
      <c r="B37" s="17"/>
      <c r="C37" s="14">
        <v>2</v>
      </c>
      <c r="D37" s="14"/>
      <c r="E37" s="14"/>
      <c r="F37" s="14"/>
      <c r="G37" s="14"/>
      <c r="H37" s="14"/>
      <c r="I37" s="14"/>
      <c r="J37" s="14"/>
      <c r="K37" s="15" t="s">
        <v>34</v>
      </c>
      <c r="L37" s="14"/>
      <c r="M37" s="14"/>
      <c r="N37" s="14"/>
      <c r="O37" s="19"/>
      <c r="P37" s="19">
        <f t="shared" si="2"/>
        <v>0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>
        <v>2</v>
      </c>
      <c r="AC37" s="14"/>
      <c r="AD37" s="16"/>
    </row>
    <row r="38" spans="1:30" x14ac:dyDescent="0.45">
      <c r="A38" s="14"/>
      <c r="B38" s="17"/>
      <c r="C38" s="14">
        <v>2</v>
      </c>
      <c r="D38" s="14"/>
      <c r="E38" s="14"/>
      <c r="F38" s="14"/>
      <c r="G38" s="14"/>
      <c r="H38" s="14"/>
      <c r="I38" s="14"/>
      <c r="J38" s="14"/>
      <c r="K38" s="15" t="s">
        <v>46</v>
      </c>
      <c r="L38" s="14"/>
      <c r="M38" s="14"/>
      <c r="N38" s="14"/>
      <c r="O38" s="19"/>
      <c r="P38" s="19">
        <f t="shared" si="2"/>
        <v>0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>
        <v>2</v>
      </c>
      <c r="AC38" s="14"/>
      <c r="AD38" s="16"/>
    </row>
    <row r="39" spans="1:30" x14ac:dyDescent="0.45">
      <c r="A39" s="14"/>
      <c r="B39" s="17">
        <v>1</v>
      </c>
      <c r="C39" s="14"/>
      <c r="D39" s="14"/>
      <c r="E39" s="14"/>
      <c r="F39" s="14"/>
      <c r="G39" s="14"/>
      <c r="H39" s="14"/>
      <c r="I39" s="14"/>
      <c r="J39" s="14"/>
      <c r="K39" s="15" t="s">
        <v>47</v>
      </c>
      <c r="L39" s="14"/>
      <c r="M39" s="14"/>
      <c r="N39" s="14"/>
      <c r="O39" s="19"/>
      <c r="P39" s="19">
        <f t="shared" si="2"/>
        <v>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>
        <v>1</v>
      </c>
      <c r="AC39" s="14"/>
      <c r="AD39" s="16"/>
    </row>
    <row r="40" spans="1:30" x14ac:dyDescent="0.45">
      <c r="A40" s="14"/>
      <c r="B40" s="17">
        <v>1</v>
      </c>
      <c r="C40" s="14"/>
      <c r="D40" s="14"/>
      <c r="E40" s="14"/>
      <c r="F40" s="14"/>
      <c r="G40" s="14"/>
      <c r="H40" s="14"/>
      <c r="I40" s="14"/>
      <c r="J40" s="14"/>
      <c r="K40" s="15" t="s">
        <v>48</v>
      </c>
      <c r="L40" s="14"/>
      <c r="M40" s="14"/>
      <c r="N40" s="14"/>
      <c r="O40" s="19"/>
      <c r="P40" s="19">
        <f t="shared" si="2"/>
        <v>0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>
        <v>1</v>
      </c>
      <c r="AC40" s="14"/>
      <c r="AD40" s="16"/>
    </row>
    <row r="41" spans="1:30" x14ac:dyDescent="0.45">
      <c r="A41" s="14"/>
      <c r="B41" s="17">
        <v>1</v>
      </c>
      <c r="C41" s="14"/>
      <c r="D41" s="14"/>
      <c r="E41" s="14"/>
      <c r="F41" s="14"/>
      <c r="G41" s="14"/>
      <c r="H41" s="14"/>
      <c r="I41" s="14"/>
      <c r="J41" s="14"/>
      <c r="K41" s="15" t="s">
        <v>49</v>
      </c>
      <c r="L41" s="14"/>
      <c r="M41" s="14"/>
      <c r="N41" s="14"/>
      <c r="O41" s="19"/>
      <c r="P41" s="19">
        <f t="shared" si="2"/>
        <v>0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>
        <v>2</v>
      </c>
      <c r="AC41" s="14"/>
      <c r="AD41" s="16"/>
    </row>
    <row r="42" spans="1:30" x14ac:dyDescent="0.45">
      <c r="A42" s="14"/>
      <c r="B42" s="17">
        <v>1</v>
      </c>
      <c r="C42" s="14"/>
      <c r="D42" s="14"/>
      <c r="E42" s="14"/>
      <c r="F42" s="14"/>
      <c r="G42" s="14"/>
      <c r="H42" s="14"/>
      <c r="I42" s="14"/>
      <c r="J42" s="14"/>
      <c r="K42" s="15" t="s">
        <v>50</v>
      </c>
      <c r="L42" s="14"/>
      <c r="M42" s="14"/>
      <c r="N42" s="14"/>
      <c r="O42" s="19"/>
      <c r="P42" s="19">
        <f t="shared" si="2"/>
        <v>0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>
        <v>1</v>
      </c>
      <c r="AC42" s="14"/>
      <c r="AD42" s="16"/>
    </row>
    <row r="43" spans="1:30" x14ac:dyDescent="0.45">
      <c r="A43" s="14"/>
      <c r="B43" s="17">
        <v>1</v>
      </c>
      <c r="C43" s="14"/>
      <c r="D43" s="14"/>
      <c r="E43" s="14"/>
      <c r="F43" s="14"/>
      <c r="G43" s="14"/>
      <c r="H43" s="14"/>
      <c r="I43" s="14"/>
      <c r="J43" s="14"/>
      <c r="K43" s="15" t="s">
        <v>51</v>
      </c>
      <c r="L43" s="14"/>
      <c r="M43" s="14"/>
      <c r="N43" s="14"/>
      <c r="O43" s="19"/>
      <c r="P43" s="19">
        <f t="shared" si="2"/>
        <v>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>
        <v>2</v>
      </c>
      <c r="AC43" s="14"/>
      <c r="AD43" s="16"/>
    </row>
    <row r="44" spans="1:30" x14ac:dyDescent="0.45">
      <c r="A44" s="14"/>
      <c r="B44" s="17">
        <v>1</v>
      </c>
      <c r="C44" s="14"/>
      <c r="D44" s="14"/>
      <c r="E44" s="14"/>
      <c r="F44" s="14"/>
      <c r="G44" s="14"/>
      <c r="H44" s="14"/>
      <c r="I44" s="14"/>
      <c r="J44" s="14"/>
      <c r="K44" s="15"/>
      <c r="L44" s="14"/>
      <c r="M44" s="14"/>
      <c r="N44" s="14"/>
      <c r="O44" s="19"/>
      <c r="P44" s="19">
        <f t="shared" si="2"/>
        <v>0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2</v>
      </c>
      <c r="AC44" s="14"/>
      <c r="AD44" s="16"/>
    </row>
    <row r="45" spans="1:30" x14ac:dyDescent="0.45">
      <c r="A45" s="14"/>
      <c r="B45" s="17">
        <v>1</v>
      </c>
      <c r="C45" s="14"/>
      <c r="D45" s="14"/>
      <c r="E45" s="14"/>
      <c r="F45" s="14"/>
      <c r="G45" s="14"/>
      <c r="H45" s="14"/>
      <c r="I45" s="14"/>
      <c r="J45" s="14"/>
      <c r="K45" s="15"/>
      <c r="L45" s="14"/>
      <c r="M45" s="14"/>
      <c r="N45" s="14"/>
      <c r="O45" s="22"/>
      <c r="P45" s="19">
        <f t="shared" si="2"/>
        <v>0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>
        <v>6</v>
      </c>
      <c r="AC45" s="14"/>
      <c r="AD45" s="16"/>
    </row>
    <row r="46" spans="1:30" x14ac:dyDescent="0.45">
      <c r="A46" s="14"/>
      <c r="B46" s="17">
        <v>1</v>
      </c>
      <c r="C46" s="14"/>
      <c r="D46" s="14"/>
      <c r="E46" s="14"/>
      <c r="F46" s="14"/>
      <c r="G46" s="14"/>
      <c r="H46" s="14"/>
      <c r="I46" s="14"/>
      <c r="J46" s="14"/>
      <c r="K46" s="15"/>
      <c r="L46" s="14"/>
      <c r="M46" s="14"/>
      <c r="N46" s="14"/>
      <c r="O46" s="22"/>
      <c r="P46" s="19">
        <f t="shared" si="2"/>
        <v>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>
        <v>1</v>
      </c>
      <c r="AC46" s="14"/>
      <c r="AD46" s="16"/>
    </row>
    <row r="47" spans="1:30" x14ac:dyDescent="0.45">
      <c r="A47" s="14"/>
      <c r="B47" s="17"/>
      <c r="C47" s="14">
        <v>2</v>
      </c>
      <c r="D47" s="14"/>
      <c r="E47" s="14"/>
      <c r="F47" s="14"/>
      <c r="G47" s="14"/>
      <c r="H47" s="14"/>
      <c r="I47" s="14"/>
      <c r="J47" s="14"/>
      <c r="K47" s="15"/>
      <c r="L47" s="14"/>
      <c r="M47" s="14"/>
      <c r="N47" s="14"/>
      <c r="O47" s="22"/>
      <c r="P47" s="19">
        <f t="shared" si="2"/>
        <v>0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>
        <v>1</v>
      </c>
      <c r="AC47" s="14"/>
      <c r="AD47" s="16"/>
    </row>
    <row r="48" spans="1:30" x14ac:dyDescent="0.45">
      <c r="A48" s="14"/>
      <c r="B48" s="17"/>
      <c r="C48" s="14">
        <v>2</v>
      </c>
      <c r="D48" s="14"/>
      <c r="E48" s="14"/>
      <c r="F48" s="14"/>
      <c r="G48" s="14"/>
      <c r="H48" s="14"/>
      <c r="I48" s="14"/>
      <c r="J48" s="14"/>
      <c r="K48" s="15"/>
      <c r="L48" s="14"/>
      <c r="M48" s="14"/>
      <c r="N48" s="14"/>
      <c r="O48" s="22"/>
      <c r="P48" s="19">
        <f t="shared" si="2"/>
        <v>0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>
        <v>1</v>
      </c>
      <c r="AC48" s="14"/>
      <c r="AD48" s="16"/>
    </row>
    <row r="49" spans="1:30" x14ac:dyDescent="0.45">
      <c r="A49" s="14"/>
      <c r="B49" s="17"/>
      <c r="C49" s="14">
        <v>2</v>
      </c>
      <c r="D49" s="14"/>
      <c r="E49" s="14"/>
      <c r="F49" s="14"/>
      <c r="G49" s="14"/>
      <c r="H49" s="14"/>
      <c r="I49" s="14"/>
      <c r="J49" s="14"/>
      <c r="K49" s="15"/>
      <c r="L49" s="14"/>
      <c r="M49" s="14"/>
      <c r="N49" s="14"/>
      <c r="O49" s="22"/>
      <c r="P49" s="19">
        <f t="shared" si="2"/>
        <v>0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>
        <v>1</v>
      </c>
      <c r="AC49" s="14"/>
      <c r="AD49" s="16"/>
    </row>
    <row r="50" spans="1:30" x14ac:dyDescent="0.45">
      <c r="A50" s="14"/>
      <c r="B50" s="17">
        <v>1</v>
      </c>
      <c r="C50" s="14"/>
      <c r="D50" s="14"/>
      <c r="E50" s="14"/>
      <c r="F50" s="14"/>
      <c r="G50" s="14"/>
      <c r="H50" s="14"/>
      <c r="I50" s="14"/>
      <c r="J50" s="14"/>
      <c r="K50" s="15"/>
      <c r="L50" s="14"/>
      <c r="M50" s="14"/>
      <c r="N50" s="14"/>
      <c r="O50" s="22"/>
      <c r="P50" s="19">
        <f t="shared" ref="P50:P52" si="3">O50*AB50</f>
        <v>0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>
        <v>1</v>
      </c>
      <c r="AC50" s="14"/>
      <c r="AD50" s="16"/>
    </row>
    <row r="51" spans="1:30" x14ac:dyDescent="0.45">
      <c r="A51" s="14"/>
      <c r="B51" s="17">
        <v>1</v>
      </c>
      <c r="C51" s="14"/>
      <c r="D51" s="14"/>
      <c r="E51" s="14"/>
      <c r="F51" s="14"/>
      <c r="G51" s="14"/>
      <c r="H51" s="14"/>
      <c r="I51" s="14"/>
      <c r="J51" s="14"/>
      <c r="K51" s="15"/>
      <c r="L51" s="14"/>
      <c r="M51" s="14"/>
      <c r="N51" s="14"/>
      <c r="O51" s="22"/>
      <c r="P51" s="19">
        <f t="shared" ref="P51" si="4">O51*AB51</f>
        <v>0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>
        <v>2</v>
      </c>
      <c r="AC51" s="14"/>
      <c r="AD51" s="16"/>
    </row>
    <row r="52" spans="1:30" x14ac:dyDescent="0.45">
      <c r="A52" s="14"/>
      <c r="B52" s="17">
        <v>1</v>
      </c>
      <c r="C52" s="14"/>
      <c r="D52" s="14"/>
      <c r="E52" s="14"/>
      <c r="F52" s="14"/>
      <c r="G52" s="14"/>
      <c r="H52" s="14"/>
      <c r="I52" s="14"/>
      <c r="J52" s="14"/>
      <c r="K52" s="15"/>
      <c r="L52" s="14"/>
      <c r="M52" s="14"/>
      <c r="N52" s="14"/>
      <c r="O52" s="22"/>
      <c r="P52" s="19">
        <f t="shared" si="3"/>
        <v>0</v>
      </c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2</v>
      </c>
      <c r="AC52" s="14"/>
      <c r="AD52" s="16"/>
    </row>
    <row r="53" spans="1:30" x14ac:dyDescent="0.45">
      <c r="A53" s="14"/>
      <c r="B53" s="17">
        <v>1</v>
      </c>
      <c r="C53" s="14"/>
      <c r="D53" s="14"/>
      <c r="E53" s="14"/>
      <c r="F53" s="14"/>
      <c r="G53" s="14"/>
      <c r="H53" s="14"/>
      <c r="I53" s="14"/>
      <c r="J53" s="14"/>
      <c r="K53" s="15"/>
      <c r="L53" s="14"/>
      <c r="M53" s="14"/>
      <c r="N53" s="14"/>
      <c r="O53" s="22"/>
      <c r="P53" s="19">
        <f t="shared" ref="P53" si="5">O53*AB53</f>
        <v>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v>2</v>
      </c>
      <c r="AC53" s="14"/>
      <c r="AD53" s="16"/>
    </row>
    <row r="54" spans="1:30" x14ac:dyDescent="0.45">
      <c r="A54" s="14"/>
      <c r="B54" s="17"/>
      <c r="C54" s="14"/>
      <c r="D54" s="14"/>
      <c r="E54" s="14"/>
      <c r="F54" s="14"/>
      <c r="G54" s="14"/>
      <c r="H54" s="14"/>
      <c r="I54" s="14"/>
      <c r="J54" s="14"/>
      <c r="K54" s="1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6"/>
    </row>
    <row r="55" spans="1:30" x14ac:dyDescent="0.45">
      <c r="A55" s="14"/>
      <c r="B55" s="17"/>
      <c r="C55" s="14"/>
      <c r="D55" s="14"/>
      <c r="E55" s="14"/>
      <c r="F55" s="14"/>
      <c r="G55" s="14"/>
      <c r="H55" s="14"/>
      <c r="I55" s="14"/>
      <c r="J55" s="14"/>
      <c r="K55" s="1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6"/>
    </row>
    <row r="56" spans="1:30" x14ac:dyDescent="0.45">
      <c r="A56" s="14"/>
      <c r="B56" s="17"/>
      <c r="C56" s="14"/>
      <c r="D56" s="14"/>
      <c r="E56" s="14"/>
      <c r="F56" s="14"/>
      <c r="G56" s="14"/>
      <c r="H56" s="14"/>
      <c r="I56" s="14"/>
      <c r="J56" s="14"/>
      <c r="K56" s="1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6"/>
    </row>
    <row r="57" spans="1:30" x14ac:dyDescent="0.45">
      <c r="A57" s="14"/>
      <c r="B57" s="17"/>
      <c r="C57" s="14"/>
      <c r="D57" s="14"/>
      <c r="E57" s="14"/>
      <c r="F57" s="14"/>
      <c r="G57" s="14"/>
      <c r="H57" s="14"/>
      <c r="I57" s="14"/>
      <c r="J57" s="14"/>
      <c r="K57" s="1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6"/>
    </row>
    <row r="58" spans="1:30" x14ac:dyDescent="0.45">
      <c r="A58" s="14"/>
      <c r="B58" s="17"/>
      <c r="C58" s="14"/>
      <c r="D58" s="14"/>
      <c r="E58" s="14"/>
      <c r="F58" s="14"/>
      <c r="G58" s="14"/>
      <c r="H58" s="14"/>
      <c r="I58" s="14"/>
      <c r="J58" s="14"/>
      <c r="K58" s="1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6"/>
    </row>
    <row r="59" spans="1:30" x14ac:dyDescent="0.45">
      <c r="A59" s="14"/>
      <c r="B59" s="17"/>
      <c r="C59" s="14"/>
      <c r="D59" s="14"/>
      <c r="E59" s="14"/>
      <c r="F59" s="14"/>
      <c r="G59" s="14"/>
      <c r="H59" s="14"/>
      <c r="I59" s="14"/>
      <c r="J59" s="14"/>
      <c r="K59" s="1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6"/>
    </row>
    <row r="60" spans="1:30" x14ac:dyDescent="0.45">
      <c r="A60" s="14"/>
      <c r="B60" s="17"/>
      <c r="C60" s="14"/>
      <c r="D60" s="14"/>
      <c r="E60" s="14"/>
      <c r="F60" s="14"/>
      <c r="G60" s="14"/>
      <c r="H60" s="14"/>
      <c r="I60" s="14"/>
      <c r="J60" s="14"/>
      <c r="K60" s="1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6"/>
    </row>
    <row r="61" spans="1:30" x14ac:dyDescent="0.45">
      <c r="A61" s="14"/>
      <c r="B61" s="17"/>
      <c r="C61" s="14"/>
      <c r="D61" s="14"/>
      <c r="E61" s="14"/>
      <c r="F61" s="14"/>
      <c r="G61" s="14"/>
      <c r="H61" s="14"/>
      <c r="I61" s="14"/>
      <c r="J61" s="14"/>
      <c r="K61" s="1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6"/>
    </row>
    <row r="62" spans="1:30" x14ac:dyDescent="0.45">
      <c r="A62" s="14"/>
      <c r="B62" s="17"/>
      <c r="C62" s="14"/>
      <c r="D62" s="14"/>
      <c r="E62" s="14"/>
      <c r="F62" s="14"/>
      <c r="G62" s="14"/>
      <c r="H62" s="14"/>
      <c r="I62" s="14"/>
      <c r="J62" s="14"/>
      <c r="K62" s="1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6"/>
    </row>
    <row r="63" spans="1:30" x14ac:dyDescent="0.45">
      <c r="A63" s="14"/>
      <c r="B63" s="17"/>
      <c r="C63" s="14"/>
      <c r="D63" s="14"/>
      <c r="E63" s="14"/>
      <c r="F63" s="14"/>
      <c r="G63" s="14"/>
      <c r="H63" s="14"/>
      <c r="I63" s="14"/>
      <c r="J63" s="14"/>
      <c r="K63" s="1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6"/>
    </row>
    <row r="64" spans="1:30" x14ac:dyDescent="0.45">
      <c r="A64" s="14"/>
      <c r="B64" s="17"/>
      <c r="C64" s="14"/>
      <c r="D64" s="14"/>
      <c r="E64" s="14"/>
      <c r="F64" s="14"/>
      <c r="G64" s="14"/>
      <c r="H64" s="14"/>
      <c r="I64" s="14"/>
      <c r="J64" s="14"/>
      <c r="K64" s="1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6"/>
    </row>
    <row r="65" spans="1:30" x14ac:dyDescent="0.45">
      <c r="A65" s="14"/>
      <c r="B65" s="17"/>
      <c r="C65" s="14"/>
      <c r="D65" s="14"/>
      <c r="E65" s="14"/>
      <c r="F65" s="14"/>
      <c r="G65" s="14"/>
      <c r="H65" s="14"/>
      <c r="I65" s="14"/>
      <c r="J65" s="14"/>
      <c r="K65" s="1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6"/>
    </row>
    <row r="66" spans="1:30" x14ac:dyDescent="0.45">
      <c r="A66" s="14"/>
      <c r="B66" s="17"/>
      <c r="C66" s="14"/>
      <c r="D66" s="14"/>
      <c r="E66" s="14"/>
      <c r="F66" s="14"/>
      <c r="G66" s="14"/>
      <c r="H66" s="14"/>
      <c r="I66" s="14"/>
      <c r="J66" s="14"/>
      <c r="K66" s="1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6"/>
    </row>
    <row r="67" spans="1:30" x14ac:dyDescent="0.45">
      <c r="A67" s="14"/>
      <c r="B67" s="17"/>
      <c r="C67" s="14"/>
      <c r="D67" s="14"/>
      <c r="E67" s="14"/>
      <c r="F67" s="14"/>
      <c r="G67" s="14"/>
      <c r="H67" s="14"/>
      <c r="I67" s="14"/>
      <c r="J67" s="14"/>
      <c r="K67" s="1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6"/>
    </row>
    <row r="68" spans="1:30" x14ac:dyDescent="0.45">
      <c r="A68" s="14"/>
      <c r="B68" s="17"/>
      <c r="C68" s="14"/>
      <c r="D68" s="14"/>
      <c r="E68" s="14"/>
      <c r="F68" s="14"/>
      <c r="G68" s="14"/>
      <c r="H68" s="14"/>
      <c r="I68" s="14"/>
      <c r="J68" s="14"/>
      <c r="K68" s="1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6"/>
    </row>
    <row r="69" spans="1:30" x14ac:dyDescent="0.45">
      <c r="A69" s="14"/>
      <c r="B69" s="17"/>
      <c r="C69" s="14"/>
      <c r="D69" s="14"/>
      <c r="E69" s="14"/>
      <c r="F69" s="14"/>
      <c r="G69" s="14"/>
      <c r="H69" s="14"/>
      <c r="I69" s="14"/>
      <c r="J69" s="14"/>
      <c r="K69" s="1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6"/>
    </row>
    <row r="70" spans="1:30" x14ac:dyDescent="0.45">
      <c r="A70" s="14"/>
      <c r="B70" s="17"/>
      <c r="C70" s="14"/>
      <c r="D70" s="14"/>
      <c r="E70" s="14"/>
      <c r="F70" s="14"/>
      <c r="G70" s="14"/>
      <c r="H70" s="14"/>
      <c r="I70" s="14"/>
      <c r="J70" s="14"/>
      <c r="K70" s="1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6"/>
    </row>
    <row r="71" spans="1:30" x14ac:dyDescent="0.45">
      <c r="A71" s="14"/>
      <c r="B71" s="17"/>
      <c r="C71" s="14"/>
      <c r="D71" s="14"/>
      <c r="E71" s="14"/>
      <c r="F71" s="14"/>
      <c r="G71" s="14"/>
      <c r="H71" s="14"/>
      <c r="I71" s="14"/>
      <c r="J71" s="14"/>
      <c r="K71" s="1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6"/>
    </row>
    <row r="72" spans="1:30" x14ac:dyDescent="0.45">
      <c r="A72" s="14"/>
      <c r="B72" s="17"/>
      <c r="C72" s="14"/>
      <c r="D72" s="14"/>
      <c r="E72" s="14"/>
      <c r="F72" s="14"/>
      <c r="G72" s="14"/>
      <c r="H72" s="14"/>
      <c r="I72" s="14"/>
      <c r="J72" s="14"/>
      <c r="K72" s="1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6"/>
    </row>
    <row r="73" spans="1:30" x14ac:dyDescent="0.45">
      <c r="A73" s="14"/>
      <c r="B73" s="17"/>
      <c r="C73" s="14"/>
      <c r="D73" s="14"/>
      <c r="E73" s="14"/>
      <c r="F73" s="14"/>
      <c r="G73" s="14"/>
      <c r="H73" s="14"/>
      <c r="I73" s="14"/>
      <c r="J73" s="14"/>
      <c r="K73" s="1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6"/>
    </row>
    <row r="74" spans="1:30" x14ac:dyDescent="0.45">
      <c r="A74" s="14"/>
      <c r="B74" s="17"/>
      <c r="C74" s="14"/>
      <c r="D74" s="14"/>
      <c r="E74" s="14"/>
      <c r="F74" s="14"/>
      <c r="G74" s="14"/>
      <c r="H74" s="14"/>
      <c r="I74" s="14"/>
      <c r="J74" s="14"/>
      <c r="K74" s="15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6"/>
    </row>
    <row r="75" spans="1:30" x14ac:dyDescent="0.45">
      <c r="A75" s="14"/>
      <c r="B75" s="17"/>
      <c r="C75" s="14"/>
      <c r="D75" s="14"/>
      <c r="E75" s="14"/>
      <c r="F75" s="14"/>
      <c r="G75" s="14"/>
      <c r="H75" s="14"/>
      <c r="I75" s="14"/>
      <c r="J75" s="14"/>
      <c r="K75" s="1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6"/>
    </row>
    <row r="76" spans="1:30" x14ac:dyDescent="0.45">
      <c r="A76" s="14"/>
      <c r="B76" s="17"/>
      <c r="C76" s="14"/>
      <c r="D76" s="14"/>
      <c r="E76" s="14"/>
      <c r="F76" s="14"/>
      <c r="G76" s="14"/>
      <c r="H76" s="14"/>
      <c r="I76" s="14"/>
      <c r="J76" s="14"/>
      <c r="K76" s="15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6"/>
    </row>
    <row r="77" spans="1:30" x14ac:dyDescent="0.45">
      <c r="A77" s="14"/>
      <c r="B77" s="17"/>
      <c r="C77" s="14"/>
      <c r="D77" s="14"/>
      <c r="E77" s="14"/>
      <c r="F77" s="14"/>
      <c r="G77" s="14"/>
      <c r="H77" s="14"/>
      <c r="I77" s="14"/>
      <c r="J77" s="14"/>
      <c r="K77" s="1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6"/>
    </row>
    <row r="78" spans="1:30" x14ac:dyDescent="0.45">
      <c r="A78" s="14"/>
      <c r="B78" s="17"/>
      <c r="C78" s="14"/>
      <c r="D78" s="14"/>
      <c r="E78" s="14"/>
      <c r="F78" s="14"/>
      <c r="G78" s="14"/>
      <c r="H78" s="14"/>
      <c r="I78" s="14"/>
      <c r="J78" s="14"/>
      <c r="K78" s="15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6"/>
    </row>
    <row r="79" spans="1:30" x14ac:dyDescent="0.45">
      <c r="A79" s="14"/>
      <c r="B79" s="17"/>
      <c r="C79" s="14"/>
      <c r="D79" s="14"/>
      <c r="E79" s="14"/>
      <c r="F79" s="14"/>
      <c r="G79" s="14"/>
      <c r="H79" s="14"/>
      <c r="I79" s="14"/>
      <c r="J79" s="14"/>
      <c r="K79" s="1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6"/>
    </row>
    <row r="80" spans="1:30" x14ac:dyDescent="0.45">
      <c r="A80" s="14"/>
      <c r="B80" s="17"/>
      <c r="C80" s="14"/>
      <c r="D80" s="14"/>
      <c r="E80" s="14"/>
      <c r="F80" s="14"/>
      <c r="G80" s="14"/>
      <c r="H80" s="14"/>
      <c r="I80" s="14"/>
      <c r="J80" s="14"/>
      <c r="K80" s="15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6"/>
    </row>
    <row r="81" spans="1:30" x14ac:dyDescent="0.45">
      <c r="A81" s="14"/>
      <c r="B81" s="17"/>
      <c r="C81" s="14"/>
      <c r="D81" s="14"/>
      <c r="E81" s="14"/>
      <c r="F81" s="14"/>
      <c r="G81" s="14"/>
      <c r="H81" s="14"/>
      <c r="I81" s="14"/>
      <c r="J81" s="14"/>
      <c r="K81" s="1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6"/>
    </row>
    <row r="82" spans="1:30" x14ac:dyDescent="0.45">
      <c r="A82" s="14"/>
      <c r="B82" s="17"/>
      <c r="C82" s="14"/>
      <c r="D82" s="14"/>
      <c r="E82" s="14"/>
      <c r="F82" s="14"/>
      <c r="G82" s="14"/>
      <c r="H82" s="14"/>
      <c r="I82" s="14"/>
      <c r="J82" s="14"/>
      <c r="K82" s="1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6"/>
    </row>
    <row r="83" spans="1:30" x14ac:dyDescent="0.45">
      <c r="A83" s="14"/>
      <c r="B83" s="17"/>
      <c r="C83" s="14"/>
      <c r="D83" s="14"/>
      <c r="E83" s="14"/>
      <c r="F83" s="14"/>
      <c r="G83" s="14"/>
      <c r="H83" s="14"/>
      <c r="I83" s="14"/>
      <c r="J83" s="14"/>
      <c r="K83" s="1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6"/>
    </row>
    <row r="84" spans="1:30" x14ac:dyDescent="0.45">
      <c r="A84" s="14"/>
      <c r="B84" s="17"/>
      <c r="C84" s="14"/>
      <c r="D84" s="14"/>
      <c r="E84" s="14"/>
      <c r="F84" s="14"/>
      <c r="G84" s="14"/>
      <c r="H84" s="14"/>
      <c r="I84" s="14"/>
      <c r="J84" s="14"/>
      <c r="K84" s="1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6"/>
    </row>
    <row r="85" spans="1:30" x14ac:dyDescent="0.45">
      <c r="A85" s="14"/>
      <c r="B85" s="17"/>
      <c r="C85" s="14"/>
      <c r="D85" s="14"/>
      <c r="E85" s="14"/>
      <c r="F85" s="14"/>
      <c r="G85" s="14"/>
      <c r="H85" s="14"/>
      <c r="I85" s="14"/>
      <c r="J85" s="14"/>
      <c r="K85" s="1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6"/>
    </row>
    <row r="86" spans="1:30" x14ac:dyDescent="0.45">
      <c r="A86" s="14"/>
      <c r="B86" s="17"/>
      <c r="C86" s="14"/>
      <c r="D86" s="14"/>
      <c r="E86" s="14"/>
      <c r="F86" s="14"/>
      <c r="G86" s="14"/>
      <c r="H86" s="14"/>
      <c r="I86" s="14"/>
      <c r="J86" s="14"/>
      <c r="K86" s="1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6"/>
    </row>
    <row r="87" spans="1:30" x14ac:dyDescent="0.45">
      <c r="A87" s="14"/>
      <c r="B87" s="17"/>
      <c r="C87" s="14"/>
      <c r="D87" s="14"/>
      <c r="E87" s="14"/>
      <c r="F87" s="14"/>
      <c r="G87" s="14"/>
      <c r="H87" s="14"/>
      <c r="I87" s="14"/>
      <c r="J87" s="14"/>
      <c r="K87" s="1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6"/>
    </row>
    <row r="88" spans="1:30" x14ac:dyDescent="0.45">
      <c r="A88" s="14"/>
      <c r="B88" s="17"/>
      <c r="C88" s="14"/>
      <c r="D88" s="14"/>
      <c r="E88" s="14"/>
      <c r="F88" s="14"/>
      <c r="G88" s="14"/>
      <c r="H88" s="14"/>
      <c r="I88" s="14"/>
      <c r="J88" s="14"/>
      <c r="K88" s="1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6"/>
    </row>
    <row r="89" spans="1:30" x14ac:dyDescent="0.45">
      <c r="A89" s="14"/>
      <c r="B89" s="17"/>
      <c r="C89" s="14"/>
      <c r="D89" s="14"/>
      <c r="E89" s="14"/>
      <c r="F89" s="14"/>
      <c r="G89" s="14"/>
      <c r="H89" s="14"/>
      <c r="I89" s="14"/>
      <c r="J89" s="14"/>
      <c r="K89" s="1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6"/>
    </row>
    <row r="90" spans="1:30" x14ac:dyDescent="0.45">
      <c r="A90" s="14"/>
      <c r="B90" s="17"/>
      <c r="C90" s="14"/>
      <c r="D90" s="14"/>
      <c r="E90" s="14"/>
      <c r="F90" s="14"/>
      <c r="G90" s="14"/>
      <c r="H90" s="14"/>
      <c r="I90" s="14"/>
      <c r="J90" s="14"/>
      <c r="K90" s="15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6"/>
    </row>
    <row r="91" spans="1:30" x14ac:dyDescent="0.45">
      <c r="A91" s="14"/>
      <c r="B91" s="17"/>
      <c r="C91" s="14"/>
      <c r="D91" s="14"/>
      <c r="E91" s="14"/>
      <c r="F91" s="14"/>
      <c r="G91" s="14"/>
      <c r="H91" s="14"/>
      <c r="I91" s="14"/>
      <c r="J91" s="14"/>
      <c r="K91" s="1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6"/>
    </row>
    <row r="92" spans="1:30" x14ac:dyDescent="0.45">
      <c r="A92" s="14"/>
      <c r="B92" s="17"/>
      <c r="C92" s="14"/>
      <c r="D92" s="14"/>
      <c r="E92" s="14"/>
      <c r="F92" s="14"/>
      <c r="G92" s="14"/>
      <c r="H92" s="14"/>
      <c r="I92" s="14"/>
      <c r="J92" s="14"/>
      <c r="K92" s="15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6"/>
    </row>
    <row r="93" spans="1:30" x14ac:dyDescent="0.45">
      <c r="A93" s="14"/>
      <c r="B93" s="17"/>
      <c r="C93" s="14"/>
      <c r="D93" s="14"/>
      <c r="E93" s="14"/>
      <c r="F93" s="14"/>
      <c r="G93" s="14"/>
      <c r="H93" s="14"/>
      <c r="I93" s="14"/>
      <c r="J93" s="14"/>
      <c r="K93" s="1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6"/>
    </row>
    <row r="94" spans="1:30" x14ac:dyDescent="0.45">
      <c r="A94" s="14"/>
      <c r="B94" s="17"/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6"/>
    </row>
    <row r="95" spans="1:30" x14ac:dyDescent="0.45">
      <c r="A95" s="14"/>
      <c r="B95" s="17"/>
      <c r="C95" s="14"/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6"/>
    </row>
    <row r="96" spans="1:30" x14ac:dyDescent="0.45">
      <c r="A96" s="14"/>
      <c r="B96" s="17"/>
      <c r="C96" s="14"/>
      <c r="D96" s="14"/>
      <c r="E96" s="14"/>
      <c r="F96" s="14"/>
      <c r="G96" s="14"/>
      <c r="H96" s="14"/>
      <c r="I96" s="14"/>
      <c r="J96" s="14"/>
      <c r="K96" s="15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6"/>
    </row>
    <row r="97" spans="1:30" x14ac:dyDescent="0.45">
      <c r="A97" s="14"/>
      <c r="B97" s="17"/>
      <c r="C97" s="14"/>
      <c r="D97" s="14"/>
      <c r="E97" s="14"/>
      <c r="F97" s="14"/>
      <c r="G97" s="14"/>
      <c r="H97" s="14"/>
      <c r="I97" s="14"/>
      <c r="J97" s="14"/>
      <c r="K97" s="1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6"/>
    </row>
    <row r="98" spans="1:30" x14ac:dyDescent="0.45">
      <c r="A98" s="14"/>
      <c r="B98" s="17"/>
      <c r="C98" s="14"/>
      <c r="D98" s="14"/>
      <c r="E98" s="14"/>
      <c r="F98" s="14"/>
      <c r="G98" s="14"/>
      <c r="H98" s="14"/>
      <c r="I98" s="14"/>
      <c r="J98" s="14"/>
      <c r="K98" s="15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6"/>
    </row>
    <row r="99" spans="1:30" x14ac:dyDescent="0.45">
      <c r="A99" s="14"/>
      <c r="B99" s="17"/>
      <c r="C99" s="14"/>
      <c r="D99" s="14"/>
      <c r="E99" s="14"/>
      <c r="F99" s="14"/>
      <c r="G99" s="14"/>
      <c r="H99" s="14"/>
      <c r="I99" s="14"/>
      <c r="J99" s="14"/>
      <c r="K99" s="1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6"/>
    </row>
    <row r="100" spans="1:30" x14ac:dyDescent="0.45">
      <c r="A100" s="14"/>
      <c r="B100" s="17"/>
      <c r="C100" s="14"/>
      <c r="D100" s="14"/>
      <c r="E100" s="14"/>
      <c r="F100" s="14"/>
      <c r="G100" s="14"/>
      <c r="H100" s="14"/>
      <c r="I100" s="14"/>
      <c r="J100" s="14"/>
      <c r="K100" s="15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6"/>
    </row>
    <row r="101" spans="1:30" x14ac:dyDescent="0.45">
      <c r="A101" s="14"/>
      <c r="B101" s="17"/>
      <c r="C101" s="14"/>
      <c r="D101" s="14"/>
      <c r="E101" s="14"/>
      <c r="F101" s="14"/>
      <c r="G101" s="14"/>
      <c r="H101" s="14"/>
      <c r="I101" s="14"/>
      <c r="J101" s="14"/>
      <c r="K101" s="1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6"/>
    </row>
    <row r="102" spans="1:30" x14ac:dyDescent="0.45">
      <c r="A102" s="14"/>
      <c r="B102" s="17"/>
      <c r="C102" s="14"/>
      <c r="D102" s="14"/>
      <c r="E102" s="14"/>
      <c r="F102" s="14"/>
      <c r="G102" s="14"/>
      <c r="H102" s="14"/>
      <c r="I102" s="14"/>
      <c r="J102" s="14"/>
      <c r="K102" s="1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6"/>
    </row>
    <row r="103" spans="1:30" x14ac:dyDescent="0.45">
      <c r="A103" s="14"/>
      <c r="B103" s="17"/>
      <c r="C103" s="14"/>
      <c r="D103" s="14"/>
      <c r="E103" s="14"/>
      <c r="F103" s="14"/>
      <c r="G103" s="14"/>
      <c r="H103" s="14"/>
      <c r="I103" s="14"/>
      <c r="J103" s="14"/>
      <c r="K103" s="1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6"/>
    </row>
    <row r="104" spans="1:30" x14ac:dyDescent="0.45">
      <c r="A104" s="14"/>
      <c r="B104" s="17"/>
      <c r="C104" s="14"/>
      <c r="D104" s="14"/>
      <c r="E104" s="14"/>
      <c r="F104" s="14"/>
      <c r="G104" s="14"/>
      <c r="H104" s="14"/>
      <c r="I104" s="14"/>
      <c r="J104" s="14"/>
      <c r="K104" s="15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6"/>
    </row>
    <row r="105" spans="1:30" x14ac:dyDescent="0.45">
      <c r="A105" s="14"/>
      <c r="B105" s="17"/>
      <c r="C105" s="14"/>
      <c r="D105" s="14"/>
      <c r="E105" s="14"/>
      <c r="F105" s="14"/>
      <c r="G105" s="14"/>
      <c r="H105" s="14"/>
      <c r="I105" s="14"/>
      <c r="J105" s="14"/>
      <c r="K105" s="1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6"/>
    </row>
    <row r="106" spans="1:30" x14ac:dyDescent="0.45">
      <c r="A106" s="14"/>
      <c r="B106" s="17"/>
      <c r="C106" s="14"/>
      <c r="D106" s="14"/>
      <c r="E106" s="14"/>
      <c r="F106" s="14"/>
      <c r="G106" s="14"/>
      <c r="H106" s="14"/>
      <c r="I106" s="14"/>
      <c r="J106" s="14"/>
      <c r="K106" s="15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6"/>
    </row>
    <row r="107" spans="1:30" x14ac:dyDescent="0.45">
      <c r="A107" s="14"/>
      <c r="B107" s="17"/>
      <c r="C107" s="14"/>
      <c r="D107" s="14"/>
      <c r="E107" s="14"/>
      <c r="F107" s="14"/>
      <c r="G107" s="14"/>
      <c r="H107" s="14"/>
      <c r="I107" s="14"/>
      <c r="J107" s="14"/>
      <c r="K107" s="15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6"/>
    </row>
    <row r="108" spans="1:30" x14ac:dyDescent="0.45">
      <c r="A108" s="14"/>
      <c r="B108" s="17"/>
      <c r="C108" s="14"/>
      <c r="D108" s="14"/>
      <c r="E108" s="14"/>
      <c r="F108" s="14"/>
      <c r="G108" s="14"/>
      <c r="H108" s="14"/>
      <c r="I108" s="14"/>
      <c r="J108" s="14"/>
      <c r="K108" s="15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6"/>
    </row>
    <row r="109" spans="1:30" x14ac:dyDescent="0.45">
      <c r="A109" s="14"/>
      <c r="B109" s="17"/>
      <c r="C109" s="14"/>
      <c r="D109" s="14"/>
      <c r="E109" s="14"/>
      <c r="F109" s="14"/>
      <c r="G109" s="14"/>
      <c r="H109" s="14"/>
      <c r="I109" s="14"/>
      <c r="J109" s="14"/>
      <c r="K109" s="15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6"/>
    </row>
    <row r="110" spans="1:30" x14ac:dyDescent="0.45">
      <c r="A110" s="14"/>
      <c r="B110" s="17"/>
      <c r="C110" s="14"/>
      <c r="D110" s="14"/>
      <c r="E110" s="14"/>
      <c r="F110" s="14"/>
      <c r="G110" s="14"/>
      <c r="H110" s="14"/>
      <c r="I110" s="14"/>
      <c r="J110" s="14"/>
      <c r="K110" s="15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6"/>
    </row>
    <row r="111" spans="1:30" x14ac:dyDescent="0.45">
      <c r="A111" s="14"/>
      <c r="B111" s="17"/>
      <c r="C111" s="14"/>
      <c r="D111" s="14"/>
      <c r="E111" s="14"/>
      <c r="F111" s="14"/>
      <c r="G111" s="14"/>
      <c r="H111" s="14"/>
      <c r="I111" s="14"/>
      <c r="J111" s="14"/>
      <c r="K111" s="15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6"/>
    </row>
    <row r="112" spans="1:30" x14ac:dyDescent="0.45">
      <c r="A112" s="14"/>
      <c r="B112" s="17"/>
      <c r="C112" s="14"/>
      <c r="D112" s="14"/>
      <c r="E112" s="14"/>
      <c r="F112" s="14"/>
      <c r="G112" s="14"/>
      <c r="H112" s="14"/>
      <c r="I112" s="14"/>
      <c r="J112" s="14"/>
      <c r="K112" s="15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6"/>
    </row>
    <row r="113" spans="1:30" x14ac:dyDescent="0.45">
      <c r="A113" s="14"/>
      <c r="B113" s="17"/>
      <c r="C113" s="14"/>
      <c r="D113" s="14"/>
      <c r="E113" s="14"/>
      <c r="F113" s="14"/>
      <c r="G113" s="14"/>
      <c r="H113" s="14"/>
      <c r="I113" s="14"/>
      <c r="J113" s="14"/>
      <c r="K113" s="15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6"/>
    </row>
    <row r="114" spans="1:30" x14ac:dyDescent="0.45">
      <c r="A114" s="14"/>
      <c r="B114" s="17"/>
      <c r="C114" s="14"/>
      <c r="D114" s="14"/>
      <c r="E114" s="14"/>
      <c r="F114" s="14"/>
      <c r="G114" s="14"/>
      <c r="H114" s="14"/>
      <c r="I114" s="14"/>
      <c r="J114" s="14"/>
      <c r="K114" s="15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6"/>
    </row>
    <row r="115" spans="1:30" x14ac:dyDescent="0.45">
      <c r="A115" s="14"/>
      <c r="B115" s="17"/>
      <c r="C115" s="14"/>
      <c r="D115" s="14"/>
      <c r="E115" s="14"/>
      <c r="F115" s="14"/>
      <c r="G115" s="14"/>
      <c r="H115" s="14"/>
      <c r="I115" s="14"/>
      <c r="J115" s="14"/>
      <c r="K115" s="1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6"/>
    </row>
    <row r="116" spans="1:30" x14ac:dyDescent="0.45">
      <c r="A116" s="14"/>
      <c r="B116" s="17"/>
      <c r="C116" s="14"/>
      <c r="D116" s="14"/>
      <c r="E116" s="14"/>
      <c r="F116" s="14"/>
      <c r="G116" s="14"/>
      <c r="H116" s="14"/>
      <c r="I116" s="14"/>
      <c r="J116" s="14"/>
      <c r="K116" s="15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6"/>
    </row>
    <row r="117" spans="1:30" x14ac:dyDescent="0.45">
      <c r="A117" s="14"/>
      <c r="B117" s="17"/>
      <c r="C117" s="14"/>
      <c r="D117" s="14"/>
      <c r="E117" s="14"/>
      <c r="F117" s="14"/>
      <c r="G117" s="14"/>
      <c r="H117" s="14"/>
      <c r="I117" s="14"/>
      <c r="J117" s="14"/>
      <c r="K117" s="15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6"/>
    </row>
    <row r="118" spans="1:30" x14ac:dyDescent="0.45">
      <c r="A118" s="14"/>
      <c r="B118" s="17"/>
      <c r="C118" s="14"/>
      <c r="D118" s="14"/>
      <c r="E118" s="14"/>
      <c r="F118" s="14"/>
      <c r="G118" s="14"/>
      <c r="H118" s="14"/>
      <c r="I118" s="14"/>
      <c r="J118" s="14"/>
      <c r="K118" s="15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6"/>
    </row>
    <row r="119" spans="1:30" x14ac:dyDescent="0.45">
      <c r="A119" s="14"/>
      <c r="B119" s="17"/>
      <c r="C119" s="14"/>
      <c r="D119" s="14"/>
      <c r="E119" s="14"/>
      <c r="F119" s="14"/>
      <c r="G119" s="14"/>
      <c r="H119" s="14"/>
      <c r="I119" s="14"/>
      <c r="J119" s="14"/>
      <c r="K119" s="15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6"/>
    </row>
    <row r="120" spans="1:30" x14ac:dyDescent="0.45">
      <c r="A120" s="14"/>
      <c r="B120" s="17"/>
      <c r="C120" s="14"/>
      <c r="D120" s="14"/>
      <c r="E120" s="14"/>
      <c r="F120" s="14"/>
      <c r="G120" s="14"/>
      <c r="H120" s="14"/>
      <c r="I120" s="14"/>
      <c r="J120" s="14"/>
      <c r="K120" s="15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6"/>
    </row>
    <row r="121" spans="1:30" x14ac:dyDescent="0.45">
      <c r="A121" s="14"/>
      <c r="B121" s="17"/>
      <c r="C121" s="14"/>
      <c r="D121" s="14"/>
      <c r="E121" s="14"/>
      <c r="F121" s="14"/>
      <c r="G121" s="14"/>
      <c r="H121" s="14"/>
      <c r="I121" s="14"/>
      <c r="J121" s="14"/>
      <c r="K121" s="15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6"/>
    </row>
    <row r="122" spans="1:30" x14ac:dyDescent="0.45">
      <c r="A122" s="14"/>
      <c r="B122" s="17"/>
      <c r="C122" s="14"/>
      <c r="D122" s="14"/>
      <c r="E122" s="14"/>
      <c r="F122" s="14"/>
      <c r="G122" s="14"/>
      <c r="H122" s="14"/>
      <c r="I122" s="14"/>
      <c r="J122" s="14"/>
      <c r="K122" s="15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6"/>
    </row>
    <row r="123" spans="1:30" x14ac:dyDescent="0.45">
      <c r="A123" s="14"/>
      <c r="B123" s="17"/>
      <c r="C123" s="14"/>
      <c r="D123" s="14"/>
      <c r="E123" s="14"/>
      <c r="F123" s="14"/>
      <c r="G123" s="14"/>
      <c r="H123" s="14"/>
      <c r="I123" s="14"/>
      <c r="J123" s="14"/>
      <c r="K123" s="15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6"/>
    </row>
    <row r="124" spans="1:30" x14ac:dyDescent="0.45">
      <c r="A124" s="14"/>
      <c r="B124" s="17"/>
      <c r="C124" s="14"/>
      <c r="D124" s="14"/>
      <c r="E124" s="14"/>
      <c r="F124" s="14"/>
      <c r="G124" s="14"/>
      <c r="H124" s="14"/>
      <c r="I124" s="14"/>
      <c r="J124" s="14"/>
      <c r="K124" s="15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6"/>
    </row>
    <row r="125" spans="1:30" x14ac:dyDescent="0.45">
      <c r="A125" s="14"/>
      <c r="B125" s="17"/>
      <c r="C125" s="14"/>
      <c r="D125" s="14"/>
      <c r="E125" s="14"/>
      <c r="F125" s="14"/>
      <c r="G125" s="14"/>
      <c r="H125" s="14"/>
      <c r="I125" s="14"/>
      <c r="J125" s="14"/>
      <c r="K125" s="1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6"/>
    </row>
    <row r="126" spans="1:30" x14ac:dyDescent="0.45">
      <c r="A126" s="14"/>
      <c r="B126" s="17"/>
      <c r="C126" s="14"/>
      <c r="D126" s="14"/>
      <c r="E126" s="14"/>
      <c r="F126" s="14"/>
      <c r="G126" s="14"/>
      <c r="H126" s="14"/>
      <c r="I126" s="14"/>
      <c r="J126" s="14"/>
      <c r="K126" s="15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6"/>
    </row>
    <row r="127" spans="1:30" x14ac:dyDescent="0.45">
      <c r="A127" s="14"/>
      <c r="B127" s="17"/>
      <c r="C127" s="14"/>
      <c r="D127" s="14"/>
      <c r="E127" s="14"/>
      <c r="F127" s="14"/>
      <c r="G127" s="14"/>
      <c r="H127" s="14"/>
      <c r="I127" s="14"/>
      <c r="J127" s="14"/>
      <c r="K127" s="15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6"/>
    </row>
    <row r="128" spans="1:30" x14ac:dyDescent="0.45">
      <c r="A128" s="14"/>
      <c r="B128" s="17"/>
      <c r="C128" s="14"/>
      <c r="D128" s="14"/>
      <c r="E128" s="14"/>
      <c r="F128" s="14"/>
      <c r="G128" s="14"/>
      <c r="H128" s="14"/>
      <c r="I128" s="14"/>
      <c r="J128" s="14"/>
      <c r="K128" s="15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6"/>
    </row>
    <row r="129" spans="1:30" x14ac:dyDescent="0.45">
      <c r="A129" s="14"/>
      <c r="B129" s="17"/>
      <c r="C129" s="14"/>
      <c r="D129" s="14"/>
      <c r="E129" s="14"/>
      <c r="F129" s="14"/>
      <c r="G129" s="14"/>
      <c r="H129" s="14"/>
      <c r="I129" s="14"/>
      <c r="J129" s="14"/>
      <c r="K129" s="15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6"/>
    </row>
    <row r="130" spans="1:30" x14ac:dyDescent="0.45">
      <c r="A130" s="14"/>
      <c r="B130" s="17"/>
      <c r="C130" s="14"/>
      <c r="D130" s="14"/>
      <c r="E130" s="14"/>
      <c r="F130" s="14"/>
      <c r="G130" s="14"/>
      <c r="H130" s="14"/>
      <c r="I130" s="14"/>
      <c r="J130" s="14"/>
      <c r="K130" s="15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6"/>
    </row>
    <row r="131" spans="1:30" x14ac:dyDescent="0.45">
      <c r="A131" s="14"/>
      <c r="B131" s="17"/>
      <c r="C131" s="14"/>
      <c r="D131" s="14"/>
      <c r="E131" s="14"/>
      <c r="F131" s="14"/>
      <c r="G131" s="14"/>
      <c r="H131" s="14"/>
      <c r="I131" s="14"/>
      <c r="J131" s="14"/>
      <c r="K131" s="15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6"/>
    </row>
    <row r="132" spans="1:30" x14ac:dyDescent="0.45">
      <c r="A132" s="14"/>
      <c r="B132" s="17"/>
      <c r="C132" s="14"/>
      <c r="D132" s="14"/>
      <c r="E132" s="14"/>
      <c r="F132" s="14"/>
      <c r="G132" s="14"/>
      <c r="H132" s="14"/>
      <c r="I132" s="14"/>
      <c r="J132" s="14"/>
      <c r="K132" s="15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6"/>
    </row>
    <row r="133" spans="1:30" x14ac:dyDescent="0.45">
      <c r="A133" s="14"/>
      <c r="B133" s="17"/>
      <c r="C133" s="14"/>
      <c r="D133" s="14"/>
      <c r="E133" s="14"/>
      <c r="F133" s="14"/>
      <c r="G133" s="14"/>
      <c r="H133" s="14"/>
      <c r="I133" s="14"/>
      <c r="J133" s="14"/>
      <c r="K133" s="15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6"/>
    </row>
    <row r="134" spans="1:30" x14ac:dyDescent="0.45">
      <c r="A134" s="14"/>
      <c r="B134" s="17"/>
      <c r="C134" s="14"/>
      <c r="D134" s="14"/>
      <c r="E134" s="14"/>
      <c r="F134" s="14"/>
      <c r="G134" s="14"/>
      <c r="H134" s="14"/>
      <c r="I134" s="14"/>
      <c r="J134" s="14"/>
      <c r="K134" s="15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6"/>
    </row>
    <row r="135" spans="1:30" x14ac:dyDescent="0.45">
      <c r="A135" s="14"/>
      <c r="B135" s="17"/>
      <c r="C135" s="14"/>
      <c r="D135" s="14"/>
      <c r="E135" s="14"/>
      <c r="F135" s="14"/>
      <c r="G135" s="14"/>
      <c r="H135" s="14"/>
      <c r="I135" s="14"/>
      <c r="J135" s="14"/>
      <c r="K135" s="1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6"/>
    </row>
    <row r="136" spans="1:30" x14ac:dyDescent="0.45">
      <c r="A136" s="14"/>
      <c r="B136" s="17"/>
      <c r="C136" s="14"/>
      <c r="D136" s="14"/>
      <c r="E136" s="14"/>
      <c r="F136" s="14"/>
      <c r="G136" s="14"/>
      <c r="H136" s="14"/>
      <c r="I136" s="14"/>
      <c r="J136" s="14"/>
      <c r="K136" s="15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6"/>
    </row>
    <row r="137" spans="1:30" x14ac:dyDescent="0.45">
      <c r="A137" s="14"/>
      <c r="B137" s="17"/>
      <c r="C137" s="14"/>
      <c r="D137" s="14"/>
      <c r="E137" s="14"/>
      <c r="F137" s="14"/>
      <c r="G137" s="14"/>
      <c r="H137" s="14"/>
      <c r="I137" s="14"/>
      <c r="J137" s="14"/>
      <c r="K137" s="1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6"/>
    </row>
    <row r="138" spans="1:30" x14ac:dyDescent="0.45">
      <c r="A138" s="14"/>
      <c r="B138" s="17"/>
      <c r="C138" s="14"/>
      <c r="D138" s="14"/>
      <c r="E138" s="14"/>
      <c r="F138" s="14"/>
      <c r="G138" s="14"/>
      <c r="H138" s="14"/>
      <c r="I138" s="14"/>
      <c r="J138" s="14"/>
      <c r="K138" s="15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6"/>
    </row>
    <row r="139" spans="1:30" x14ac:dyDescent="0.45">
      <c r="A139" s="14"/>
      <c r="B139" s="17"/>
      <c r="C139" s="14"/>
      <c r="D139" s="14"/>
      <c r="E139" s="14"/>
      <c r="F139" s="14"/>
      <c r="G139" s="14"/>
      <c r="H139" s="14"/>
      <c r="I139" s="14"/>
      <c r="J139" s="14"/>
      <c r="K139" s="1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6"/>
    </row>
    <row r="140" spans="1:30" x14ac:dyDescent="0.45">
      <c r="A140" s="14"/>
      <c r="B140" s="17"/>
      <c r="C140" s="14"/>
      <c r="D140" s="14"/>
      <c r="E140" s="14"/>
      <c r="F140" s="14"/>
      <c r="G140" s="14"/>
      <c r="H140" s="14"/>
      <c r="I140" s="14"/>
      <c r="J140" s="14"/>
      <c r="K140" s="15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6"/>
    </row>
    <row r="141" spans="1:30" x14ac:dyDescent="0.45">
      <c r="A141" s="14"/>
      <c r="B141" s="17"/>
      <c r="C141" s="14"/>
      <c r="D141" s="14"/>
      <c r="E141" s="14"/>
      <c r="F141" s="14"/>
      <c r="G141" s="14"/>
      <c r="H141" s="14"/>
      <c r="I141" s="14"/>
      <c r="J141" s="14"/>
      <c r="K141" s="15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6"/>
    </row>
    <row r="142" spans="1:30" x14ac:dyDescent="0.45">
      <c r="A142" s="14"/>
      <c r="B142" s="17"/>
      <c r="C142" s="14"/>
      <c r="D142" s="14"/>
      <c r="E142" s="14"/>
      <c r="F142" s="14"/>
      <c r="G142" s="14"/>
      <c r="H142" s="14"/>
      <c r="I142" s="14"/>
      <c r="J142" s="14"/>
      <c r="K142" s="15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6"/>
    </row>
    <row r="143" spans="1:30" x14ac:dyDescent="0.45">
      <c r="A143" s="14"/>
      <c r="B143" s="17"/>
      <c r="C143" s="14"/>
      <c r="D143" s="14"/>
      <c r="E143" s="14"/>
      <c r="F143" s="14"/>
      <c r="G143" s="14"/>
      <c r="H143" s="14"/>
      <c r="I143" s="14"/>
      <c r="J143" s="14"/>
      <c r="K143" s="15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6"/>
    </row>
    <row r="144" spans="1:30" x14ac:dyDescent="0.45">
      <c r="A144" s="14"/>
      <c r="B144" s="17"/>
      <c r="C144" s="14"/>
      <c r="D144" s="14"/>
      <c r="E144" s="14"/>
      <c r="F144" s="14"/>
      <c r="G144" s="14"/>
      <c r="H144" s="14"/>
      <c r="I144" s="14"/>
      <c r="J144" s="14"/>
      <c r="K144" s="15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6"/>
    </row>
    <row r="145" spans="1:30" x14ac:dyDescent="0.45">
      <c r="A145" s="14"/>
      <c r="B145" s="17"/>
      <c r="C145" s="14"/>
      <c r="D145" s="14"/>
      <c r="E145" s="14"/>
      <c r="F145" s="14"/>
      <c r="G145" s="14"/>
      <c r="H145" s="14"/>
      <c r="I145" s="14"/>
      <c r="J145" s="14"/>
      <c r="K145" s="15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6"/>
    </row>
    <row r="146" spans="1:30" x14ac:dyDescent="0.45">
      <c r="A146" s="14"/>
      <c r="B146" s="17"/>
      <c r="C146" s="14"/>
      <c r="D146" s="14"/>
      <c r="E146" s="14"/>
      <c r="F146" s="14"/>
      <c r="G146" s="14"/>
      <c r="H146" s="14"/>
      <c r="I146" s="14"/>
      <c r="J146" s="14"/>
      <c r="K146" s="15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6"/>
    </row>
    <row r="147" spans="1:30" x14ac:dyDescent="0.45">
      <c r="A147" s="14"/>
      <c r="B147" s="17"/>
      <c r="C147" s="14"/>
      <c r="D147" s="14"/>
      <c r="E147" s="14"/>
      <c r="F147" s="14"/>
      <c r="G147" s="14"/>
      <c r="H147" s="14"/>
      <c r="I147" s="14"/>
      <c r="J147" s="14"/>
      <c r="K147" s="15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6"/>
    </row>
    <row r="148" spans="1:30" x14ac:dyDescent="0.45">
      <c r="A148" s="14"/>
      <c r="B148" s="17"/>
      <c r="C148" s="14"/>
      <c r="D148" s="14"/>
      <c r="E148" s="14"/>
      <c r="F148" s="14"/>
      <c r="G148" s="14"/>
      <c r="H148" s="14"/>
      <c r="I148" s="14"/>
      <c r="J148" s="14"/>
      <c r="K148" s="15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6"/>
    </row>
    <row r="149" spans="1:30" x14ac:dyDescent="0.45">
      <c r="A149" s="14"/>
      <c r="B149" s="17"/>
      <c r="C149" s="14"/>
      <c r="D149" s="14"/>
      <c r="E149" s="14"/>
      <c r="F149" s="14"/>
      <c r="G149" s="14"/>
      <c r="H149" s="14"/>
      <c r="I149" s="14"/>
      <c r="J149" s="14"/>
      <c r="K149" s="15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6"/>
    </row>
    <row r="150" spans="1:30" x14ac:dyDescent="0.45">
      <c r="A150" s="14"/>
      <c r="B150" s="17"/>
      <c r="C150" s="14"/>
      <c r="D150" s="14"/>
      <c r="E150" s="14"/>
      <c r="F150" s="14"/>
      <c r="G150" s="14"/>
      <c r="H150" s="14"/>
      <c r="I150" s="14"/>
      <c r="J150" s="14"/>
      <c r="K150" s="15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6"/>
    </row>
    <row r="151" spans="1:30" x14ac:dyDescent="0.45">
      <c r="A151" s="14"/>
      <c r="B151" s="17"/>
      <c r="C151" s="14"/>
      <c r="D151" s="14"/>
      <c r="E151" s="14"/>
      <c r="F151" s="14"/>
      <c r="G151" s="14"/>
      <c r="H151" s="14"/>
      <c r="I151" s="14"/>
      <c r="J151" s="14"/>
      <c r="K151" s="15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6"/>
    </row>
    <row r="152" spans="1:30" x14ac:dyDescent="0.45">
      <c r="A152" s="14"/>
      <c r="B152" s="17"/>
      <c r="C152" s="14"/>
      <c r="D152" s="14"/>
      <c r="E152" s="14"/>
      <c r="F152" s="14"/>
      <c r="G152" s="14"/>
      <c r="H152" s="14"/>
      <c r="I152" s="14"/>
      <c r="J152" s="14"/>
      <c r="K152" s="15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6"/>
    </row>
    <row r="153" spans="1:30" x14ac:dyDescent="0.45">
      <c r="A153" s="14"/>
      <c r="B153" s="17"/>
      <c r="C153" s="14"/>
      <c r="D153" s="14"/>
      <c r="E153" s="14"/>
      <c r="F153" s="14"/>
      <c r="G153" s="14"/>
      <c r="H153" s="14"/>
      <c r="I153" s="14"/>
      <c r="J153" s="14"/>
      <c r="K153" s="15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6"/>
    </row>
    <row r="154" spans="1:30" x14ac:dyDescent="0.45">
      <c r="A154" s="14"/>
      <c r="B154" s="17"/>
      <c r="C154" s="14"/>
      <c r="D154" s="14"/>
      <c r="E154" s="14"/>
      <c r="F154" s="14"/>
      <c r="G154" s="14"/>
      <c r="H154" s="14"/>
      <c r="I154" s="14"/>
      <c r="J154" s="14"/>
      <c r="K154" s="15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6"/>
    </row>
    <row r="155" spans="1:30" x14ac:dyDescent="0.45">
      <c r="A155" s="14"/>
      <c r="B155" s="17"/>
      <c r="C155" s="14"/>
      <c r="D155" s="14"/>
      <c r="E155" s="14"/>
      <c r="F155" s="14"/>
      <c r="G155" s="14"/>
      <c r="H155" s="14"/>
      <c r="I155" s="14"/>
      <c r="J155" s="14"/>
      <c r="K155" s="15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6"/>
    </row>
    <row r="156" spans="1:30" x14ac:dyDescent="0.45">
      <c r="A156" s="14"/>
      <c r="B156" s="17"/>
      <c r="C156" s="14"/>
      <c r="D156" s="14"/>
      <c r="E156" s="14"/>
      <c r="F156" s="14"/>
      <c r="G156" s="14"/>
      <c r="H156" s="14"/>
      <c r="I156" s="14"/>
      <c r="J156" s="14"/>
      <c r="K156" s="15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6"/>
    </row>
    <row r="157" spans="1:30" x14ac:dyDescent="0.45">
      <c r="A157" s="14"/>
      <c r="B157" s="17"/>
      <c r="C157" s="14"/>
      <c r="D157" s="14"/>
      <c r="E157" s="14"/>
      <c r="F157" s="14"/>
      <c r="G157" s="14"/>
      <c r="H157" s="14"/>
      <c r="I157" s="14"/>
      <c r="J157" s="14"/>
      <c r="K157" s="15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6"/>
    </row>
    <row r="158" spans="1:30" x14ac:dyDescent="0.45">
      <c r="A158" s="14"/>
      <c r="B158" s="17"/>
      <c r="C158" s="14"/>
      <c r="D158" s="14"/>
      <c r="E158" s="14"/>
      <c r="F158" s="14"/>
      <c r="G158" s="14"/>
      <c r="H158" s="14"/>
      <c r="I158" s="14"/>
      <c r="J158" s="14"/>
      <c r="K158" s="15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6"/>
    </row>
    <row r="159" spans="1:30" x14ac:dyDescent="0.45">
      <c r="A159" s="14"/>
      <c r="B159" s="17"/>
      <c r="C159" s="14"/>
      <c r="D159" s="14"/>
      <c r="E159" s="14"/>
      <c r="F159" s="14"/>
      <c r="G159" s="14"/>
      <c r="H159" s="14"/>
      <c r="I159" s="14"/>
      <c r="J159" s="14"/>
      <c r="K159" s="15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6"/>
    </row>
    <row r="160" spans="1:30" x14ac:dyDescent="0.45">
      <c r="A160" s="14"/>
      <c r="B160" s="17"/>
      <c r="C160" s="14"/>
      <c r="D160" s="14"/>
      <c r="E160" s="14"/>
      <c r="F160" s="14"/>
      <c r="G160" s="14"/>
      <c r="H160" s="14"/>
      <c r="I160" s="14"/>
      <c r="J160" s="14"/>
      <c r="K160" s="15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6"/>
    </row>
    <row r="161" spans="1:30" x14ac:dyDescent="0.45">
      <c r="A161" s="14"/>
      <c r="B161" s="17"/>
      <c r="C161" s="14"/>
      <c r="D161" s="14"/>
      <c r="E161" s="14"/>
      <c r="F161" s="14"/>
      <c r="G161" s="14"/>
      <c r="H161" s="14"/>
      <c r="I161" s="14"/>
      <c r="J161" s="14"/>
      <c r="K161" s="15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6"/>
    </row>
    <row r="162" spans="1:30" x14ac:dyDescent="0.45">
      <c r="A162" s="14"/>
      <c r="B162" s="17"/>
      <c r="C162" s="14"/>
      <c r="D162" s="14"/>
      <c r="E162" s="14"/>
      <c r="F162" s="14"/>
      <c r="G162" s="14"/>
      <c r="H162" s="14"/>
      <c r="I162" s="14"/>
      <c r="J162" s="14"/>
      <c r="K162" s="15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6"/>
    </row>
    <row r="163" spans="1:30" x14ac:dyDescent="0.45">
      <c r="A163" s="14"/>
      <c r="B163" s="17"/>
      <c r="C163" s="14"/>
      <c r="D163" s="14"/>
      <c r="E163" s="14"/>
      <c r="F163" s="14"/>
      <c r="G163" s="14"/>
      <c r="H163" s="14"/>
      <c r="I163" s="14"/>
      <c r="J163" s="14"/>
      <c r="K163" s="15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6"/>
    </row>
    <row r="164" spans="1:30" x14ac:dyDescent="0.4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5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6"/>
    </row>
    <row r="165" spans="1:30" x14ac:dyDescent="0.4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5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6"/>
    </row>
    <row r="166" spans="1:30" x14ac:dyDescent="0.4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5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6"/>
    </row>
    <row r="167" spans="1:30" x14ac:dyDescent="0.4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5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6"/>
    </row>
    <row r="168" spans="1:30" x14ac:dyDescent="0.4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5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6"/>
    </row>
  </sheetData>
  <printOptions horizontalCentered="1"/>
  <pageMargins left="0.25" right="0.25" top="0.5" bottom="0.5" header="0.5" footer="0.5"/>
  <pageSetup scale="72" fitToHeight="0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38"/>
  <sheetViews>
    <sheetView zoomScale="110" zoomScaleNormal="110" workbookViewId="0">
      <pane ySplit="7" topLeftCell="A8" activePane="bottomLeft" state="frozen"/>
      <selection pane="bottomLeft" activeCell="B24" sqref="B24"/>
    </sheetView>
  </sheetViews>
  <sheetFormatPr defaultColWidth="9.1328125" defaultRowHeight="14.25" x14ac:dyDescent="0.45"/>
  <cols>
    <col min="1" max="1" width="5.73046875" style="5" customWidth="1"/>
    <col min="2" max="8" width="2.1328125" style="5" customWidth="1"/>
    <col min="9" max="9" width="10.73046875" style="5" hidden="1" customWidth="1"/>
    <col min="10" max="10" width="8.73046875" style="5" hidden="1" customWidth="1"/>
    <col min="11" max="11" width="25.73046875" style="6" customWidth="1"/>
    <col min="12" max="14" width="10.73046875" style="5" customWidth="1"/>
    <col min="15" max="15" width="10.73046875" style="5" hidden="1" customWidth="1"/>
    <col min="16" max="20" width="8.73046875" style="5" hidden="1" customWidth="1"/>
    <col min="21" max="21" width="9.73046875" style="5" hidden="1" customWidth="1"/>
    <col min="22" max="22" width="15.73046875" style="5" hidden="1" customWidth="1"/>
    <col min="23" max="23" width="9.1328125" style="5" hidden="1" customWidth="1"/>
    <col min="24" max="24" width="20.73046875" style="5" hidden="1" customWidth="1"/>
    <col min="25" max="25" width="10.73046875" style="5" hidden="1" customWidth="1"/>
    <col min="26" max="28" width="8.73046875" style="5" customWidth="1"/>
    <col min="29" max="29" width="8.73046875" style="9" customWidth="1"/>
    <col min="30" max="16384" width="9.1328125" style="3"/>
  </cols>
  <sheetData>
    <row r="1" spans="1:36" ht="15.75" customHeigh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28" t="s">
        <v>52</v>
      </c>
      <c r="L1" s="7"/>
      <c r="M1" s="7"/>
      <c r="N1" s="7"/>
      <c r="AC1" s="10" t="s">
        <v>20</v>
      </c>
    </row>
    <row r="2" spans="1:36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2"/>
      <c r="L2" s="8"/>
      <c r="M2" s="8"/>
      <c r="N2" s="8"/>
    </row>
    <row r="3" spans="1:36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2"/>
      <c r="L3" s="8"/>
      <c r="M3" s="8"/>
      <c r="N3" s="8"/>
    </row>
    <row r="4" spans="1:36" ht="25.5" customHeight="1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2"/>
      <c r="L4" s="8"/>
      <c r="M4" s="8"/>
      <c r="N4" s="8"/>
    </row>
    <row r="5" spans="1:36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2"/>
      <c r="L5" s="8"/>
      <c r="M5" s="8"/>
      <c r="N5" s="8"/>
      <c r="AH5" s="3">
        <f>AI5*12</f>
        <v>60</v>
      </c>
      <c r="AI5" s="3">
        <v>5</v>
      </c>
    </row>
    <row r="6" spans="1:36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2" t="s">
        <v>1</v>
      </c>
      <c r="L6" s="8"/>
      <c r="M6" s="8"/>
      <c r="N6" s="8"/>
    </row>
    <row r="7" spans="1:36" ht="25.5" x14ac:dyDescent="0.45">
      <c r="A7" s="11" t="s">
        <v>2</v>
      </c>
      <c r="B7" s="12" t="s">
        <v>3</v>
      </c>
      <c r="C7" s="12"/>
      <c r="D7" s="12"/>
      <c r="E7" s="12"/>
      <c r="F7" s="12"/>
      <c r="G7" s="12"/>
      <c r="H7" s="12"/>
      <c r="I7" s="11" t="s">
        <v>4</v>
      </c>
      <c r="J7" s="11" t="s">
        <v>5</v>
      </c>
      <c r="K7" s="13" t="s">
        <v>6</v>
      </c>
      <c r="L7" s="11" t="s">
        <v>7</v>
      </c>
      <c r="M7" s="18" t="s">
        <v>25</v>
      </c>
      <c r="N7" s="18" t="s">
        <v>26</v>
      </c>
      <c r="O7" s="11" t="s">
        <v>8</v>
      </c>
      <c r="P7" s="11" t="s">
        <v>9</v>
      </c>
      <c r="Q7" s="11" t="s">
        <v>10</v>
      </c>
      <c r="R7" s="11" t="s">
        <v>11</v>
      </c>
      <c r="S7" s="11" t="s">
        <v>12</v>
      </c>
      <c r="T7" s="11" t="s">
        <v>13</v>
      </c>
      <c r="U7" s="11" t="s">
        <v>14</v>
      </c>
      <c r="V7" s="11" t="s">
        <v>15</v>
      </c>
      <c r="W7" s="11" t="s">
        <v>16</v>
      </c>
      <c r="X7" s="11" t="s">
        <v>17</v>
      </c>
      <c r="Y7" s="11" t="s">
        <v>18</v>
      </c>
      <c r="Z7" s="11" t="s">
        <v>19</v>
      </c>
      <c r="AA7" s="21" t="s">
        <v>27</v>
      </c>
      <c r="AB7" s="21" t="s">
        <v>23</v>
      </c>
      <c r="AC7" s="21" t="s">
        <v>22</v>
      </c>
      <c r="AH7" s="3">
        <f>SUM(AH8:AH23)</f>
        <v>180.8125</v>
      </c>
      <c r="AI7" s="3">
        <f>AH7/12</f>
        <v>15.067708333333334</v>
      </c>
    </row>
    <row r="8" spans="1:36" x14ac:dyDescent="0.45">
      <c r="A8" s="14"/>
      <c r="B8" s="17">
        <v>0</v>
      </c>
      <c r="C8" s="14"/>
      <c r="D8" s="14"/>
      <c r="E8" s="14"/>
      <c r="F8" s="14"/>
      <c r="G8" s="14"/>
      <c r="H8" s="14"/>
      <c r="I8" s="14"/>
      <c r="J8" s="14"/>
      <c r="K8" s="15" t="s">
        <v>53</v>
      </c>
      <c r="L8" s="14" t="s">
        <v>59</v>
      </c>
      <c r="M8" s="22"/>
      <c r="N8" s="19">
        <f t="shared" ref="N8:N24" si="0">M8*Z8</f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6"/>
      <c r="AH8" s="14">
        <f>15+19/32</f>
        <v>15.59375</v>
      </c>
      <c r="AI8" s="3">
        <f>AH8</f>
        <v>15.59375</v>
      </c>
    </row>
    <row r="9" spans="1:36" x14ac:dyDescent="0.45">
      <c r="A9" s="14"/>
      <c r="B9" s="17">
        <v>1</v>
      </c>
      <c r="C9" s="14"/>
      <c r="D9" s="14"/>
      <c r="E9" s="14"/>
      <c r="F9" s="14"/>
      <c r="G9" s="14"/>
      <c r="H9" s="14"/>
      <c r="I9" s="14"/>
      <c r="J9" s="14"/>
      <c r="K9" s="15" t="s">
        <v>55</v>
      </c>
      <c r="L9" s="14" t="s">
        <v>59</v>
      </c>
      <c r="M9" s="22"/>
      <c r="N9" s="19">
        <f t="shared" si="0"/>
        <v>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>
        <v>1</v>
      </c>
      <c r="AA9" s="14"/>
      <c r="AB9" s="14"/>
      <c r="AC9" s="16"/>
      <c r="AH9" s="14">
        <f>15+19/32</f>
        <v>15.59375</v>
      </c>
      <c r="AI9" s="3">
        <f>AI8+AH9</f>
        <v>31.1875</v>
      </c>
    </row>
    <row r="10" spans="1:36" x14ac:dyDescent="0.45">
      <c r="A10" s="14"/>
      <c r="B10" s="17">
        <v>1</v>
      </c>
      <c r="C10" s="14"/>
      <c r="D10" s="14"/>
      <c r="E10" s="14"/>
      <c r="F10" s="14"/>
      <c r="G10" s="14"/>
      <c r="H10" s="14"/>
      <c r="I10" s="14"/>
      <c r="J10" s="14"/>
      <c r="K10" s="15" t="s">
        <v>61</v>
      </c>
      <c r="L10" s="14" t="s">
        <v>59</v>
      </c>
      <c r="M10" s="22"/>
      <c r="N10" s="19">
        <f t="shared" si="0"/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>
        <v>1</v>
      </c>
      <c r="AA10" s="14"/>
      <c r="AB10" s="14"/>
      <c r="AC10" s="16"/>
      <c r="AH10" s="14"/>
    </row>
    <row r="11" spans="1:36" x14ac:dyDescent="0.45">
      <c r="A11" s="14"/>
      <c r="B11" s="17">
        <v>1</v>
      </c>
      <c r="C11" s="14"/>
      <c r="D11" s="14"/>
      <c r="E11" s="14"/>
      <c r="F11" s="14"/>
      <c r="G11" s="14"/>
      <c r="H11" s="14"/>
      <c r="I11" s="14"/>
      <c r="J11" s="14"/>
      <c r="K11" s="15" t="s">
        <v>56</v>
      </c>
      <c r="L11" s="14" t="s">
        <v>59</v>
      </c>
      <c r="M11" s="19"/>
      <c r="N11" s="19">
        <f t="shared" si="0"/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>
        <v>1</v>
      </c>
      <c r="AA11" s="14"/>
      <c r="AB11" s="14"/>
      <c r="AC11" s="16"/>
      <c r="AH11" s="14">
        <v>15</v>
      </c>
      <c r="AI11" s="3">
        <f>AI9+AH11</f>
        <v>46.1875</v>
      </c>
    </row>
    <row r="12" spans="1:36" ht="14.65" thickBot="1" x14ac:dyDescent="0.5">
      <c r="A12" s="14"/>
      <c r="B12" s="17">
        <v>1</v>
      </c>
      <c r="C12" s="14"/>
      <c r="D12" s="14"/>
      <c r="E12" s="14"/>
      <c r="F12" s="14"/>
      <c r="G12" s="14"/>
      <c r="H12" s="14"/>
      <c r="I12" s="14"/>
      <c r="J12" s="14"/>
      <c r="K12" s="15" t="s">
        <v>57</v>
      </c>
      <c r="L12" s="14" t="s">
        <v>59</v>
      </c>
      <c r="M12" s="19">
        <v>10</v>
      </c>
      <c r="N12" s="19">
        <f t="shared" si="0"/>
        <v>10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>
        <v>1</v>
      </c>
      <c r="AA12" s="14"/>
      <c r="AB12" s="14"/>
      <c r="AC12" s="20">
        <f>AB12*Z12</f>
        <v>0</v>
      </c>
      <c r="AH12" s="24">
        <v>15</v>
      </c>
      <c r="AI12" s="25">
        <f t="shared" ref="AI12:AI23" si="1">AI11+AH12</f>
        <v>61.1875</v>
      </c>
    </row>
    <row r="13" spans="1:36" x14ac:dyDescent="0.45">
      <c r="A13" s="14"/>
      <c r="B13" s="17">
        <v>1</v>
      </c>
      <c r="C13" s="14"/>
      <c r="D13" s="14"/>
      <c r="E13" s="14"/>
      <c r="F13" s="14"/>
      <c r="G13" s="14"/>
      <c r="H13" s="14"/>
      <c r="I13" s="14"/>
      <c r="J13" s="14"/>
      <c r="K13" s="15" t="s">
        <v>58</v>
      </c>
      <c r="L13" s="14" t="s">
        <v>59</v>
      </c>
      <c r="M13" s="19"/>
      <c r="N13" s="19">
        <f t="shared" si="0"/>
        <v>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>
        <v>4</v>
      </c>
      <c r="AA13" s="14"/>
      <c r="AB13" s="14"/>
      <c r="AC13" s="16"/>
      <c r="AH13" s="23">
        <v>15</v>
      </c>
      <c r="AI13" s="3">
        <f>AI12+AH13</f>
        <v>76.1875</v>
      </c>
    </row>
    <row r="14" spans="1:36" x14ac:dyDescent="0.45">
      <c r="A14" s="14"/>
      <c r="B14" s="17">
        <v>1</v>
      </c>
      <c r="C14" s="14"/>
      <c r="D14" s="14"/>
      <c r="E14" s="14"/>
      <c r="F14" s="14"/>
      <c r="G14" s="14"/>
      <c r="H14" s="14"/>
      <c r="I14" s="14"/>
      <c r="J14" s="14"/>
      <c r="K14" s="15" t="s">
        <v>60</v>
      </c>
      <c r="L14" s="14" t="s">
        <v>59</v>
      </c>
      <c r="M14" s="19"/>
      <c r="N14" s="19">
        <f t="shared" si="0"/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>
        <v>8</v>
      </c>
      <c r="AA14" s="14"/>
      <c r="AB14" s="14"/>
      <c r="AC14" s="20">
        <f>AB14*Z14</f>
        <v>0</v>
      </c>
      <c r="AH14" s="14">
        <v>13</v>
      </c>
      <c r="AI14" s="3">
        <f t="shared" si="1"/>
        <v>89.1875</v>
      </c>
    </row>
    <row r="15" spans="1:36" x14ac:dyDescent="0.45">
      <c r="A15" s="14"/>
      <c r="B15" s="17">
        <v>1</v>
      </c>
      <c r="C15" s="14"/>
      <c r="D15" s="14"/>
      <c r="E15" s="14"/>
      <c r="F15" s="14"/>
      <c r="G15" s="14"/>
      <c r="H15" s="14"/>
      <c r="I15" s="14"/>
      <c r="J15" s="14"/>
      <c r="K15" s="15" t="s">
        <v>62</v>
      </c>
      <c r="L15" s="14" t="s">
        <v>59</v>
      </c>
      <c r="M15" s="22">
        <v>5.58</v>
      </c>
      <c r="N15" s="19">
        <f t="shared" si="0"/>
        <v>5.58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>
        <v>1</v>
      </c>
      <c r="AA15" s="14"/>
      <c r="AB15" s="14"/>
      <c r="AC15" s="16"/>
      <c r="AH15" s="14">
        <v>13</v>
      </c>
      <c r="AI15" s="3">
        <f t="shared" si="1"/>
        <v>102.1875</v>
      </c>
    </row>
    <row r="16" spans="1:36" ht="14.65" thickBot="1" x14ac:dyDescent="0.5">
      <c r="A16" s="14"/>
      <c r="B16" s="17">
        <v>1</v>
      </c>
      <c r="C16" s="14"/>
      <c r="D16" s="14"/>
      <c r="E16" s="14"/>
      <c r="F16" s="14"/>
      <c r="G16" s="14"/>
      <c r="H16" s="14"/>
      <c r="I16" s="14"/>
      <c r="J16" s="14"/>
      <c r="K16" s="15" t="s">
        <v>63</v>
      </c>
      <c r="L16" s="14" t="s">
        <v>59</v>
      </c>
      <c r="M16" s="22" t="s">
        <v>64</v>
      </c>
      <c r="N16" s="19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>
        <v>1</v>
      </c>
      <c r="AA16" s="14"/>
      <c r="AB16" s="14"/>
      <c r="AC16" s="16"/>
      <c r="AH16" s="24">
        <v>11.5</v>
      </c>
      <c r="AI16" s="25">
        <f t="shared" si="1"/>
        <v>113.6875</v>
      </c>
      <c r="AJ16" s="27">
        <f>AI16-AI12</f>
        <v>52.5</v>
      </c>
    </row>
    <row r="17" spans="1:35" x14ac:dyDescent="0.45">
      <c r="A17" s="14"/>
      <c r="B17" s="17">
        <v>1</v>
      </c>
      <c r="C17" s="14"/>
      <c r="D17" s="14"/>
      <c r="E17" s="14"/>
      <c r="F17" s="14"/>
      <c r="G17" s="14"/>
      <c r="H17" s="14"/>
      <c r="I17" s="14"/>
      <c r="J17" s="14"/>
      <c r="K17" s="15" t="s">
        <v>65</v>
      </c>
      <c r="L17" s="14" t="s">
        <v>59</v>
      </c>
      <c r="M17" s="19"/>
      <c r="N17" s="19">
        <f t="shared" si="0"/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>
        <v>4</v>
      </c>
      <c r="AA17" s="14"/>
      <c r="AB17" s="14"/>
      <c r="AC17" s="20">
        <f>AB17*Z17</f>
        <v>0</v>
      </c>
      <c r="AH17" s="23">
        <v>11.5</v>
      </c>
      <c r="AI17" s="3">
        <f>AH17</f>
        <v>11.5</v>
      </c>
    </row>
    <row r="18" spans="1:35" x14ac:dyDescent="0.45">
      <c r="A18" s="14"/>
      <c r="B18" s="17">
        <v>1</v>
      </c>
      <c r="C18" s="14"/>
      <c r="D18" s="14"/>
      <c r="E18" s="14"/>
      <c r="F18" s="14"/>
      <c r="G18" s="14"/>
      <c r="H18" s="14"/>
      <c r="I18" s="14"/>
      <c r="J18" s="14"/>
      <c r="K18" s="15" t="s">
        <v>66</v>
      </c>
      <c r="L18" s="14" t="s">
        <v>59</v>
      </c>
      <c r="M18" s="19"/>
      <c r="N18" s="19">
        <f t="shared" si="0"/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>
        <v>1</v>
      </c>
      <c r="AA18" s="14"/>
      <c r="AB18" s="14"/>
      <c r="AC18" s="16"/>
      <c r="AH18" s="14">
        <v>11.25</v>
      </c>
      <c r="AI18" s="3">
        <f t="shared" si="1"/>
        <v>22.75</v>
      </c>
    </row>
    <row r="19" spans="1:35" x14ac:dyDescent="0.45">
      <c r="A19" s="14"/>
      <c r="B19" s="17">
        <v>1</v>
      </c>
      <c r="C19" s="14"/>
      <c r="D19" s="14"/>
      <c r="E19" s="14"/>
      <c r="F19" s="14"/>
      <c r="G19" s="14"/>
      <c r="H19" s="14"/>
      <c r="I19" s="14"/>
      <c r="J19" s="14"/>
      <c r="K19" s="15" t="s">
        <v>67</v>
      </c>
      <c r="L19" s="14" t="s">
        <v>59</v>
      </c>
      <c r="M19" s="19"/>
      <c r="N19" s="19">
        <f t="shared" si="0"/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>
        <v>1</v>
      </c>
      <c r="AA19" s="14"/>
      <c r="AB19" s="14"/>
      <c r="AC19" s="20">
        <f>AB19*Z19</f>
        <v>0</v>
      </c>
      <c r="AH19" s="14">
        <v>11.25</v>
      </c>
      <c r="AI19" s="3">
        <f t="shared" si="1"/>
        <v>34</v>
      </c>
    </row>
    <row r="20" spans="1:35" x14ac:dyDescent="0.45">
      <c r="A20" s="14"/>
      <c r="B20" s="17"/>
      <c r="C20" s="14">
        <v>2</v>
      </c>
      <c r="D20" s="14"/>
      <c r="E20" s="14"/>
      <c r="F20" s="14"/>
      <c r="G20" s="14"/>
      <c r="H20" s="14"/>
      <c r="I20" s="14"/>
      <c r="J20" s="14"/>
      <c r="K20" s="15" t="s">
        <v>68</v>
      </c>
      <c r="L20" s="14" t="s">
        <v>59</v>
      </c>
      <c r="M20" s="19"/>
      <c r="N20" s="19">
        <f t="shared" si="0"/>
        <v>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6"/>
      <c r="AH20" s="14">
        <v>11.25</v>
      </c>
      <c r="AI20" s="3">
        <f t="shared" si="1"/>
        <v>45.25</v>
      </c>
    </row>
    <row r="21" spans="1:35" ht="14.65" thickBot="1" x14ac:dyDescent="0.5">
      <c r="A21" s="14"/>
      <c r="B21" s="17"/>
      <c r="C21" s="14">
        <v>2</v>
      </c>
      <c r="D21" s="14"/>
      <c r="E21" s="14"/>
      <c r="F21" s="14"/>
      <c r="G21" s="14"/>
      <c r="H21" s="14"/>
      <c r="I21" s="14"/>
      <c r="J21" s="14"/>
      <c r="K21" s="15" t="s">
        <v>69</v>
      </c>
      <c r="L21" s="14" t="s">
        <v>59</v>
      </c>
      <c r="M21" s="19"/>
      <c r="N21" s="19">
        <f t="shared" si="0"/>
        <v>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>
        <v>1</v>
      </c>
      <c r="AA21" s="14"/>
      <c r="AB21" s="14"/>
      <c r="AC21" s="20">
        <f>AB21*Z21</f>
        <v>0</v>
      </c>
      <c r="AH21" s="24">
        <v>11.25</v>
      </c>
      <c r="AI21" s="26">
        <f t="shared" si="1"/>
        <v>56.5</v>
      </c>
    </row>
    <row r="22" spans="1:35" x14ac:dyDescent="0.45">
      <c r="A22" s="14"/>
      <c r="B22" s="17">
        <v>1</v>
      </c>
      <c r="C22" s="14"/>
      <c r="D22" s="14"/>
      <c r="E22" s="14"/>
      <c r="F22" s="14"/>
      <c r="G22" s="14"/>
      <c r="H22" s="14"/>
      <c r="I22" s="14"/>
      <c r="J22" s="14"/>
      <c r="K22" s="15" t="s">
        <v>54</v>
      </c>
      <c r="L22" s="14" t="s">
        <v>59</v>
      </c>
      <c r="M22" s="19"/>
      <c r="N22" s="19">
        <f t="shared" si="0"/>
        <v>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1</v>
      </c>
      <c r="AA22" s="14"/>
      <c r="AB22" s="14"/>
      <c r="AC22" s="16"/>
      <c r="AH22" s="14">
        <v>5.5</v>
      </c>
      <c r="AI22" s="3" t="e">
        <f>#REF!+AH22</f>
        <v>#REF!</v>
      </c>
    </row>
    <row r="23" spans="1:35" x14ac:dyDescent="0.45">
      <c r="A23" s="14"/>
      <c r="B23" s="17">
        <v>1</v>
      </c>
      <c r="C23" s="14"/>
      <c r="D23" s="14"/>
      <c r="E23" s="14"/>
      <c r="F23" s="14"/>
      <c r="G23" s="14"/>
      <c r="H23" s="14"/>
      <c r="I23" s="14"/>
      <c r="J23" s="14"/>
      <c r="K23" s="15" t="s">
        <v>70</v>
      </c>
      <c r="L23" s="14" t="s">
        <v>59</v>
      </c>
      <c r="M23" s="19"/>
      <c r="N23" s="19">
        <f t="shared" si="0"/>
        <v>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1</v>
      </c>
      <c r="AA23" s="14"/>
      <c r="AB23" s="14"/>
      <c r="AC23" s="20">
        <f>AB23*Z23</f>
        <v>0</v>
      </c>
      <c r="AH23" s="14">
        <f>5+1/8</f>
        <v>5.125</v>
      </c>
      <c r="AI23" s="3" t="e">
        <f t="shared" si="1"/>
        <v>#REF!</v>
      </c>
    </row>
    <row r="24" spans="1:35" x14ac:dyDescent="0.45">
      <c r="A24" s="14"/>
      <c r="B24" s="17">
        <v>0</v>
      </c>
      <c r="C24" s="14"/>
      <c r="D24" s="14"/>
      <c r="E24" s="14"/>
      <c r="F24" s="14"/>
      <c r="G24" s="14"/>
      <c r="H24" s="14"/>
      <c r="I24" s="14"/>
      <c r="J24" s="14"/>
      <c r="K24" s="15" t="s">
        <v>71</v>
      </c>
      <c r="L24" s="14" t="s">
        <v>59</v>
      </c>
      <c r="M24" s="14"/>
      <c r="N24" s="19">
        <f t="shared" si="0"/>
        <v>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1</v>
      </c>
      <c r="AA24" s="14"/>
      <c r="AB24" s="14"/>
      <c r="AC24" s="16"/>
    </row>
    <row r="25" spans="1:35" x14ac:dyDescent="0.45">
      <c r="A25" s="14"/>
      <c r="B25" s="17"/>
      <c r="C25" s="14"/>
      <c r="D25" s="14"/>
      <c r="E25" s="14"/>
      <c r="F25" s="14"/>
      <c r="G25" s="14"/>
      <c r="H25" s="14"/>
      <c r="I25" s="14"/>
      <c r="J25" s="14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6"/>
    </row>
    <row r="26" spans="1:35" x14ac:dyDescent="0.45">
      <c r="A26" s="14"/>
      <c r="B26" s="17"/>
      <c r="C26" s="14"/>
      <c r="D26" s="14"/>
      <c r="E26" s="14"/>
      <c r="F26" s="14"/>
      <c r="G26" s="14"/>
      <c r="H26" s="14"/>
      <c r="I26" s="14"/>
      <c r="J26" s="14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6"/>
    </row>
    <row r="27" spans="1:35" x14ac:dyDescent="0.45">
      <c r="A27" s="14"/>
      <c r="B27" s="17"/>
      <c r="C27" s="14"/>
      <c r="D27" s="14"/>
      <c r="E27" s="14"/>
      <c r="F27" s="14"/>
      <c r="G27" s="14"/>
      <c r="H27" s="14"/>
      <c r="I27" s="14"/>
      <c r="J27" s="14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6"/>
    </row>
    <row r="28" spans="1:35" x14ac:dyDescent="0.45">
      <c r="A28" s="14"/>
      <c r="B28" s="17"/>
      <c r="C28" s="14"/>
      <c r="D28" s="14"/>
      <c r="E28" s="14"/>
      <c r="F28" s="14"/>
      <c r="G28" s="14"/>
      <c r="H28" s="14"/>
      <c r="I28" s="14"/>
      <c r="J28" s="14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6"/>
    </row>
    <row r="29" spans="1:35" x14ac:dyDescent="0.45">
      <c r="A29" s="14"/>
      <c r="B29" s="17"/>
      <c r="C29" s="14"/>
      <c r="D29" s="14"/>
      <c r="E29" s="14"/>
      <c r="F29" s="14"/>
      <c r="G29" s="14"/>
      <c r="H29" s="14"/>
      <c r="I29" s="14"/>
      <c r="J29" s="14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6"/>
    </row>
    <row r="30" spans="1:35" x14ac:dyDescent="0.45">
      <c r="A30" s="14"/>
      <c r="B30" s="17"/>
      <c r="C30" s="14"/>
      <c r="D30" s="14"/>
      <c r="E30" s="14"/>
      <c r="F30" s="14"/>
      <c r="G30" s="14"/>
      <c r="H30" s="14"/>
      <c r="I30" s="14"/>
      <c r="J30" s="14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6"/>
    </row>
    <row r="31" spans="1:35" x14ac:dyDescent="0.45">
      <c r="A31" s="14"/>
      <c r="B31" s="17"/>
      <c r="C31" s="14"/>
      <c r="D31" s="14"/>
      <c r="E31" s="14"/>
      <c r="F31" s="14"/>
      <c r="G31" s="14"/>
      <c r="H31" s="14"/>
      <c r="I31" s="14"/>
      <c r="J31" s="14"/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6"/>
    </row>
    <row r="32" spans="1:35" x14ac:dyDescent="0.45">
      <c r="A32" s="14"/>
      <c r="B32" s="17"/>
      <c r="C32" s="14"/>
      <c r="D32" s="14"/>
      <c r="E32" s="14"/>
      <c r="F32" s="14"/>
      <c r="G32" s="14"/>
      <c r="H32" s="14"/>
      <c r="I32" s="14"/>
      <c r="J32" s="14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6"/>
    </row>
    <row r="33" spans="1:29" x14ac:dyDescent="0.45">
      <c r="A33" s="14"/>
      <c r="B33" s="17"/>
      <c r="C33" s="14"/>
      <c r="D33" s="14"/>
      <c r="E33" s="14"/>
      <c r="F33" s="14"/>
      <c r="G33" s="14"/>
      <c r="H33" s="14"/>
      <c r="I33" s="14"/>
      <c r="J33" s="14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6"/>
    </row>
    <row r="34" spans="1:29" x14ac:dyDescent="0.45">
      <c r="A34" s="14"/>
      <c r="B34" s="17"/>
      <c r="C34" s="14"/>
      <c r="D34" s="14"/>
      <c r="E34" s="14"/>
      <c r="F34" s="14"/>
      <c r="G34" s="14"/>
      <c r="H34" s="14"/>
      <c r="I34" s="14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6"/>
    </row>
    <row r="35" spans="1:29" x14ac:dyDescent="0.45">
      <c r="A35" s="14"/>
      <c r="B35" s="17"/>
      <c r="C35" s="14"/>
      <c r="D35" s="14"/>
      <c r="E35" s="14"/>
      <c r="F35" s="14"/>
      <c r="G35" s="14"/>
      <c r="H35" s="14"/>
      <c r="I35" s="14"/>
      <c r="J35" s="14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6"/>
    </row>
    <row r="36" spans="1:29" x14ac:dyDescent="0.45">
      <c r="A36" s="14"/>
      <c r="B36" s="17"/>
      <c r="C36" s="14"/>
      <c r="D36" s="14"/>
      <c r="E36" s="14"/>
      <c r="F36" s="14"/>
      <c r="G36" s="14"/>
      <c r="H36" s="14"/>
      <c r="I36" s="14"/>
      <c r="J36" s="14"/>
      <c r="K36" s="1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6"/>
    </row>
    <row r="37" spans="1:29" x14ac:dyDescent="0.45">
      <c r="A37" s="14"/>
      <c r="B37" s="17"/>
      <c r="C37" s="14"/>
      <c r="D37" s="14"/>
      <c r="E37" s="14"/>
      <c r="F37" s="14"/>
      <c r="G37" s="14"/>
      <c r="H37" s="14"/>
      <c r="I37" s="14"/>
      <c r="J37" s="14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6"/>
    </row>
    <row r="38" spans="1:29" x14ac:dyDescent="0.45">
      <c r="A38" s="14"/>
      <c r="B38" s="17"/>
      <c r="C38" s="14"/>
      <c r="D38" s="14"/>
      <c r="E38" s="14"/>
      <c r="F38" s="14"/>
      <c r="G38" s="14"/>
      <c r="H38" s="14"/>
      <c r="I38" s="14"/>
      <c r="J38" s="14"/>
      <c r="K38" s="1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6"/>
    </row>
    <row r="39" spans="1:29" x14ac:dyDescent="0.45">
      <c r="A39" s="14"/>
      <c r="B39" s="17"/>
      <c r="C39" s="14"/>
      <c r="D39" s="14"/>
      <c r="E39" s="14"/>
      <c r="F39" s="14"/>
      <c r="G39" s="14"/>
      <c r="H39" s="14"/>
      <c r="I39" s="14"/>
      <c r="J39" s="14"/>
      <c r="K39" s="1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6"/>
    </row>
    <row r="40" spans="1:29" x14ac:dyDescent="0.45">
      <c r="A40" s="14"/>
      <c r="B40" s="17"/>
      <c r="C40" s="14"/>
      <c r="D40" s="14"/>
      <c r="E40" s="14"/>
      <c r="F40" s="14"/>
      <c r="G40" s="14"/>
      <c r="H40" s="14"/>
      <c r="I40" s="14"/>
      <c r="J40" s="14"/>
      <c r="K40" s="1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6"/>
    </row>
    <row r="41" spans="1:29" x14ac:dyDescent="0.45">
      <c r="A41" s="14"/>
      <c r="B41" s="17"/>
      <c r="C41" s="14"/>
      <c r="D41" s="14"/>
      <c r="E41" s="14"/>
      <c r="F41" s="14"/>
      <c r="G41" s="14"/>
      <c r="H41" s="14"/>
      <c r="I41" s="14"/>
      <c r="J41" s="14"/>
      <c r="K41" s="1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6"/>
    </row>
    <row r="42" spans="1:29" x14ac:dyDescent="0.45">
      <c r="A42" s="14"/>
      <c r="B42" s="17"/>
      <c r="C42" s="14"/>
      <c r="D42" s="14"/>
      <c r="E42" s="14"/>
      <c r="F42" s="14"/>
      <c r="G42" s="14"/>
      <c r="H42" s="14"/>
      <c r="I42" s="14"/>
      <c r="J42" s="14"/>
      <c r="K42" s="1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6"/>
    </row>
    <row r="43" spans="1:29" x14ac:dyDescent="0.45">
      <c r="A43" s="14"/>
      <c r="B43" s="17"/>
      <c r="C43" s="14"/>
      <c r="D43" s="14"/>
      <c r="E43" s="14"/>
      <c r="F43" s="14"/>
      <c r="G43" s="14"/>
      <c r="H43" s="14"/>
      <c r="I43" s="14"/>
      <c r="J43" s="14"/>
      <c r="K43" s="1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6"/>
    </row>
    <row r="44" spans="1:29" x14ac:dyDescent="0.45">
      <c r="A44" s="14"/>
      <c r="B44" s="17"/>
      <c r="C44" s="14"/>
      <c r="D44" s="14"/>
      <c r="E44" s="14"/>
      <c r="F44" s="14"/>
      <c r="G44" s="14"/>
      <c r="H44" s="14"/>
      <c r="I44" s="14"/>
      <c r="J44" s="14"/>
      <c r="K44" s="1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6"/>
    </row>
    <row r="45" spans="1:29" x14ac:dyDescent="0.45">
      <c r="A45" s="14"/>
      <c r="B45" s="17"/>
      <c r="C45" s="14"/>
      <c r="D45" s="14"/>
      <c r="E45" s="14"/>
      <c r="F45" s="14"/>
      <c r="G45" s="14"/>
      <c r="H45" s="14"/>
      <c r="I45" s="14"/>
      <c r="J45" s="14"/>
      <c r="K45" s="1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6"/>
    </row>
    <row r="46" spans="1:29" x14ac:dyDescent="0.45">
      <c r="A46" s="14"/>
      <c r="B46" s="17"/>
      <c r="C46" s="14"/>
      <c r="D46" s="14"/>
      <c r="E46" s="14"/>
      <c r="F46" s="14"/>
      <c r="G46" s="14"/>
      <c r="H46" s="14"/>
      <c r="I46" s="14"/>
      <c r="J46" s="14"/>
      <c r="K46" s="1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6"/>
    </row>
    <row r="47" spans="1:29" x14ac:dyDescent="0.45">
      <c r="A47" s="14"/>
      <c r="B47" s="17"/>
      <c r="C47" s="14"/>
      <c r="D47" s="14"/>
      <c r="E47" s="14"/>
      <c r="F47" s="14"/>
      <c r="G47" s="14"/>
      <c r="H47" s="14"/>
      <c r="I47" s="14"/>
      <c r="J47" s="14"/>
      <c r="K47" s="1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6"/>
    </row>
    <row r="48" spans="1:29" x14ac:dyDescent="0.45">
      <c r="A48" s="14"/>
      <c r="B48" s="17"/>
      <c r="C48" s="14"/>
      <c r="D48" s="14"/>
      <c r="E48" s="14"/>
      <c r="F48" s="14"/>
      <c r="G48" s="14"/>
      <c r="H48" s="14"/>
      <c r="I48" s="14"/>
      <c r="J48" s="14"/>
      <c r="K48" s="1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6"/>
    </row>
    <row r="49" spans="1:29" x14ac:dyDescent="0.45">
      <c r="A49" s="14"/>
      <c r="B49" s="17"/>
      <c r="C49" s="14"/>
      <c r="D49" s="14"/>
      <c r="E49" s="14"/>
      <c r="F49" s="14"/>
      <c r="G49" s="14"/>
      <c r="H49" s="14"/>
      <c r="I49" s="14"/>
      <c r="J49" s="14"/>
      <c r="K49" s="1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6"/>
    </row>
    <row r="50" spans="1:29" x14ac:dyDescent="0.45">
      <c r="A50" s="14"/>
      <c r="B50" s="17"/>
      <c r="C50" s="14"/>
      <c r="D50" s="14"/>
      <c r="E50" s="14"/>
      <c r="F50" s="14"/>
      <c r="G50" s="14"/>
      <c r="H50" s="14"/>
      <c r="I50" s="14"/>
      <c r="J50" s="14"/>
      <c r="K50" s="1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6"/>
    </row>
    <row r="51" spans="1:29" x14ac:dyDescent="0.45">
      <c r="A51" s="14"/>
      <c r="B51" s="17"/>
      <c r="C51" s="14"/>
      <c r="D51" s="14"/>
      <c r="E51" s="14"/>
      <c r="F51" s="14"/>
      <c r="G51" s="14"/>
      <c r="H51" s="14"/>
      <c r="I51" s="14"/>
      <c r="J51" s="14"/>
      <c r="K51" s="1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6"/>
    </row>
    <row r="52" spans="1:29" x14ac:dyDescent="0.45">
      <c r="A52" s="14"/>
      <c r="B52" s="17"/>
      <c r="C52" s="14"/>
      <c r="D52" s="14"/>
      <c r="E52" s="14"/>
      <c r="F52" s="14"/>
      <c r="G52" s="14"/>
      <c r="H52" s="14"/>
      <c r="I52" s="14"/>
      <c r="J52" s="14"/>
      <c r="K52" s="1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6"/>
    </row>
    <row r="53" spans="1:29" x14ac:dyDescent="0.45">
      <c r="A53" s="14"/>
      <c r="B53" s="17"/>
      <c r="C53" s="14"/>
      <c r="D53" s="14"/>
      <c r="E53" s="14"/>
      <c r="F53" s="14"/>
      <c r="G53" s="14"/>
      <c r="H53" s="14"/>
      <c r="I53" s="14"/>
      <c r="J53" s="14"/>
      <c r="K53" s="1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6"/>
    </row>
    <row r="54" spans="1:29" x14ac:dyDescent="0.45">
      <c r="A54" s="14"/>
      <c r="B54" s="17"/>
      <c r="C54" s="14"/>
      <c r="D54" s="14"/>
      <c r="E54" s="14"/>
      <c r="F54" s="14"/>
      <c r="G54" s="14"/>
      <c r="H54" s="14"/>
      <c r="I54" s="14"/>
      <c r="J54" s="14"/>
      <c r="K54" s="1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6"/>
    </row>
    <row r="55" spans="1:29" x14ac:dyDescent="0.45">
      <c r="A55" s="14"/>
      <c r="B55" s="17"/>
      <c r="C55" s="14"/>
      <c r="D55" s="14"/>
      <c r="E55" s="14"/>
      <c r="F55" s="14"/>
      <c r="G55" s="14"/>
      <c r="H55" s="14"/>
      <c r="I55" s="14"/>
      <c r="J55" s="14"/>
      <c r="K55" s="1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6"/>
    </row>
    <row r="56" spans="1:29" x14ac:dyDescent="0.45">
      <c r="A56" s="14"/>
      <c r="B56" s="17"/>
      <c r="C56" s="14"/>
      <c r="D56" s="14"/>
      <c r="E56" s="14"/>
      <c r="F56" s="14"/>
      <c r="G56" s="14"/>
      <c r="H56" s="14"/>
      <c r="I56" s="14"/>
      <c r="J56" s="14"/>
      <c r="K56" s="1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6"/>
    </row>
    <row r="57" spans="1:29" x14ac:dyDescent="0.45">
      <c r="A57" s="14"/>
      <c r="B57" s="17"/>
      <c r="C57" s="14"/>
      <c r="D57" s="14"/>
      <c r="E57" s="14"/>
      <c r="F57" s="14"/>
      <c r="G57" s="14"/>
      <c r="H57" s="14"/>
      <c r="I57" s="14"/>
      <c r="J57" s="14"/>
      <c r="K57" s="1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6"/>
    </row>
    <row r="58" spans="1:29" x14ac:dyDescent="0.45">
      <c r="A58" s="14"/>
      <c r="B58" s="17"/>
      <c r="C58" s="14"/>
      <c r="D58" s="14"/>
      <c r="E58" s="14"/>
      <c r="F58" s="14"/>
      <c r="G58" s="14"/>
      <c r="H58" s="14"/>
      <c r="I58" s="14"/>
      <c r="J58" s="14"/>
      <c r="K58" s="1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6"/>
    </row>
    <row r="59" spans="1:29" x14ac:dyDescent="0.45">
      <c r="A59" s="14"/>
      <c r="B59" s="17"/>
      <c r="C59" s="14"/>
      <c r="D59" s="14"/>
      <c r="E59" s="14"/>
      <c r="F59" s="14"/>
      <c r="G59" s="14"/>
      <c r="H59" s="14"/>
      <c r="I59" s="14"/>
      <c r="J59" s="14"/>
      <c r="K59" s="1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6"/>
    </row>
    <row r="60" spans="1:29" x14ac:dyDescent="0.45">
      <c r="A60" s="14"/>
      <c r="B60" s="17"/>
      <c r="C60" s="14"/>
      <c r="D60" s="14"/>
      <c r="E60" s="14"/>
      <c r="F60" s="14"/>
      <c r="G60" s="14"/>
      <c r="H60" s="14"/>
      <c r="I60" s="14"/>
      <c r="J60" s="14"/>
      <c r="K60" s="1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6"/>
    </row>
    <row r="61" spans="1:29" x14ac:dyDescent="0.45">
      <c r="A61" s="14"/>
      <c r="B61" s="17"/>
      <c r="C61" s="14"/>
      <c r="D61" s="14"/>
      <c r="E61" s="14"/>
      <c r="F61" s="14"/>
      <c r="G61" s="14"/>
      <c r="H61" s="14"/>
      <c r="I61" s="14"/>
      <c r="J61" s="14"/>
      <c r="K61" s="1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6"/>
    </row>
    <row r="62" spans="1:29" x14ac:dyDescent="0.45">
      <c r="A62" s="14"/>
      <c r="B62" s="17"/>
      <c r="C62" s="14"/>
      <c r="D62" s="14"/>
      <c r="E62" s="14"/>
      <c r="F62" s="14"/>
      <c r="G62" s="14"/>
      <c r="H62" s="14"/>
      <c r="I62" s="14"/>
      <c r="J62" s="14"/>
      <c r="K62" s="1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6"/>
    </row>
    <row r="63" spans="1:29" x14ac:dyDescent="0.45">
      <c r="A63" s="14"/>
      <c r="B63" s="17"/>
      <c r="C63" s="14"/>
      <c r="D63" s="14"/>
      <c r="E63" s="14"/>
      <c r="F63" s="14"/>
      <c r="G63" s="14"/>
      <c r="H63" s="14"/>
      <c r="I63" s="14"/>
      <c r="J63" s="14"/>
      <c r="K63" s="1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6"/>
    </row>
    <row r="64" spans="1:29" x14ac:dyDescent="0.45">
      <c r="A64" s="14"/>
      <c r="B64" s="17"/>
      <c r="C64" s="14"/>
      <c r="D64" s="14"/>
      <c r="E64" s="14"/>
      <c r="F64" s="14"/>
      <c r="G64" s="14"/>
      <c r="H64" s="14"/>
      <c r="I64" s="14"/>
      <c r="J64" s="14"/>
      <c r="K64" s="1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6"/>
    </row>
    <row r="65" spans="1:29" x14ac:dyDescent="0.45">
      <c r="A65" s="14"/>
      <c r="B65" s="17"/>
      <c r="C65" s="14"/>
      <c r="D65" s="14"/>
      <c r="E65" s="14"/>
      <c r="F65" s="14"/>
      <c r="G65" s="14"/>
      <c r="H65" s="14"/>
      <c r="I65" s="14"/>
      <c r="J65" s="14"/>
      <c r="K65" s="1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6"/>
    </row>
    <row r="66" spans="1:29" x14ac:dyDescent="0.45">
      <c r="A66" s="14"/>
      <c r="B66" s="17"/>
      <c r="C66" s="14"/>
      <c r="D66" s="14"/>
      <c r="E66" s="14"/>
      <c r="F66" s="14"/>
      <c r="G66" s="14"/>
      <c r="H66" s="14"/>
      <c r="I66" s="14"/>
      <c r="J66" s="14"/>
      <c r="K66" s="1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6"/>
    </row>
    <row r="67" spans="1:29" x14ac:dyDescent="0.45">
      <c r="A67" s="14"/>
      <c r="B67" s="17"/>
      <c r="C67" s="14"/>
      <c r="D67" s="14"/>
      <c r="E67" s="14"/>
      <c r="F67" s="14"/>
      <c r="G67" s="14"/>
      <c r="H67" s="14"/>
      <c r="I67" s="14"/>
      <c r="J67" s="14"/>
      <c r="K67" s="1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6"/>
    </row>
    <row r="68" spans="1:29" x14ac:dyDescent="0.45">
      <c r="A68" s="14"/>
      <c r="B68" s="17"/>
      <c r="C68" s="14"/>
      <c r="D68" s="14"/>
      <c r="E68" s="14"/>
      <c r="F68" s="14"/>
      <c r="G68" s="14"/>
      <c r="H68" s="14"/>
      <c r="I68" s="14"/>
      <c r="J68" s="14"/>
      <c r="K68" s="1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6"/>
    </row>
    <row r="69" spans="1:29" x14ac:dyDescent="0.45">
      <c r="A69" s="14"/>
      <c r="B69" s="17"/>
      <c r="C69" s="14"/>
      <c r="D69" s="14"/>
      <c r="E69" s="14"/>
      <c r="F69" s="14"/>
      <c r="G69" s="14"/>
      <c r="H69" s="14"/>
      <c r="I69" s="14"/>
      <c r="J69" s="14"/>
      <c r="K69" s="1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6"/>
    </row>
    <row r="70" spans="1:29" x14ac:dyDescent="0.45">
      <c r="A70" s="14"/>
      <c r="B70" s="17"/>
      <c r="C70" s="14"/>
      <c r="D70" s="14"/>
      <c r="E70" s="14"/>
      <c r="F70" s="14"/>
      <c r="G70" s="14"/>
      <c r="H70" s="14"/>
      <c r="I70" s="14"/>
      <c r="J70" s="14"/>
      <c r="K70" s="1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6"/>
    </row>
    <row r="71" spans="1:29" x14ac:dyDescent="0.45">
      <c r="A71" s="14"/>
      <c r="B71" s="17"/>
      <c r="C71" s="14"/>
      <c r="D71" s="14"/>
      <c r="E71" s="14"/>
      <c r="F71" s="14"/>
      <c r="G71" s="14"/>
      <c r="H71" s="14"/>
      <c r="I71" s="14"/>
      <c r="J71" s="14"/>
      <c r="K71" s="1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6"/>
    </row>
    <row r="72" spans="1:29" x14ac:dyDescent="0.45">
      <c r="A72" s="14"/>
      <c r="B72" s="17"/>
      <c r="C72" s="14"/>
      <c r="D72" s="14"/>
      <c r="E72" s="14"/>
      <c r="F72" s="14"/>
      <c r="G72" s="14"/>
      <c r="H72" s="14"/>
      <c r="I72" s="14"/>
      <c r="J72" s="14"/>
      <c r="K72" s="1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6"/>
    </row>
    <row r="73" spans="1:29" x14ac:dyDescent="0.45">
      <c r="A73" s="14"/>
      <c r="B73" s="17"/>
      <c r="C73" s="14"/>
      <c r="D73" s="14"/>
      <c r="E73" s="14"/>
      <c r="F73" s="14"/>
      <c r="G73" s="14"/>
      <c r="H73" s="14"/>
      <c r="I73" s="14"/>
      <c r="J73" s="14"/>
      <c r="K73" s="1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6"/>
    </row>
    <row r="74" spans="1:29" x14ac:dyDescent="0.45">
      <c r="A74" s="14"/>
      <c r="B74" s="17"/>
      <c r="C74" s="14"/>
      <c r="D74" s="14"/>
      <c r="E74" s="14"/>
      <c r="F74" s="14"/>
      <c r="G74" s="14"/>
      <c r="H74" s="14"/>
      <c r="I74" s="14"/>
      <c r="J74" s="14"/>
      <c r="K74" s="15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6"/>
    </row>
    <row r="75" spans="1:29" x14ac:dyDescent="0.45">
      <c r="A75" s="14"/>
      <c r="B75" s="17"/>
      <c r="C75" s="14"/>
      <c r="D75" s="14"/>
      <c r="E75" s="14"/>
      <c r="F75" s="14"/>
      <c r="G75" s="14"/>
      <c r="H75" s="14"/>
      <c r="I75" s="14"/>
      <c r="J75" s="14"/>
      <c r="K75" s="1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6"/>
    </row>
    <row r="76" spans="1:29" x14ac:dyDescent="0.45">
      <c r="A76" s="14"/>
      <c r="B76" s="17"/>
      <c r="C76" s="14"/>
      <c r="D76" s="14"/>
      <c r="E76" s="14"/>
      <c r="F76" s="14"/>
      <c r="G76" s="14"/>
      <c r="H76" s="14"/>
      <c r="I76" s="14"/>
      <c r="J76" s="14"/>
      <c r="K76" s="15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6"/>
    </row>
    <row r="77" spans="1:29" x14ac:dyDescent="0.45">
      <c r="A77" s="14"/>
      <c r="B77" s="17"/>
      <c r="C77" s="14"/>
      <c r="D77" s="14"/>
      <c r="E77" s="14"/>
      <c r="F77" s="14"/>
      <c r="G77" s="14"/>
      <c r="H77" s="14"/>
      <c r="I77" s="14"/>
      <c r="J77" s="14"/>
      <c r="K77" s="1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6"/>
    </row>
    <row r="78" spans="1:29" x14ac:dyDescent="0.45">
      <c r="A78" s="14"/>
      <c r="B78" s="17"/>
      <c r="C78" s="14"/>
      <c r="D78" s="14"/>
      <c r="E78" s="14"/>
      <c r="F78" s="14"/>
      <c r="G78" s="14"/>
      <c r="H78" s="14"/>
      <c r="I78" s="14"/>
      <c r="J78" s="14"/>
      <c r="K78" s="15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6"/>
    </row>
    <row r="79" spans="1:29" x14ac:dyDescent="0.45">
      <c r="A79" s="14"/>
      <c r="B79" s="17"/>
      <c r="C79" s="14"/>
      <c r="D79" s="14"/>
      <c r="E79" s="14"/>
      <c r="F79" s="14"/>
      <c r="G79" s="14"/>
      <c r="H79" s="14"/>
      <c r="I79" s="14"/>
      <c r="J79" s="14"/>
      <c r="K79" s="1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6"/>
    </row>
    <row r="80" spans="1:29" x14ac:dyDescent="0.45">
      <c r="A80" s="14"/>
      <c r="B80" s="17"/>
      <c r="C80" s="14"/>
      <c r="D80" s="14"/>
      <c r="E80" s="14"/>
      <c r="F80" s="14"/>
      <c r="G80" s="14"/>
      <c r="H80" s="14"/>
      <c r="I80" s="14"/>
      <c r="J80" s="14"/>
      <c r="K80" s="15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6"/>
    </row>
    <row r="81" spans="1:29" x14ac:dyDescent="0.45">
      <c r="A81" s="14"/>
      <c r="B81" s="17"/>
      <c r="C81" s="14"/>
      <c r="D81" s="14"/>
      <c r="E81" s="14"/>
      <c r="F81" s="14"/>
      <c r="G81" s="14"/>
      <c r="H81" s="14"/>
      <c r="I81" s="14"/>
      <c r="J81" s="14"/>
      <c r="K81" s="1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6"/>
    </row>
    <row r="82" spans="1:29" x14ac:dyDescent="0.45">
      <c r="A82" s="14"/>
      <c r="B82" s="17"/>
      <c r="C82" s="14"/>
      <c r="D82" s="14"/>
      <c r="E82" s="14"/>
      <c r="F82" s="14"/>
      <c r="G82" s="14"/>
      <c r="H82" s="14"/>
      <c r="I82" s="14"/>
      <c r="J82" s="14"/>
      <c r="K82" s="1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6"/>
    </row>
    <row r="83" spans="1:29" x14ac:dyDescent="0.45">
      <c r="A83" s="14"/>
      <c r="B83" s="17"/>
      <c r="C83" s="14"/>
      <c r="D83" s="14"/>
      <c r="E83" s="14"/>
      <c r="F83" s="14"/>
      <c r="G83" s="14"/>
      <c r="H83" s="14"/>
      <c r="I83" s="14"/>
      <c r="J83" s="14"/>
      <c r="K83" s="1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6"/>
    </row>
    <row r="84" spans="1:29" x14ac:dyDescent="0.45">
      <c r="A84" s="14"/>
      <c r="B84" s="17"/>
      <c r="C84" s="14"/>
      <c r="D84" s="14"/>
      <c r="E84" s="14"/>
      <c r="F84" s="14"/>
      <c r="G84" s="14"/>
      <c r="H84" s="14"/>
      <c r="I84" s="14"/>
      <c r="J84" s="14"/>
      <c r="K84" s="1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6"/>
    </row>
    <row r="85" spans="1:29" x14ac:dyDescent="0.45">
      <c r="A85" s="14"/>
      <c r="B85" s="17"/>
      <c r="C85" s="14"/>
      <c r="D85" s="14"/>
      <c r="E85" s="14"/>
      <c r="F85" s="14"/>
      <c r="G85" s="14"/>
      <c r="H85" s="14"/>
      <c r="I85" s="14"/>
      <c r="J85" s="14"/>
      <c r="K85" s="1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6"/>
    </row>
    <row r="86" spans="1:29" x14ac:dyDescent="0.45">
      <c r="A86" s="14"/>
      <c r="B86" s="17"/>
      <c r="C86" s="14"/>
      <c r="D86" s="14"/>
      <c r="E86" s="14"/>
      <c r="F86" s="14"/>
      <c r="G86" s="14"/>
      <c r="H86" s="14"/>
      <c r="I86" s="14"/>
      <c r="J86" s="14"/>
      <c r="K86" s="1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6"/>
    </row>
    <row r="87" spans="1:29" x14ac:dyDescent="0.45">
      <c r="A87" s="14"/>
      <c r="B87" s="17"/>
      <c r="C87" s="14"/>
      <c r="D87" s="14"/>
      <c r="E87" s="14"/>
      <c r="F87" s="14"/>
      <c r="G87" s="14"/>
      <c r="H87" s="14"/>
      <c r="I87" s="14"/>
      <c r="J87" s="14"/>
      <c r="K87" s="1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6"/>
    </row>
    <row r="88" spans="1:29" x14ac:dyDescent="0.45">
      <c r="A88" s="14"/>
      <c r="B88" s="17"/>
      <c r="C88" s="14"/>
      <c r="D88" s="14"/>
      <c r="E88" s="14"/>
      <c r="F88" s="14"/>
      <c r="G88" s="14"/>
      <c r="H88" s="14"/>
      <c r="I88" s="14"/>
      <c r="J88" s="14"/>
      <c r="K88" s="1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6"/>
    </row>
    <row r="89" spans="1:29" x14ac:dyDescent="0.45">
      <c r="A89" s="14"/>
      <c r="B89" s="17"/>
      <c r="C89" s="14"/>
      <c r="D89" s="14"/>
      <c r="E89" s="14"/>
      <c r="F89" s="14"/>
      <c r="G89" s="14"/>
      <c r="H89" s="14"/>
      <c r="I89" s="14"/>
      <c r="J89" s="14"/>
      <c r="K89" s="1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6"/>
    </row>
    <row r="90" spans="1:29" x14ac:dyDescent="0.45">
      <c r="A90" s="14"/>
      <c r="B90" s="17"/>
      <c r="C90" s="14"/>
      <c r="D90" s="14"/>
      <c r="E90" s="14"/>
      <c r="F90" s="14"/>
      <c r="G90" s="14"/>
      <c r="H90" s="14"/>
      <c r="I90" s="14"/>
      <c r="J90" s="14"/>
      <c r="K90" s="15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6"/>
    </row>
    <row r="91" spans="1:29" x14ac:dyDescent="0.45">
      <c r="A91" s="14"/>
      <c r="B91" s="17"/>
      <c r="C91" s="14"/>
      <c r="D91" s="14"/>
      <c r="E91" s="14"/>
      <c r="F91" s="14"/>
      <c r="G91" s="14"/>
      <c r="H91" s="14"/>
      <c r="I91" s="14"/>
      <c r="J91" s="14"/>
      <c r="K91" s="1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6"/>
    </row>
    <row r="92" spans="1:29" x14ac:dyDescent="0.45">
      <c r="A92" s="14"/>
      <c r="B92" s="17"/>
      <c r="C92" s="14"/>
      <c r="D92" s="14"/>
      <c r="E92" s="14"/>
      <c r="F92" s="14"/>
      <c r="G92" s="14"/>
      <c r="H92" s="14"/>
      <c r="I92" s="14"/>
      <c r="J92" s="14"/>
      <c r="K92" s="15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6"/>
    </row>
    <row r="93" spans="1:29" x14ac:dyDescent="0.45">
      <c r="A93" s="14"/>
      <c r="B93" s="17"/>
      <c r="C93" s="14"/>
      <c r="D93" s="14"/>
      <c r="E93" s="14"/>
      <c r="F93" s="14"/>
      <c r="G93" s="14"/>
      <c r="H93" s="14"/>
      <c r="I93" s="14"/>
      <c r="J93" s="14"/>
      <c r="K93" s="1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6"/>
    </row>
    <row r="94" spans="1:29" x14ac:dyDescent="0.45">
      <c r="A94" s="14"/>
      <c r="B94" s="17"/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6"/>
    </row>
    <row r="95" spans="1:29" x14ac:dyDescent="0.45">
      <c r="A95" s="14"/>
      <c r="B95" s="17"/>
      <c r="C95" s="14"/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6"/>
    </row>
    <row r="96" spans="1:29" x14ac:dyDescent="0.45">
      <c r="A96" s="14"/>
      <c r="B96" s="17"/>
      <c r="C96" s="14"/>
      <c r="D96" s="14"/>
      <c r="E96" s="14"/>
      <c r="F96" s="14"/>
      <c r="G96" s="14"/>
      <c r="H96" s="14"/>
      <c r="I96" s="14"/>
      <c r="J96" s="14"/>
      <c r="K96" s="15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6"/>
    </row>
    <row r="97" spans="1:29" x14ac:dyDescent="0.45">
      <c r="A97" s="14"/>
      <c r="B97" s="17"/>
      <c r="C97" s="14"/>
      <c r="D97" s="14"/>
      <c r="E97" s="14"/>
      <c r="F97" s="14"/>
      <c r="G97" s="14"/>
      <c r="H97" s="14"/>
      <c r="I97" s="14"/>
      <c r="J97" s="14"/>
      <c r="K97" s="1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6"/>
    </row>
    <row r="98" spans="1:29" x14ac:dyDescent="0.45">
      <c r="A98" s="14"/>
      <c r="B98" s="17"/>
      <c r="C98" s="14"/>
      <c r="D98" s="14"/>
      <c r="E98" s="14"/>
      <c r="F98" s="14"/>
      <c r="G98" s="14"/>
      <c r="H98" s="14"/>
      <c r="I98" s="14"/>
      <c r="J98" s="14"/>
      <c r="K98" s="15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6"/>
    </row>
    <row r="99" spans="1:29" x14ac:dyDescent="0.45">
      <c r="A99" s="14"/>
      <c r="B99" s="17"/>
      <c r="C99" s="14"/>
      <c r="D99" s="14"/>
      <c r="E99" s="14"/>
      <c r="F99" s="14"/>
      <c r="G99" s="14"/>
      <c r="H99" s="14"/>
      <c r="I99" s="14"/>
      <c r="J99" s="14"/>
      <c r="K99" s="1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6"/>
    </row>
    <row r="100" spans="1:29" x14ac:dyDescent="0.45">
      <c r="A100" s="14"/>
      <c r="B100" s="17"/>
      <c r="C100" s="14"/>
      <c r="D100" s="14"/>
      <c r="E100" s="14"/>
      <c r="F100" s="14"/>
      <c r="G100" s="14"/>
      <c r="H100" s="14"/>
      <c r="I100" s="14"/>
      <c r="J100" s="14"/>
      <c r="K100" s="15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6"/>
    </row>
    <row r="101" spans="1:29" x14ac:dyDescent="0.45">
      <c r="A101" s="14"/>
      <c r="B101" s="17"/>
      <c r="C101" s="14"/>
      <c r="D101" s="14"/>
      <c r="E101" s="14"/>
      <c r="F101" s="14"/>
      <c r="G101" s="14"/>
      <c r="H101" s="14"/>
      <c r="I101" s="14"/>
      <c r="J101" s="14"/>
      <c r="K101" s="1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6"/>
    </row>
    <row r="102" spans="1:29" x14ac:dyDescent="0.45">
      <c r="A102" s="14"/>
      <c r="B102" s="17"/>
      <c r="C102" s="14"/>
      <c r="D102" s="14"/>
      <c r="E102" s="14"/>
      <c r="F102" s="14"/>
      <c r="G102" s="14"/>
      <c r="H102" s="14"/>
      <c r="I102" s="14"/>
      <c r="J102" s="14"/>
      <c r="K102" s="1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6"/>
    </row>
    <row r="103" spans="1:29" x14ac:dyDescent="0.45">
      <c r="A103" s="14"/>
      <c r="B103" s="17"/>
      <c r="C103" s="14"/>
      <c r="D103" s="14"/>
      <c r="E103" s="14"/>
      <c r="F103" s="14"/>
      <c r="G103" s="14"/>
      <c r="H103" s="14"/>
      <c r="I103" s="14"/>
      <c r="J103" s="14"/>
      <c r="K103" s="1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6"/>
    </row>
    <row r="104" spans="1:29" x14ac:dyDescent="0.45">
      <c r="A104" s="14"/>
      <c r="B104" s="17"/>
      <c r="C104" s="14"/>
      <c r="D104" s="14"/>
      <c r="E104" s="14"/>
      <c r="F104" s="14"/>
      <c r="G104" s="14"/>
      <c r="H104" s="14"/>
      <c r="I104" s="14"/>
      <c r="J104" s="14"/>
      <c r="K104" s="15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6"/>
    </row>
    <row r="105" spans="1:29" x14ac:dyDescent="0.45">
      <c r="A105" s="14"/>
      <c r="B105" s="17"/>
      <c r="C105" s="14"/>
      <c r="D105" s="14"/>
      <c r="E105" s="14"/>
      <c r="F105" s="14"/>
      <c r="G105" s="14"/>
      <c r="H105" s="14"/>
      <c r="I105" s="14"/>
      <c r="J105" s="14"/>
      <c r="K105" s="1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6"/>
    </row>
    <row r="106" spans="1:29" x14ac:dyDescent="0.45">
      <c r="A106" s="14"/>
      <c r="B106" s="17"/>
      <c r="C106" s="14"/>
      <c r="D106" s="14"/>
      <c r="E106" s="14"/>
      <c r="F106" s="14"/>
      <c r="G106" s="14"/>
      <c r="H106" s="14"/>
      <c r="I106" s="14"/>
      <c r="J106" s="14"/>
      <c r="K106" s="15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6"/>
    </row>
    <row r="107" spans="1:29" x14ac:dyDescent="0.45">
      <c r="A107" s="14"/>
      <c r="B107" s="17"/>
      <c r="C107" s="14"/>
      <c r="D107" s="14"/>
      <c r="E107" s="14"/>
      <c r="F107" s="14"/>
      <c r="G107" s="14"/>
      <c r="H107" s="14"/>
      <c r="I107" s="14"/>
      <c r="J107" s="14"/>
      <c r="K107" s="15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6"/>
    </row>
    <row r="108" spans="1:29" x14ac:dyDescent="0.45">
      <c r="A108" s="14"/>
      <c r="B108" s="17"/>
      <c r="C108" s="14"/>
      <c r="D108" s="14"/>
      <c r="E108" s="14"/>
      <c r="F108" s="14"/>
      <c r="G108" s="14"/>
      <c r="H108" s="14"/>
      <c r="I108" s="14"/>
      <c r="J108" s="14"/>
      <c r="K108" s="15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6"/>
    </row>
    <row r="109" spans="1:29" x14ac:dyDescent="0.45">
      <c r="A109" s="14"/>
      <c r="B109" s="17"/>
      <c r="C109" s="14"/>
      <c r="D109" s="14"/>
      <c r="E109" s="14"/>
      <c r="F109" s="14"/>
      <c r="G109" s="14"/>
      <c r="H109" s="14"/>
      <c r="I109" s="14"/>
      <c r="J109" s="14"/>
      <c r="K109" s="15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6"/>
    </row>
    <row r="110" spans="1:29" x14ac:dyDescent="0.45">
      <c r="A110" s="14"/>
      <c r="B110" s="17"/>
      <c r="C110" s="14"/>
      <c r="D110" s="14"/>
      <c r="E110" s="14"/>
      <c r="F110" s="14"/>
      <c r="G110" s="14"/>
      <c r="H110" s="14"/>
      <c r="I110" s="14"/>
      <c r="J110" s="14"/>
      <c r="K110" s="15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6"/>
    </row>
    <row r="111" spans="1:29" x14ac:dyDescent="0.45">
      <c r="A111" s="14"/>
      <c r="B111" s="17"/>
      <c r="C111" s="14"/>
      <c r="D111" s="14"/>
      <c r="E111" s="14"/>
      <c r="F111" s="14"/>
      <c r="G111" s="14"/>
      <c r="H111" s="14"/>
      <c r="I111" s="14"/>
      <c r="J111" s="14"/>
      <c r="K111" s="15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6"/>
    </row>
    <row r="112" spans="1:29" x14ac:dyDescent="0.45">
      <c r="A112" s="14"/>
      <c r="B112" s="17"/>
      <c r="C112" s="14"/>
      <c r="D112" s="14"/>
      <c r="E112" s="14"/>
      <c r="F112" s="14"/>
      <c r="G112" s="14"/>
      <c r="H112" s="14"/>
      <c r="I112" s="14"/>
      <c r="J112" s="14"/>
      <c r="K112" s="15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6"/>
    </row>
    <row r="113" spans="1:29" x14ac:dyDescent="0.45">
      <c r="A113" s="14"/>
      <c r="B113" s="17"/>
      <c r="C113" s="14"/>
      <c r="D113" s="14"/>
      <c r="E113" s="14"/>
      <c r="F113" s="14"/>
      <c r="G113" s="14"/>
      <c r="H113" s="14"/>
      <c r="I113" s="14"/>
      <c r="J113" s="14"/>
      <c r="K113" s="15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6"/>
    </row>
    <row r="114" spans="1:29" x14ac:dyDescent="0.45">
      <c r="A114" s="14"/>
      <c r="B114" s="17"/>
      <c r="C114" s="14"/>
      <c r="D114" s="14"/>
      <c r="E114" s="14"/>
      <c r="F114" s="14"/>
      <c r="G114" s="14"/>
      <c r="H114" s="14"/>
      <c r="I114" s="14"/>
      <c r="J114" s="14"/>
      <c r="K114" s="15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6"/>
    </row>
    <row r="115" spans="1:29" x14ac:dyDescent="0.45">
      <c r="A115" s="14"/>
      <c r="B115" s="17"/>
      <c r="C115" s="14"/>
      <c r="D115" s="14"/>
      <c r="E115" s="14"/>
      <c r="F115" s="14"/>
      <c r="G115" s="14"/>
      <c r="H115" s="14"/>
      <c r="I115" s="14"/>
      <c r="J115" s="14"/>
      <c r="K115" s="1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6"/>
    </row>
    <row r="116" spans="1:29" x14ac:dyDescent="0.45">
      <c r="A116" s="14"/>
      <c r="B116" s="17"/>
      <c r="C116" s="14"/>
      <c r="D116" s="14"/>
      <c r="E116" s="14"/>
      <c r="F116" s="14"/>
      <c r="G116" s="14"/>
      <c r="H116" s="14"/>
      <c r="I116" s="14"/>
      <c r="J116" s="14"/>
      <c r="K116" s="15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6"/>
    </row>
    <row r="117" spans="1:29" x14ac:dyDescent="0.45">
      <c r="A117" s="14"/>
      <c r="B117" s="17"/>
      <c r="C117" s="14"/>
      <c r="D117" s="14"/>
      <c r="E117" s="14"/>
      <c r="F117" s="14"/>
      <c r="G117" s="14"/>
      <c r="H117" s="14"/>
      <c r="I117" s="14"/>
      <c r="J117" s="14"/>
      <c r="K117" s="15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6"/>
    </row>
    <row r="118" spans="1:29" x14ac:dyDescent="0.45">
      <c r="A118" s="14"/>
      <c r="B118" s="17"/>
      <c r="C118" s="14"/>
      <c r="D118" s="14"/>
      <c r="E118" s="14"/>
      <c r="F118" s="14"/>
      <c r="G118" s="14"/>
      <c r="H118" s="14"/>
      <c r="I118" s="14"/>
      <c r="J118" s="14"/>
      <c r="K118" s="15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6"/>
    </row>
    <row r="119" spans="1:29" x14ac:dyDescent="0.45">
      <c r="A119" s="14"/>
      <c r="B119" s="17"/>
      <c r="C119" s="14"/>
      <c r="D119" s="14"/>
      <c r="E119" s="14"/>
      <c r="F119" s="14"/>
      <c r="G119" s="14"/>
      <c r="H119" s="14"/>
      <c r="I119" s="14"/>
      <c r="J119" s="14"/>
      <c r="K119" s="15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6"/>
    </row>
    <row r="120" spans="1:29" x14ac:dyDescent="0.45">
      <c r="A120" s="14"/>
      <c r="B120" s="17"/>
      <c r="C120" s="14"/>
      <c r="D120" s="14"/>
      <c r="E120" s="14"/>
      <c r="F120" s="14"/>
      <c r="G120" s="14"/>
      <c r="H120" s="14"/>
      <c r="I120" s="14"/>
      <c r="J120" s="14"/>
      <c r="K120" s="15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6"/>
    </row>
    <row r="121" spans="1:29" x14ac:dyDescent="0.45">
      <c r="A121" s="14"/>
      <c r="B121" s="17"/>
      <c r="C121" s="14"/>
      <c r="D121" s="14"/>
      <c r="E121" s="14"/>
      <c r="F121" s="14"/>
      <c r="G121" s="14"/>
      <c r="H121" s="14"/>
      <c r="I121" s="14"/>
      <c r="J121" s="14"/>
      <c r="K121" s="15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6"/>
    </row>
    <row r="122" spans="1:29" x14ac:dyDescent="0.45">
      <c r="A122" s="14"/>
      <c r="B122" s="17"/>
      <c r="C122" s="14"/>
      <c r="D122" s="14"/>
      <c r="E122" s="14"/>
      <c r="F122" s="14"/>
      <c r="G122" s="14"/>
      <c r="H122" s="14"/>
      <c r="I122" s="14"/>
      <c r="J122" s="14"/>
      <c r="K122" s="15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6"/>
    </row>
    <row r="123" spans="1:29" x14ac:dyDescent="0.45">
      <c r="A123" s="14"/>
      <c r="B123" s="17"/>
      <c r="C123" s="14"/>
      <c r="D123" s="14"/>
      <c r="E123" s="14"/>
      <c r="F123" s="14"/>
      <c r="G123" s="14"/>
      <c r="H123" s="14"/>
      <c r="I123" s="14"/>
      <c r="J123" s="14"/>
      <c r="K123" s="15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6"/>
    </row>
    <row r="124" spans="1:29" x14ac:dyDescent="0.45">
      <c r="A124" s="14"/>
      <c r="B124" s="17"/>
      <c r="C124" s="14"/>
      <c r="D124" s="14"/>
      <c r="E124" s="14"/>
      <c r="F124" s="14"/>
      <c r="G124" s="14"/>
      <c r="H124" s="14"/>
      <c r="I124" s="14"/>
      <c r="J124" s="14"/>
      <c r="K124" s="15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6"/>
    </row>
    <row r="125" spans="1:29" x14ac:dyDescent="0.45">
      <c r="A125" s="14"/>
      <c r="B125" s="17"/>
      <c r="C125" s="14"/>
      <c r="D125" s="14"/>
      <c r="E125" s="14"/>
      <c r="F125" s="14"/>
      <c r="G125" s="14"/>
      <c r="H125" s="14"/>
      <c r="I125" s="14"/>
      <c r="J125" s="14"/>
      <c r="K125" s="1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6"/>
    </row>
    <row r="126" spans="1:29" x14ac:dyDescent="0.45">
      <c r="A126" s="14"/>
      <c r="B126" s="17"/>
      <c r="C126" s="14"/>
      <c r="D126" s="14"/>
      <c r="E126" s="14"/>
      <c r="F126" s="14"/>
      <c r="G126" s="14"/>
      <c r="H126" s="14"/>
      <c r="I126" s="14"/>
      <c r="J126" s="14"/>
      <c r="K126" s="15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6"/>
    </row>
    <row r="127" spans="1:29" x14ac:dyDescent="0.45">
      <c r="A127" s="14"/>
      <c r="B127" s="17"/>
      <c r="C127" s="14"/>
      <c r="D127" s="14"/>
      <c r="E127" s="14"/>
      <c r="F127" s="14"/>
      <c r="G127" s="14"/>
      <c r="H127" s="14"/>
      <c r="I127" s="14"/>
      <c r="J127" s="14"/>
      <c r="K127" s="15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6"/>
    </row>
    <row r="128" spans="1:29" x14ac:dyDescent="0.45">
      <c r="A128" s="14"/>
      <c r="B128" s="17"/>
      <c r="C128" s="14"/>
      <c r="D128" s="14"/>
      <c r="E128" s="14"/>
      <c r="F128" s="14"/>
      <c r="G128" s="14"/>
      <c r="H128" s="14"/>
      <c r="I128" s="14"/>
      <c r="J128" s="14"/>
      <c r="K128" s="15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6"/>
    </row>
    <row r="129" spans="1:29" x14ac:dyDescent="0.45">
      <c r="A129" s="14"/>
      <c r="B129" s="17"/>
      <c r="C129" s="14"/>
      <c r="D129" s="14"/>
      <c r="E129" s="14"/>
      <c r="F129" s="14"/>
      <c r="G129" s="14"/>
      <c r="H129" s="14"/>
      <c r="I129" s="14"/>
      <c r="J129" s="14"/>
      <c r="K129" s="15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6"/>
    </row>
    <row r="130" spans="1:29" x14ac:dyDescent="0.45">
      <c r="A130" s="14"/>
      <c r="B130" s="17"/>
      <c r="C130" s="14"/>
      <c r="D130" s="14"/>
      <c r="E130" s="14"/>
      <c r="F130" s="14"/>
      <c r="G130" s="14"/>
      <c r="H130" s="14"/>
      <c r="I130" s="14"/>
      <c r="J130" s="14"/>
      <c r="K130" s="15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6"/>
    </row>
    <row r="131" spans="1:29" x14ac:dyDescent="0.45">
      <c r="A131" s="14"/>
      <c r="B131" s="17"/>
      <c r="C131" s="14"/>
      <c r="D131" s="14"/>
      <c r="E131" s="14"/>
      <c r="F131" s="14"/>
      <c r="G131" s="14"/>
      <c r="H131" s="14"/>
      <c r="I131" s="14"/>
      <c r="J131" s="14"/>
      <c r="K131" s="15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6"/>
    </row>
    <row r="132" spans="1:29" x14ac:dyDescent="0.45">
      <c r="A132" s="14"/>
      <c r="B132" s="17"/>
      <c r="C132" s="14"/>
      <c r="D132" s="14"/>
      <c r="E132" s="14"/>
      <c r="F132" s="14"/>
      <c r="G132" s="14"/>
      <c r="H132" s="14"/>
      <c r="I132" s="14"/>
      <c r="J132" s="14"/>
      <c r="K132" s="15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6"/>
    </row>
    <row r="133" spans="1:29" x14ac:dyDescent="0.45">
      <c r="A133" s="14"/>
      <c r="B133" s="17"/>
      <c r="C133" s="14"/>
      <c r="D133" s="14"/>
      <c r="E133" s="14"/>
      <c r="F133" s="14"/>
      <c r="G133" s="14"/>
      <c r="H133" s="14"/>
      <c r="I133" s="14"/>
      <c r="J133" s="14"/>
      <c r="K133" s="15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6"/>
    </row>
    <row r="134" spans="1:29" x14ac:dyDescent="0.4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5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6"/>
    </row>
    <row r="135" spans="1:29" x14ac:dyDescent="0.4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6"/>
    </row>
    <row r="136" spans="1:29" x14ac:dyDescent="0.4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5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6"/>
    </row>
    <row r="137" spans="1:29" x14ac:dyDescent="0.4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6"/>
    </row>
    <row r="138" spans="1:29" x14ac:dyDescent="0.4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5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6"/>
    </row>
  </sheetData>
  <sortState ref="AH8:AH40">
    <sortCondition descending="1" ref="AH40"/>
  </sortState>
  <printOptions horizontalCentered="1"/>
  <pageMargins left="0.25" right="0.25" top="0.5" bottom="0.5" header="0.5" footer="0.5"/>
  <pageSetup scale="72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Balance Bot BOM</vt:lpstr>
      <vt:lpstr>BOM Report (2)</vt:lpstr>
      <vt:lpstr>'Balance Bot BOM'!Print_Area</vt:lpstr>
      <vt:lpstr>'BOM Report (2)'!Print_Area</vt:lpstr>
      <vt:lpstr>'Balance Bot BOM'!Print_Titles</vt:lpstr>
      <vt:lpstr>'BOM Report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 Report</dc:title>
  <dc:creator>Paul J Jefferies</dc:creator>
  <cp:lastModifiedBy>PaulJ</cp:lastModifiedBy>
  <dcterms:created xsi:type="dcterms:W3CDTF">2016-04-14T16:06:20Z</dcterms:created>
  <dcterms:modified xsi:type="dcterms:W3CDTF">2020-08-26T04:40:50Z</dcterms:modified>
</cp:coreProperties>
</file>