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2035" windowHeight="8775" activeTab="1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F19" i="2" l="1"/>
  <c r="F6" i="2"/>
  <c r="F7" i="2" s="1"/>
  <c r="F8" i="2" s="1"/>
  <c r="F9" i="2" s="1"/>
  <c r="G11" i="2" s="1"/>
  <c r="E25" i="2"/>
  <c r="E12" i="2"/>
  <c r="D30" i="1"/>
  <c r="D28" i="1"/>
  <c r="C27" i="1"/>
  <c r="C24" i="1"/>
  <c r="C12" i="1"/>
  <c r="E18" i="1"/>
  <c r="E19" i="1" s="1"/>
  <c r="E20" i="1" s="1"/>
  <c r="E21" i="1" s="1"/>
  <c r="E6" i="1"/>
  <c r="E7" i="1" s="1"/>
  <c r="E8" i="1" s="1"/>
  <c r="E9" i="1" s="1"/>
  <c r="D9" i="2" l="1"/>
  <c r="D8" i="2"/>
  <c r="D7" i="2"/>
  <c r="D20" i="2"/>
  <c r="F20" i="2" s="1"/>
  <c r="D21" i="2" s="1"/>
  <c r="F21" i="2" s="1"/>
  <c r="D22" i="2" s="1"/>
  <c r="F22" i="2" s="1"/>
  <c r="G24" i="2" s="1"/>
  <c r="G29" i="2" s="1"/>
  <c r="E28" i="2"/>
  <c r="E31" i="2" l="1"/>
</calcChain>
</file>

<file path=xl/sharedStrings.xml><?xml version="1.0" encoding="utf-8"?>
<sst xmlns="http://schemas.openxmlformats.org/spreadsheetml/2006/main" count="33" uniqueCount="20">
  <si>
    <t>Número do Lançamento:</t>
  </si>
  <si>
    <t>Movimentações:</t>
  </si>
  <si>
    <t>Valor Pago</t>
  </si>
  <si>
    <t>Saldo</t>
  </si>
  <si>
    <t>Valor Transportado : -95</t>
  </si>
  <si>
    <t xml:space="preserve">Valor Transportado : </t>
  </si>
  <si>
    <t>Total Pgtos</t>
  </si>
  <si>
    <t>Valor Movimentado</t>
  </si>
  <si>
    <t>(-)Total Transportado</t>
  </si>
  <si>
    <t>Valor Transportado :</t>
  </si>
  <si>
    <t>Observação</t>
  </si>
  <si>
    <t>Crédito lançado p/ Contas Receber</t>
  </si>
  <si>
    <t>Débito Lançado p/ Contas a Receber</t>
  </si>
  <si>
    <t>Vl Vcto</t>
  </si>
  <si>
    <t>Vl Pgto</t>
  </si>
  <si>
    <t>Observações</t>
  </si>
  <si>
    <t>Utilizado Crédito do Lanc. 50 Mov.4</t>
  </si>
  <si>
    <t>Total dos Vencimentos deste lançamento:</t>
  </si>
  <si>
    <t>Total de todos os Vencimentos</t>
  </si>
  <si>
    <t>Total Gasto / Pago: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</si>
</sst>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Border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workbookViewId="0">
      <selection activeCell="B33" sqref="B33"/>
    </sheetView>
  </sheetViews>
  <sheetFormatPr defaultRowHeight="15" x14ac:dyDescent="0.25"/>
  <sheetData>
    <row r="2" spans="1:10" x14ac:dyDescent="0.25">
      <c r="A2" t="s">
        <v>0</v>
      </c>
      <c r="D2">
        <v>50</v>
      </c>
    </row>
    <row r="4" spans="1:10" x14ac:dyDescent="0.25">
      <c r="A4" t="s">
        <v>1</v>
      </c>
      <c r="C4" t="s">
        <v>2</v>
      </c>
    </row>
    <row r="6" spans="1:10" x14ac:dyDescent="0.25">
      <c r="A6">
        <v>1</v>
      </c>
      <c r="C6">
        <v>100</v>
      </c>
      <c r="E6">
        <f>600+E5-C6</f>
        <v>500</v>
      </c>
      <c r="J6" s="2"/>
    </row>
    <row r="7" spans="1:10" x14ac:dyDescent="0.25">
      <c r="A7">
        <v>2</v>
      </c>
      <c r="C7">
        <v>150</v>
      </c>
      <c r="E7">
        <f t="shared" ref="E7:E9" si="0">+E6-C7</f>
        <v>350</v>
      </c>
    </row>
    <row r="8" spans="1:10" x14ac:dyDescent="0.25">
      <c r="A8">
        <v>3</v>
      </c>
      <c r="C8">
        <v>125</v>
      </c>
      <c r="E8">
        <f t="shared" si="0"/>
        <v>225</v>
      </c>
    </row>
    <row r="9" spans="1:10" x14ac:dyDescent="0.25">
      <c r="A9">
        <v>4</v>
      </c>
      <c r="C9">
        <v>180</v>
      </c>
      <c r="E9">
        <f t="shared" si="0"/>
        <v>45</v>
      </c>
    </row>
    <row r="11" spans="1:10" x14ac:dyDescent="0.25">
      <c r="B11" t="s">
        <v>5</v>
      </c>
      <c r="D11">
        <v>-45</v>
      </c>
    </row>
    <row r="12" spans="1:10" x14ac:dyDescent="0.25">
      <c r="C12">
        <f>+C9+C8+C7+C6</f>
        <v>555</v>
      </c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t="s">
        <v>0</v>
      </c>
      <c r="D14">
        <v>51</v>
      </c>
    </row>
    <row r="16" spans="1:10" x14ac:dyDescent="0.25">
      <c r="A16" t="s">
        <v>1</v>
      </c>
      <c r="C16" t="s">
        <v>2</v>
      </c>
    </row>
    <row r="18" spans="1:10" x14ac:dyDescent="0.25">
      <c r="A18">
        <v>1</v>
      </c>
      <c r="C18">
        <v>150</v>
      </c>
      <c r="E18">
        <f>510+E17-C18</f>
        <v>360</v>
      </c>
      <c r="J18" s="2"/>
    </row>
    <row r="19" spans="1:10" x14ac:dyDescent="0.25">
      <c r="A19">
        <v>2</v>
      </c>
      <c r="C19">
        <v>300</v>
      </c>
      <c r="E19">
        <f>+E18-C19</f>
        <v>60</v>
      </c>
    </row>
    <row r="20" spans="1:10" x14ac:dyDescent="0.25">
      <c r="A20">
        <v>3</v>
      </c>
      <c r="C20">
        <v>200</v>
      </c>
      <c r="E20">
        <f>+E19-C20</f>
        <v>-140</v>
      </c>
    </row>
    <row r="21" spans="1:10" x14ac:dyDescent="0.25">
      <c r="A21">
        <v>4</v>
      </c>
      <c r="C21">
        <v>-45</v>
      </c>
      <c r="E21">
        <f>+E20-C21</f>
        <v>-95</v>
      </c>
    </row>
    <row r="23" spans="1:10" x14ac:dyDescent="0.25">
      <c r="B23" t="s">
        <v>4</v>
      </c>
      <c r="D23">
        <v>95</v>
      </c>
    </row>
    <row r="24" spans="1:10" x14ac:dyDescent="0.25">
      <c r="C24">
        <f>+C21+C19+C20+C18</f>
        <v>605</v>
      </c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7" spans="1:10" x14ac:dyDescent="0.25">
      <c r="B27" t="s">
        <v>6</v>
      </c>
      <c r="C27">
        <f>+C24+C12</f>
        <v>1160</v>
      </c>
    </row>
    <row r="28" spans="1:10" x14ac:dyDescent="0.25">
      <c r="B28" t="s">
        <v>8</v>
      </c>
      <c r="D28">
        <f>+D23+D11</f>
        <v>50</v>
      </c>
    </row>
    <row r="30" spans="1:10" x14ac:dyDescent="0.25">
      <c r="B30" t="s">
        <v>7</v>
      </c>
      <c r="D30">
        <f>+C27-D28</f>
        <v>1110</v>
      </c>
    </row>
  </sheetData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K18" sqref="K18"/>
    </sheetView>
  </sheetViews>
  <sheetFormatPr defaultRowHeight="15" x14ac:dyDescent="0.25"/>
  <cols>
    <col min="7" max="7" width="6.7109375" customWidth="1"/>
    <col min="10" max="10" width="13.5703125" customWidth="1"/>
  </cols>
  <sheetData>
    <row r="2" spans="1:10" ht="15.75" x14ac:dyDescent="0.25">
      <c r="A2" s="8" t="s">
        <v>0</v>
      </c>
      <c r="B2" s="8"/>
      <c r="C2" s="8"/>
      <c r="D2" s="8">
        <v>50</v>
      </c>
      <c r="E2" s="9"/>
    </row>
    <row r="4" spans="1:10" x14ac:dyDescent="0.25">
      <c r="A4" t="s">
        <v>1</v>
      </c>
      <c r="D4" s="3" t="s">
        <v>14</v>
      </c>
      <c r="E4" s="3" t="s">
        <v>13</v>
      </c>
      <c r="F4" s="3" t="s">
        <v>3</v>
      </c>
      <c r="H4" s="4" t="s">
        <v>10</v>
      </c>
    </row>
    <row r="6" spans="1:10" x14ac:dyDescent="0.25">
      <c r="A6">
        <v>1</v>
      </c>
      <c r="D6">
        <v>600</v>
      </c>
      <c r="E6">
        <v>100</v>
      </c>
      <c r="F6">
        <f>+D6-E6</f>
        <v>500</v>
      </c>
      <c r="J6" s="2"/>
    </row>
    <row r="7" spans="1:10" x14ac:dyDescent="0.25">
      <c r="A7">
        <v>2</v>
      </c>
      <c r="D7">
        <f>+F6</f>
        <v>500</v>
      </c>
      <c r="E7">
        <v>150</v>
      </c>
      <c r="F7">
        <f>+F6-E7</f>
        <v>350</v>
      </c>
    </row>
    <row r="8" spans="1:10" x14ac:dyDescent="0.25">
      <c r="A8">
        <v>3</v>
      </c>
      <c r="D8">
        <f t="shared" ref="D8:D9" si="0">+F7</f>
        <v>350</v>
      </c>
      <c r="E8">
        <v>125</v>
      </c>
      <c r="F8">
        <f>+F7-E8</f>
        <v>225</v>
      </c>
    </row>
    <row r="9" spans="1:10" x14ac:dyDescent="0.25">
      <c r="A9">
        <v>4</v>
      </c>
      <c r="D9">
        <f t="shared" si="0"/>
        <v>225</v>
      </c>
      <c r="E9">
        <v>180</v>
      </c>
      <c r="F9">
        <f>+F8-E9</f>
        <v>45</v>
      </c>
    </row>
    <row r="11" spans="1:10" x14ac:dyDescent="0.25">
      <c r="B11" t="s">
        <v>5</v>
      </c>
      <c r="G11">
        <f>+F9*-1</f>
        <v>-45</v>
      </c>
      <c r="H11" t="s">
        <v>11</v>
      </c>
    </row>
    <row r="12" spans="1:10" x14ac:dyDescent="0.25">
      <c r="D12" s="11" t="s">
        <v>17</v>
      </c>
      <c r="E12">
        <f>+E9+E8+E7+E6</f>
        <v>555</v>
      </c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5.75" x14ac:dyDescent="0.25">
      <c r="A15" s="8" t="s">
        <v>0</v>
      </c>
      <c r="B15" s="8"/>
      <c r="C15" s="8"/>
      <c r="D15" s="8">
        <v>51</v>
      </c>
    </row>
    <row r="17" spans="1:10" x14ac:dyDescent="0.25">
      <c r="A17" t="s">
        <v>1</v>
      </c>
      <c r="D17" s="3" t="s">
        <v>14</v>
      </c>
      <c r="E17" s="3" t="s">
        <v>13</v>
      </c>
      <c r="F17" s="3" t="s">
        <v>3</v>
      </c>
      <c r="H17" s="3" t="s">
        <v>15</v>
      </c>
    </row>
    <row r="19" spans="1:10" x14ac:dyDescent="0.25">
      <c r="A19">
        <v>1</v>
      </c>
      <c r="D19">
        <v>510</v>
      </c>
      <c r="E19">
        <v>150</v>
      </c>
      <c r="F19">
        <f>+D19-E19</f>
        <v>360</v>
      </c>
      <c r="J19" s="2"/>
    </row>
    <row r="20" spans="1:10" x14ac:dyDescent="0.25">
      <c r="A20">
        <v>2</v>
      </c>
      <c r="D20">
        <f>+F19</f>
        <v>360</v>
      </c>
      <c r="E20">
        <v>300</v>
      </c>
      <c r="F20">
        <f t="shared" ref="F20:F22" si="1">+D20-E20</f>
        <v>60</v>
      </c>
    </row>
    <row r="21" spans="1:10" x14ac:dyDescent="0.25">
      <c r="A21">
        <v>3</v>
      </c>
      <c r="D21">
        <f t="shared" ref="D21:D22" si="2">+F20</f>
        <v>60</v>
      </c>
      <c r="E21">
        <v>200</v>
      </c>
      <c r="F21">
        <f t="shared" si="1"/>
        <v>-140</v>
      </c>
    </row>
    <row r="22" spans="1:10" x14ac:dyDescent="0.25">
      <c r="A22">
        <v>4</v>
      </c>
      <c r="D22">
        <f t="shared" si="2"/>
        <v>-140</v>
      </c>
      <c r="E22">
        <v>-45</v>
      </c>
      <c r="F22">
        <f t="shared" si="1"/>
        <v>-95</v>
      </c>
      <c r="H22" t="s">
        <v>16</v>
      </c>
    </row>
    <row r="24" spans="1:10" x14ac:dyDescent="0.25">
      <c r="B24" t="s">
        <v>9</v>
      </c>
      <c r="G24">
        <f>+F22*-1</f>
        <v>95</v>
      </c>
      <c r="H24" t="s">
        <v>12</v>
      </c>
    </row>
    <row r="25" spans="1:10" x14ac:dyDescent="0.25">
      <c r="D25" s="11" t="s">
        <v>17</v>
      </c>
      <c r="E25">
        <f>+E21+E19+E20+E22</f>
        <v>605</v>
      </c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8" spans="1:10" x14ac:dyDescent="0.25">
      <c r="B28" t="s">
        <v>18</v>
      </c>
      <c r="E28" s="5">
        <f>+E25+E12</f>
        <v>1160</v>
      </c>
    </row>
    <row r="29" spans="1:10" x14ac:dyDescent="0.25">
      <c r="B29" t="s">
        <v>8</v>
      </c>
      <c r="G29" s="5">
        <f>+G24+G11</f>
        <v>50</v>
      </c>
    </row>
    <row r="31" spans="1:10" ht="18.75" x14ac:dyDescent="0.3">
      <c r="B31" s="6" t="s">
        <v>19</v>
      </c>
      <c r="C31" s="7"/>
      <c r="D31" s="7"/>
      <c r="E31" s="6">
        <f>+E28-G29</f>
        <v>1110</v>
      </c>
    </row>
  </sheetData>
  <pageMargins left="0.25" right="0.25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Keyzer</dc:creator>
  <cp:lastModifiedBy>Keyzer</cp:lastModifiedBy>
  <dcterms:created xsi:type="dcterms:W3CDTF">2020-05-10T19:58:54Z</dcterms:created>
  <dcterms:modified xsi:type="dcterms:W3CDTF">2020-05-10T21:36:28Z</dcterms:modified>
</cp:coreProperties>
</file>