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12255" tabRatio="824"/>
  </bookViews>
  <sheets>
    <sheet name="史留闯" sheetId="6" r:id="rId1"/>
  </sheets>
  <calcPr calcId="144525" concurrentCalc="0"/>
</workbook>
</file>

<file path=xl/sharedStrings.xml><?xml version="1.0" encoding="utf-8"?>
<sst xmlns="http://schemas.openxmlformats.org/spreadsheetml/2006/main" count="106" uniqueCount="79">
  <si>
    <t>逸尚创展-技术中心-2021年-员工月度考核KPI</t>
  </si>
  <si>
    <t>姓名</t>
  </si>
  <si>
    <t>史留闯</t>
  </si>
  <si>
    <t>部门</t>
  </si>
  <si>
    <t>研发一部</t>
  </si>
  <si>
    <t>岗位</t>
  </si>
  <si>
    <t>前端工程师</t>
  </si>
  <si>
    <t>考核月份</t>
  </si>
  <si>
    <t>工作业绩指标（80%）</t>
  </si>
  <si>
    <t>编号</t>
  </si>
  <si>
    <t>工作业绩指标</t>
  </si>
  <si>
    <t>工时（人天）</t>
  </si>
  <si>
    <t>完成情况说明</t>
  </si>
  <si>
    <t>满分</t>
  </si>
  <si>
    <t>自评分</t>
  </si>
  <si>
    <t>直接上级评分</t>
  </si>
  <si>
    <t>英文首页改版</t>
  </si>
  <si>
    <t>页面公共部件调整样式，主内容结构样式编写，动效调研编写；100%；</t>
  </si>
  <si>
    <t>鞋子设计手稿迁移至新后台</t>
  </si>
  <si>
    <t>后台系列组货页面逻辑编写；前台页面列表及详情编写；完成100%；</t>
  </si>
  <si>
    <t>新报告前后台</t>
  </si>
  <si>
    <t>后台封面图生成逻辑；新报告pdf 搜狗、QQ浏览器极速模式 文字行高修复；新报告款式图拖拽修复、品牌信息替换修复，局部文字颜色修改修复；完成100%；</t>
  </si>
  <si>
    <t>评分小计（满分100）</t>
  </si>
  <si>
    <t>注：当月所负责或执行项目，按照项目重要程度、工时占比、评估分值； 另外可通过批注给与项目评价</t>
  </si>
  <si>
    <t>综合能力素质项(10%)</t>
  </si>
  <si>
    <t>考核项</t>
  </si>
  <si>
    <t>考核说明</t>
  </si>
  <si>
    <t>沟通协调</t>
  </si>
  <si>
    <t>公司/部门内外良好沟通，有效协调各方资源并推动工作</t>
  </si>
  <si>
    <t>学习能力</t>
  </si>
  <si>
    <t>努力学习，善于总结，迅速胜任各种工作任务</t>
  </si>
  <si>
    <t>行为规范</t>
  </si>
  <si>
    <t>遵守公司各项管理制度，规范言行</t>
  </si>
  <si>
    <t>专业技能</t>
  </si>
  <si>
    <t>岗位知识和技能熟练，能解决所有常规问题</t>
  </si>
  <si>
    <t>高效执行</t>
  </si>
  <si>
    <t>时间观念强、效率高，能够迅速执行与反馈</t>
  </si>
  <si>
    <t>工作态度项(10%)</t>
  </si>
  <si>
    <t>序号</t>
  </si>
  <si>
    <t>团队意识</t>
  </si>
  <si>
    <t>服从上级，团结同事，不发表和公司、集体不和谐的言论</t>
  </si>
  <si>
    <t>成就导向</t>
  </si>
  <si>
    <t>个人具有成功完成任务或在工作中追求卓越的愿望</t>
  </si>
  <si>
    <t>责任意识</t>
  </si>
  <si>
    <t>把工作当做第一要务，全力完成工作任务，从不推卸责任</t>
  </si>
  <si>
    <t>积极主动</t>
  </si>
  <si>
    <t>工作自觉性强，积极想办法解决工作中问题，并有良好成绩</t>
  </si>
  <si>
    <t>创新思维</t>
  </si>
  <si>
    <t>有创新思路和方法，善于思考，提出合理化建议并实施。</t>
  </si>
  <si>
    <t>奖励分项（40%）</t>
  </si>
  <si>
    <t>项编号</t>
  </si>
  <si>
    <t>知识分享</t>
  </si>
  <si>
    <t>总结案例和经验，针对团队或公司进行分享
1）在人事部备案，并完成知识分享后，按知识分享质量进行打分
2）未在人事部备案或未完成知识分享或培训，得0分</t>
  </si>
  <si>
    <t>优质项目</t>
  </si>
  <si>
    <t>优质项目，高效率高质量的产出，对项目进展起到正向推动</t>
  </si>
  <si>
    <t>优化整合</t>
  </si>
  <si>
    <t>能对现有逻辑混乱多余结构是否做到优化整合提升</t>
  </si>
  <si>
    <t>嘉奖</t>
  </si>
  <si>
    <t>部门最高领导人的嘉奖
每出现一次加分5分，依此类推</t>
  </si>
  <si>
    <t>惩罚分项（20%）</t>
  </si>
  <si>
    <t>考勤异常</t>
  </si>
  <si>
    <t>迟到&gt;2（次）每多一次扣5分；旷工 &gt;0（次） 每次扣10分；</t>
  </si>
  <si>
    <t>劣质项目</t>
  </si>
  <si>
    <t>低效率低质量的产出，导致项目延期，且上线带来影响较重</t>
  </si>
  <si>
    <t>公司财产损失/受处分</t>
  </si>
  <si>
    <t>1、对公司财产造成较大损失
1000≤损失金额≤5000，扣20分；5000≤损失金额≤1万，扣50分；损失金额≥1万，绩效扣100分
2、公司层面公开处分的人与事（以总裁办或人事发布的公告为准）或媒体负面曝光，对公司造成较大影响
每出现一次扣5分，依此类推</t>
  </si>
  <si>
    <t>分值占比（120%）=全局性指标(5%)+工作业绩指标（75%）+综合能力素质项(10%)+工作态度项(10%)+ 奖励分项（40%）- 惩罚分项（20%）
总分=直接上级评分×100%</t>
  </si>
  <si>
    <t>常规绩效
说明</t>
  </si>
  <si>
    <t>分数&gt;120,系数为1.5；
 100＜分数≤120,系数为1.2；
 90＜分数≤100,系数为1； 
60≤分数≤90,系数为同比例； 
分数低于60分为零</t>
  </si>
  <si>
    <t>奖励绩效说明</t>
  </si>
  <si>
    <t>*注：如常规绩效低于80分,不计算奖励绩效</t>
  </si>
  <si>
    <t xml:space="preserve">间接上级签字：               </t>
  </si>
  <si>
    <t>直接上级签字：</t>
  </si>
  <si>
    <t>李蒙</t>
  </si>
  <si>
    <t>被考核人签字：</t>
  </si>
  <si>
    <t>日期：</t>
  </si>
  <si>
    <t>2021.09.27</t>
  </si>
  <si>
    <t>最终绩效得分：</t>
  </si>
  <si>
    <t>最终系数：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</si>
</sst>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176" formatCode="_-[$$-409]* #,##0.00_ ;_-[$$-409]* \-#,##0.00\ ;_-[$$-409]* &quot;-&quot;??_ ;_-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_ "/>
    <numFmt numFmtId="178" formatCode="0_ "/>
    <numFmt numFmtId="179" formatCode="mm"/>
  </numFmts>
  <fonts count="30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sz val="10"/>
      <color theme="1"/>
      <name val="新宋体"/>
      <charset val="134"/>
    </font>
    <font>
      <sz val="10"/>
      <color theme="1"/>
      <name val="宋体"/>
      <charset val="134"/>
      <scheme val="minor"/>
    </font>
    <font>
      <b/>
      <sz val="18"/>
      <color theme="0"/>
      <name val="新宋体"/>
      <charset val="134"/>
    </font>
    <font>
      <sz val="10"/>
      <name val="新宋体"/>
      <charset val="134"/>
    </font>
    <font>
      <sz val="10"/>
      <color rgb="FFFF0000"/>
      <name val="新宋体"/>
      <charset val="134"/>
    </font>
    <font>
      <sz val="10"/>
      <color theme="0" tint="-0.05"/>
      <name val="新宋体"/>
      <charset val="134"/>
    </font>
    <font>
      <sz val="10"/>
      <color rgb="FF000000"/>
      <name val="新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3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1" tint="0.05"/>
      </left>
      <right/>
      <top style="thick">
        <color theme="1" tint="0.05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1" tint="0.05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theme="1" tint="0.05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theme="1" tint="0.05"/>
      </left>
      <right style="thin">
        <color theme="0"/>
      </right>
      <top style="thin">
        <color theme="0"/>
      </top>
      <bottom style="thick">
        <color theme="1" tint="0.0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1" tint="0.05"/>
      </bottom>
      <diagonal/>
    </border>
    <border>
      <left/>
      <right style="thick">
        <color theme="1" tint="0.05"/>
      </right>
      <top style="thick">
        <color theme="1" tint="0.05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ck">
        <color theme="1" tint="0.05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05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1" tint="0.05"/>
      </right>
      <top style="thin">
        <color theme="0"/>
      </top>
      <bottom style="thick">
        <color theme="1" tint="0.05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1" borderId="3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0" borderId="3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8" borderId="32" applyNumberFormat="0" applyAlignment="0" applyProtection="0">
      <alignment vertical="center"/>
    </xf>
    <xf numFmtId="0" fontId="21" fillId="8" borderId="33" applyNumberFormat="0" applyAlignment="0" applyProtection="0">
      <alignment vertical="center"/>
    </xf>
    <xf numFmtId="0" fontId="29" fillId="28" borderId="3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176" fontId="17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6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/>
  </cellStyleXfs>
  <cellXfs count="97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1" fillId="0" borderId="4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177" fontId="2" fillId="3" borderId="3" xfId="0" applyNumberFormat="1" applyFont="1" applyFill="1" applyBorder="1" applyAlignment="1">
      <alignment horizontal="center" vertical="center"/>
    </xf>
    <xf numFmtId="0" fontId="6" fillId="5" borderId="3" xfId="51" applyFont="1" applyFill="1" applyBorder="1" applyAlignment="1">
      <alignment horizontal="left" vertical="center" wrapText="1"/>
    </xf>
    <xf numFmtId="0" fontId="7" fillId="5" borderId="3" xfId="51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>
      <alignment vertical="center"/>
    </xf>
    <xf numFmtId="0" fontId="8" fillId="3" borderId="3" xfId="51" applyFont="1" applyFill="1" applyBorder="1" applyAlignment="1">
      <alignment horizontal="center" vertical="center"/>
    </xf>
    <xf numFmtId="0" fontId="2" fillId="3" borderId="3" xfId="51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3" borderId="3" xfId="51" applyFont="1" applyFill="1" applyBorder="1" applyAlignment="1">
      <alignment horizontal="right" vertical="center" wrapText="1"/>
    </xf>
    <xf numFmtId="0" fontId="2" fillId="3" borderId="3" xfId="51" applyFont="1" applyFill="1" applyBorder="1" applyAlignment="1">
      <alignment horizontal="center" vertical="center" wrapText="1"/>
    </xf>
    <xf numFmtId="0" fontId="3" fillId="0" borderId="6" xfId="0" applyFont="1" applyFill="1" applyBorder="1">
      <alignment vertical="center"/>
    </xf>
    <xf numFmtId="0" fontId="2" fillId="0" borderId="7" xfId="0" applyFont="1" applyFill="1" applyBorder="1" applyAlignment="1">
      <alignment vertical="center"/>
    </xf>
    <xf numFmtId="0" fontId="2" fillId="4" borderId="3" xfId="51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178" fontId="2" fillId="3" borderId="3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8" fontId="5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1" fillId="0" borderId="6" xfId="0" applyFont="1" applyFill="1" applyBorder="1">
      <alignment vertical="center"/>
    </xf>
    <xf numFmtId="0" fontId="6" fillId="5" borderId="5" xfId="51" applyFont="1" applyFill="1" applyBorder="1" applyAlignment="1">
      <alignment vertical="center" wrapText="1"/>
    </xf>
    <xf numFmtId="0" fontId="6" fillId="5" borderId="8" xfId="51" applyFont="1" applyFill="1" applyBorder="1" applyAlignment="1">
      <alignment vertical="center" wrapText="1"/>
    </xf>
    <xf numFmtId="0" fontId="2" fillId="5" borderId="10" xfId="51" applyFont="1" applyFill="1" applyBorder="1" applyAlignment="1">
      <alignment horizontal="center" vertical="center" wrapText="1"/>
    </xf>
    <xf numFmtId="0" fontId="6" fillId="5" borderId="11" xfId="51" applyFont="1" applyFill="1" applyBorder="1" applyAlignment="1">
      <alignment horizontal="left" vertical="center" wrapText="1"/>
    </xf>
    <xf numFmtId="0" fontId="6" fillId="5" borderId="12" xfId="51" applyFont="1" applyFill="1" applyBorder="1" applyAlignment="1">
      <alignment horizontal="left" vertical="center" wrapText="1"/>
    </xf>
    <xf numFmtId="0" fontId="6" fillId="5" borderId="13" xfId="51" applyFont="1" applyFill="1" applyBorder="1" applyAlignment="1">
      <alignment horizontal="left" vertical="center" wrapText="1"/>
    </xf>
    <xf numFmtId="0" fontId="2" fillId="5" borderId="14" xfId="51" applyFont="1" applyFill="1" applyBorder="1" applyAlignment="1">
      <alignment horizontal="center" vertical="center" wrapText="1"/>
    </xf>
    <xf numFmtId="0" fontId="6" fillId="5" borderId="15" xfId="51" applyFont="1" applyFill="1" applyBorder="1" applyAlignment="1">
      <alignment horizontal="left" vertical="center" wrapText="1"/>
    </xf>
    <xf numFmtId="0" fontId="6" fillId="5" borderId="0" xfId="51" applyFont="1" applyFill="1" applyAlignment="1">
      <alignment horizontal="left" vertical="center" wrapText="1"/>
    </xf>
    <xf numFmtId="0" fontId="6" fillId="5" borderId="16" xfId="51" applyFont="1" applyFill="1" applyBorder="1" applyAlignment="1">
      <alignment horizontal="left" vertical="center" wrapText="1"/>
    </xf>
    <xf numFmtId="0" fontId="2" fillId="5" borderId="14" xfId="51" applyFont="1" applyFill="1" applyBorder="1" applyAlignment="1">
      <alignment horizontal="center" vertical="center"/>
    </xf>
    <xf numFmtId="0" fontId="2" fillId="5" borderId="17" xfId="51" applyFont="1" applyFill="1" applyBorder="1" applyAlignment="1">
      <alignment horizontal="center" vertical="center" wrapText="1"/>
    </xf>
    <xf numFmtId="0" fontId="6" fillId="5" borderId="18" xfId="51" applyFont="1" applyFill="1" applyBorder="1" applyAlignment="1">
      <alignment horizontal="left" vertical="center" wrapText="1"/>
    </xf>
    <xf numFmtId="0" fontId="6" fillId="5" borderId="19" xfId="51" applyFont="1" applyFill="1" applyBorder="1" applyAlignment="1">
      <alignment horizontal="left" vertical="center" wrapText="1"/>
    </xf>
    <xf numFmtId="0" fontId="6" fillId="5" borderId="20" xfId="51" applyFont="1" applyFill="1" applyBorder="1" applyAlignment="1">
      <alignment horizontal="left" vertical="center" wrapText="1"/>
    </xf>
    <xf numFmtId="0" fontId="2" fillId="5" borderId="17" xfId="51" applyFont="1" applyFill="1" applyBorder="1" applyAlignment="1">
      <alignment horizontal="center" vertical="center"/>
    </xf>
    <xf numFmtId="0" fontId="2" fillId="0" borderId="3" xfId="51" applyFont="1" applyBorder="1" applyAlignment="1">
      <alignment horizontal="right" vertical="center" wrapText="1"/>
    </xf>
    <xf numFmtId="0" fontId="2" fillId="0" borderId="3" xfId="51" applyFont="1" applyBorder="1" applyAlignment="1">
      <alignment vertical="center" wrapText="1"/>
    </xf>
    <xf numFmtId="0" fontId="2" fillId="4" borderId="5" xfId="51" applyFont="1" applyFill="1" applyBorder="1" applyAlignment="1">
      <alignment horizontal="center" vertical="center" wrapText="1"/>
    </xf>
    <xf numFmtId="14" fontId="2" fillId="0" borderId="3" xfId="51" applyNumberFormat="1" applyFont="1" applyBorder="1" applyAlignment="1">
      <alignment vertical="center" wrapText="1"/>
    </xf>
    <xf numFmtId="0" fontId="1" fillId="3" borderId="5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177" fontId="1" fillId="3" borderId="5" xfId="0" applyNumberFormat="1" applyFont="1" applyFill="1" applyBorder="1" applyAlignment="1">
      <alignment horizontal="center" vertical="center"/>
    </xf>
    <xf numFmtId="0" fontId="1" fillId="0" borderId="21" xfId="0" applyFont="1" applyFill="1" applyBorder="1">
      <alignment vertical="center"/>
    </xf>
    <xf numFmtId="0" fontId="1" fillId="0" borderId="22" xfId="0" applyFont="1" applyFill="1" applyBorder="1">
      <alignment vertical="center"/>
    </xf>
    <xf numFmtId="0" fontId="1" fillId="0" borderId="23" xfId="0" applyFont="1" applyFill="1" applyBorder="1">
      <alignment vertical="center"/>
    </xf>
    <xf numFmtId="0" fontId="1" fillId="0" borderId="24" xfId="0" applyFont="1" applyFill="1" applyBorder="1">
      <alignment vertical="center"/>
    </xf>
    <xf numFmtId="0" fontId="1" fillId="0" borderId="25" xfId="0" applyFont="1" applyFill="1" applyBorder="1">
      <alignment vertical="center"/>
    </xf>
    <xf numFmtId="179" fontId="2" fillId="0" borderId="3" xfId="0" applyNumberFormat="1" applyFont="1" applyFill="1" applyBorder="1" applyAlignment="1">
      <alignment horizontal="center" vertical="center"/>
    </xf>
    <xf numFmtId="0" fontId="1" fillId="0" borderId="26" xfId="0" applyFont="1" applyFill="1" applyBorder="1">
      <alignment vertical="center"/>
    </xf>
    <xf numFmtId="0" fontId="1" fillId="0" borderId="27" xfId="0" applyFont="1" applyFill="1" applyBorder="1">
      <alignment vertical="center"/>
    </xf>
    <xf numFmtId="0" fontId="0" fillId="0" borderId="28" xfId="0" applyFill="1" applyBorder="1">
      <alignment vertical="center"/>
    </xf>
    <xf numFmtId="0" fontId="0" fillId="0" borderId="27" xfId="0" applyFill="1" applyBorder="1">
      <alignment vertical="center"/>
    </xf>
    <xf numFmtId="0" fontId="0" fillId="0" borderId="26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2" fillId="0" borderId="28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3" fillId="0" borderId="26" xfId="0" applyFont="1" applyFill="1" applyBorder="1">
      <alignment vertical="center"/>
    </xf>
    <xf numFmtId="0" fontId="3" fillId="0" borderId="27" xfId="0" applyFont="1" applyFill="1" applyBorder="1">
      <alignment vertical="center"/>
    </xf>
    <xf numFmtId="0" fontId="3" fillId="0" borderId="28" xfId="0" applyFont="1" applyFill="1" applyBorder="1">
      <alignment vertical="center"/>
    </xf>
    <xf numFmtId="0" fontId="0" fillId="0" borderId="28" xfId="0" applyFill="1" applyBorder="1" applyAlignment="1">
      <alignment vertical="center"/>
    </xf>
    <xf numFmtId="0" fontId="1" fillId="0" borderId="28" xfId="0" applyFont="1" applyFill="1" applyBorder="1">
      <alignment vertical="center"/>
    </xf>
    <xf numFmtId="0" fontId="6" fillId="5" borderId="9" xfId="51" applyFont="1" applyFill="1" applyBorder="1" applyAlignment="1">
      <alignment vertical="center" wrapText="1"/>
    </xf>
    <xf numFmtId="0" fontId="2" fillId="4" borderId="9" xfId="51" applyFont="1" applyFill="1" applyBorder="1" applyAlignment="1">
      <alignment horizontal="center" vertical="center" wrapText="1"/>
    </xf>
    <xf numFmtId="177" fontId="1" fillId="3" borderId="9" xfId="0" applyNumberFormat="1" applyFont="1" applyFill="1" applyBorder="1" applyAlignment="1">
      <alignment vertical="center"/>
    </xf>
    <xf numFmtId="0" fontId="1" fillId="0" borderId="29" xfId="0" applyFont="1" applyFill="1" applyBorder="1">
      <alignment vertical="center"/>
    </xf>
    <xf numFmtId="0" fontId="1" fillId="0" borderId="30" xfId="0" applyFont="1" applyFill="1" applyBorder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常规 2 2 3" xfId="37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-0.25"/>
  </sheetPr>
  <dimension ref="A1:K56"/>
  <sheetViews>
    <sheetView tabSelected="1" workbookViewId="0">
      <selection activeCell="H50" sqref="H50:I50"/>
    </sheetView>
  </sheetViews>
  <sheetFormatPr defaultColWidth="12.55" defaultRowHeight="22" customHeight="1"/>
  <cols>
    <col min="1" max="1" width="5.05" style="1" customWidth="1"/>
    <col min="2" max="3" width="18.525" style="1" customWidth="1"/>
    <col min="4" max="4" width="17" style="1" customWidth="1"/>
    <col min="5" max="5" width="20.5166666666667" style="1" customWidth="1"/>
    <col min="6" max="6" width="40.2916666666667" style="1" customWidth="1"/>
    <col min="7" max="8" width="16.525" style="1" customWidth="1"/>
    <col min="9" max="9" width="13.0083333333333" style="1" customWidth="1"/>
    <col min="10" max="16362" width="12.55" style="1" customWidth="1"/>
    <col min="16363" max="16370" width="12.55" style="1"/>
  </cols>
  <sheetData>
    <row r="1" s="1" customFormat="1" ht="59" customHeight="1" spans="1:11">
      <c r="A1" s="6"/>
      <c r="B1" s="7" t="s">
        <v>0</v>
      </c>
      <c r="C1" s="7"/>
      <c r="D1" s="7"/>
      <c r="E1" s="7"/>
      <c r="F1" s="7"/>
      <c r="G1" s="7"/>
      <c r="H1" s="7"/>
      <c r="I1" s="7"/>
      <c r="J1" s="76"/>
      <c r="K1" s="77"/>
    </row>
    <row r="2" s="1" customFormat="1" customHeight="1" spans="1:11">
      <c r="A2" s="8"/>
      <c r="B2" s="9" t="s">
        <v>1</v>
      </c>
      <c r="C2" s="10" t="s">
        <v>2</v>
      </c>
      <c r="D2" s="9" t="s">
        <v>3</v>
      </c>
      <c r="E2" s="10" t="s">
        <v>4</v>
      </c>
      <c r="F2" s="9" t="s">
        <v>5</v>
      </c>
      <c r="G2" s="11" t="s">
        <v>6</v>
      </c>
      <c r="H2" s="9" t="s">
        <v>7</v>
      </c>
      <c r="I2" s="78">
        <v>44440</v>
      </c>
      <c r="J2" s="79"/>
      <c r="K2" s="80"/>
    </row>
    <row r="3" s="2" customFormat="1" customHeight="1" spans="1:11">
      <c r="A3" s="12"/>
      <c r="B3" s="13"/>
      <c r="C3" s="13"/>
      <c r="D3" s="13"/>
      <c r="E3" s="13"/>
      <c r="F3" s="13"/>
      <c r="G3" s="13"/>
      <c r="H3" s="13"/>
      <c r="I3" s="13"/>
      <c r="J3" s="81"/>
      <c r="K3" s="82"/>
    </row>
    <row r="4" s="3" customFormat="1" customHeight="1" spans="1:11">
      <c r="A4" s="14"/>
      <c r="B4" s="9" t="s">
        <v>8</v>
      </c>
      <c r="C4" s="9"/>
      <c r="D4" s="9"/>
      <c r="E4" s="9"/>
      <c r="F4" s="9"/>
      <c r="G4" s="9"/>
      <c r="H4" s="9"/>
      <c r="I4" s="9"/>
      <c r="J4" s="83"/>
      <c r="K4" s="84"/>
    </row>
    <row r="5" s="3" customFormat="1" customHeight="1" spans="1:11">
      <c r="A5" s="14"/>
      <c r="B5" s="9" t="s">
        <v>9</v>
      </c>
      <c r="C5" s="9" t="s">
        <v>10</v>
      </c>
      <c r="D5" s="15" t="s">
        <v>11</v>
      </c>
      <c r="E5" s="15" t="s">
        <v>12</v>
      </c>
      <c r="F5" s="15"/>
      <c r="G5" s="9" t="s">
        <v>13</v>
      </c>
      <c r="H5" s="9" t="s">
        <v>14</v>
      </c>
      <c r="I5" s="9" t="s">
        <v>15</v>
      </c>
      <c r="J5" s="83"/>
      <c r="K5" s="84"/>
    </row>
    <row r="6" s="3" customFormat="1" customHeight="1" spans="1:11">
      <c r="A6" s="14"/>
      <c r="B6" s="10">
        <v>1</v>
      </c>
      <c r="C6" s="16" t="s">
        <v>16</v>
      </c>
      <c r="D6" s="10">
        <v>3</v>
      </c>
      <c r="E6" s="17" t="s">
        <v>17</v>
      </c>
      <c r="F6" s="18"/>
      <c r="G6" s="19">
        <v>25</v>
      </c>
      <c r="H6" s="19">
        <v>25</v>
      </c>
      <c r="I6" s="19">
        <v>25</v>
      </c>
      <c r="J6" s="83"/>
      <c r="K6" s="84"/>
    </row>
    <row r="7" s="3" customFormat="1" customHeight="1" spans="1:11">
      <c r="A7" s="14"/>
      <c r="B7" s="10">
        <v>2</v>
      </c>
      <c r="C7" s="16" t="s">
        <v>18</v>
      </c>
      <c r="D7" s="10">
        <v>3</v>
      </c>
      <c r="E7" s="18" t="s">
        <v>19</v>
      </c>
      <c r="F7" s="18"/>
      <c r="G7" s="19">
        <v>35</v>
      </c>
      <c r="H7" s="19">
        <v>35</v>
      </c>
      <c r="I7" s="19">
        <v>35</v>
      </c>
      <c r="J7" s="83"/>
      <c r="K7" s="84"/>
    </row>
    <row r="8" s="3" customFormat="1" customHeight="1" spans="1:11">
      <c r="A8" s="14"/>
      <c r="B8" s="10">
        <v>3</v>
      </c>
      <c r="C8" s="16" t="s">
        <v>20</v>
      </c>
      <c r="D8" s="10">
        <v>8</v>
      </c>
      <c r="E8" s="17" t="s">
        <v>21</v>
      </c>
      <c r="F8" s="18"/>
      <c r="G8" s="19">
        <v>40</v>
      </c>
      <c r="H8" s="19">
        <v>40</v>
      </c>
      <c r="I8" s="19">
        <v>40</v>
      </c>
      <c r="J8" s="83"/>
      <c r="K8" s="84"/>
    </row>
    <row r="9" s="3" customFormat="1" customHeight="1" spans="1:11">
      <c r="A9" s="14"/>
      <c r="B9" s="20" t="s">
        <v>22</v>
      </c>
      <c r="C9" s="20"/>
      <c r="D9" s="20"/>
      <c r="E9" s="20"/>
      <c r="F9" s="20"/>
      <c r="G9" s="21">
        <f>SUM(G6:G8)</f>
        <v>100</v>
      </c>
      <c r="H9" s="22">
        <f>SUM(H6:H8)</f>
        <v>100</v>
      </c>
      <c r="I9" s="22">
        <f>SUM(I6:I8)</f>
        <v>100</v>
      </c>
      <c r="J9" s="83"/>
      <c r="K9" s="84"/>
    </row>
    <row r="10" s="3" customFormat="1" ht="40" customHeight="1" spans="1:11">
      <c r="A10" s="14"/>
      <c r="B10" s="23" t="s">
        <v>23</v>
      </c>
      <c r="C10" s="24"/>
      <c r="D10" s="24"/>
      <c r="E10" s="24"/>
      <c r="F10" s="24"/>
      <c r="G10" s="24"/>
      <c r="H10" s="24"/>
      <c r="I10" s="24"/>
      <c r="J10" s="83"/>
      <c r="K10" s="84"/>
    </row>
    <row r="11" s="4" customFormat="1" customHeight="1" spans="1:11">
      <c r="A11" s="25"/>
      <c r="B11" s="26"/>
      <c r="C11" s="26"/>
      <c r="D11" s="26"/>
      <c r="E11" s="26"/>
      <c r="F11" s="26"/>
      <c r="G11" s="26"/>
      <c r="H11" s="26"/>
      <c r="I11" s="26"/>
      <c r="J11" s="85"/>
      <c r="K11" s="86"/>
    </row>
    <row r="12" s="1" customFormat="1" customHeight="1" spans="1:11">
      <c r="A12" s="8"/>
      <c r="B12" s="9" t="s">
        <v>24</v>
      </c>
      <c r="C12" s="9"/>
      <c r="D12" s="9"/>
      <c r="E12" s="9"/>
      <c r="F12" s="9"/>
      <c r="G12" s="9"/>
      <c r="H12" s="9"/>
      <c r="I12" s="9"/>
      <c r="J12" s="79"/>
      <c r="K12" s="80"/>
    </row>
    <row r="13" s="1" customFormat="1" customHeight="1" spans="1:11">
      <c r="A13" s="8"/>
      <c r="B13" s="9" t="s">
        <v>9</v>
      </c>
      <c r="C13" s="9" t="s">
        <v>25</v>
      </c>
      <c r="D13" s="9" t="s">
        <v>26</v>
      </c>
      <c r="E13" s="9"/>
      <c r="F13" s="9"/>
      <c r="G13" s="9" t="s">
        <v>13</v>
      </c>
      <c r="H13" s="9" t="s">
        <v>14</v>
      </c>
      <c r="I13" s="9" t="s">
        <v>15</v>
      </c>
      <c r="J13" s="79"/>
      <c r="K13" s="80"/>
    </row>
    <row r="14" s="5" customFormat="1" customHeight="1" spans="1:11">
      <c r="A14" s="27"/>
      <c r="B14" s="9">
        <v>1</v>
      </c>
      <c r="C14" s="28" t="s">
        <v>27</v>
      </c>
      <c r="D14" s="29" t="s">
        <v>28</v>
      </c>
      <c r="E14" s="29"/>
      <c r="F14" s="29"/>
      <c r="G14" s="21">
        <v>20</v>
      </c>
      <c r="H14" s="30">
        <v>20</v>
      </c>
      <c r="I14" s="30">
        <v>20</v>
      </c>
      <c r="J14" s="87"/>
      <c r="K14" s="88"/>
    </row>
    <row r="15" s="5" customFormat="1" customHeight="1" spans="1:11">
      <c r="A15" s="27"/>
      <c r="B15" s="9">
        <v>2</v>
      </c>
      <c r="C15" s="28" t="s">
        <v>29</v>
      </c>
      <c r="D15" s="29" t="s">
        <v>30</v>
      </c>
      <c r="E15" s="29"/>
      <c r="F15" s="29"/>
      <c r="G15" s="9">
        <v>20</v>
      </c>
      <c r="H15" s="30">
        <v>20</v>
      </c>
      <c r="I15" s="30">
        <v>20</v>
      </c>
      <c r="J15" s="87"/>
      <c r="K15" s="88"/>
    </row>
    <row r="16" s="5" customFormat="1" customHeight="1" spans="1:11">
      <c r="A16" s="27"/>
      <c r="B16" s="9">
        <v>3</v>
      </c>
      <c r="C16" s="28" t="s">
        <v>31</v>
      </c>
      <c r="D16" s="29" t="s">
        <v>32</v>
      </c>
      <c r="E16" s="29"/>
      <c r="F16" s="29"/>
      <c r="G16" s="9">
        <v>20</v>
      </c>
      <c r="H16" s="30">
        <v>20</v>
      </c>
      <c r="I16" s="30">
        <v>20</v>
      </c>
      <c r="J16" s="87"/>
      <c r="K16" s="88"/>
    </row>
    <row r="17" s="5" customFormat="1" customHeight="1" spans="1:11">
      <c r="A17" s="27"/>
      <c r="B17" s="9">
        <v>4</v>
      </c>
      <c r="C17" s="28" t="s">
        <v>33</v>
      </c>
      <c r="D17" s="29" t="s">
        <v>34</v>
      </c>
      <c r="E17" s="29"/>
      <c r="F17" s="29"/>
      <c r="G17" s="9">
        <v>20</v>
      </c>
      <c r="H17" s="30">
        <v>20</v>
      </c>
      <c r="I17" s="30">
        <v>20</v>
      </c>
      <c r="J17" s="87"/>
      <c r="K17" s="88"/>
    </row>
    <row r="18" s="5" customFormat="1" customHeight="1" spans="1:11">
      <c r="A18" s="27"/>
      <c r="B18" s="9">
        <v>5</v>
      </c>
      <c r="C18" s="28" t="s">
        <v>35</v>
      </c>
      <c r="D18" s="29" t="s">
        <v>36</v>
      </c>
      <c r="E18" s="29"/>
      <c r="F18" s="29"/>
      <c r="G18" s="9">
        <v>20</v>
      </c>
      <c r="H18" s="30">
        <v>20</v>
      </c>
      <c r="I18" s="30">
        <v>20</v>
      </c>
      <c r="J18" s="87"/>
      <c r="K18" s="88"/>
    </row>
    <row r="19" s="5" customFormat="1" customHeight="1" spans="1:11">
      <c r="A19" s="27"/>
      <c r="B19" s="31" t="s">
        <v>22</v>
      </c>
      <c r="C19" s="31"/>
      <c r="D19" s="31"/>
      <c r="E19" s="31"/>
      <c r="F19" s="31"/>
      <c r="G19" s="32">
        <f t="shared" ref="G19:I19" si="0">SUM(G14:G18)</f>
        <v>100</v>
      </c>
      <c r="H19" s="22">
        <f t="shared" si="0"/>
        <v>100</v>
      </c>
      <c r="I19" s="22">
        <f t="shared" si="0"/>
        <v>100</v>
      </c>
      <c r="J19" s="87"/>
      <c r="K19" s="88"/>
    </row>
    <row r="20" s="5" customFormat="1" customHeight="1" spans="1:11">
      <c r="A20" s="33"/>
      <c r="B20" s="34"/>
      <c r="C20" s="34"/>
      <c r="D20" s="34"/>
      <c r="E20" s="34"/>
      <c r="F20" s="34"/>
      <c r="G20" s="34"/>
      <c r="H20" s="34"/>
      <c r="I20" s="34"/>
      <c r="J20" s="89"/>
      <c r="K20" s="88"/>
    </row>
    <row r="21" s="5" customFormat="1" customHeight="1" spans="1:11">
      <c r="A21" s="27"/>
      <c r="B21" s="9" t="s">
        <v>37</v>
      </c>
      <c r="C21" s="9"/>
      <c r="D21" s="9"/>
      <c r="E21" s="9"/>
      <c r="F21" s="9"/>
      <c r="G21" s="9"/>
      <c r="H21" s="9"/>
      <c r="I21" s="9"/>
      <c r="J21" s="87"/>
      <c r="K21" s="88"/>
    </row>
    <row r="22" s="5" customFormat="1" customHeight="1" spans="1:11">
      <c r="A22" s="27"/>
      <c r="B22" s="9" t="s">
        <v>38</v>
      </c>
      <c r="C22" s="9" t="s">
        <v>25</v>
      </c>
      <c r="D22" s="9" t="s">
        <v>26</v>
      </c>
      <c r="E22" s="9"/>
      <c r="F22" s="9"/>
      <c r="G22" s="9" t="s">
        <v>13</v>
      </c>
      <c r="H22" s="9" t="s">
        <v>14</v>
      </c>
      <c r="I22" s="9" t="s">
        <v>15</v>
      </c>
      <c r="J22" s="87"/>
      <c r="K22" s="88"/>
    </row>
    <row r="23" s="5" customFormat="1" customHeight="1" spans="1:11">
      <c r="A23" s="27"/>
      <c r="B23" s="9">
        <v>1</v>
      </c>
      <c r="C23" s="28" t="s">
        <v>39</v>
      </c>
      <c r="D23" s="29" t="s">
        <v>40</v>
      </c>
      <c r="E23" s="29"/>
      <c r="F23" s="29"/>
      <c r="G23" s="32">
        <v>20</v>
      </c>
      <c r="H23" s="35">
        <v>20</v>
      </c>
      <c r="I23" s="35">
        <v>20</v>
      </c>
      <c r="J23" s="87"/>
      <c r="K23" s="88"/>
    </row>
    <row r="24" s="5" customFormat="1" customHeight="1" spans="1:11">
      <c r="A24" s="27"/>
      <c r="B24" s="9">
        <v>2</v>
      </c>
      <c r="C24" s="28" t="s">
        <v>41</v>
      </c>
      <c r="D24" s="29" t="s">
        <v>42</v>
      </c>
      <c r="E24" s="29"/>
      <c r="F24" s="29"/>
      <c r="G24" s="32">
        <v>20</v>
      </c>
      <c r="H24" s="35">
        <v>20</v>
      </c>
      <c r="I24" s="35">
        <v>20</v>
      </c>
      <c r="J24" s="87"/>
      <c r="K24" s="88"/>
    </row>
    <row r="25" s="5" customFormat="1" customHeight="1" spans="1:11">
      <c r="A25" s="27"/>
      <c r="B25" s="9">
        <v>3</v>
      </c>
      <c r="C25" s="28" t="s">
        <v>43</v>
      </c>
      <c r="D25" s="29" t="s">
        <v>44</v>
      </c>
      <c r="E25" s="29"/>
      <c r="F25" s="29"/>
      <c r="G25" s="32">
        <v>20</v>
      </c>
      <c r="H25" s="35">
        <v>20</v>
      </c>
      <c r="I25" s="35">
        <v>20</v>
      </c>
      <c r="J25" s="87"/>
      <c r="K25" s="88"/>
    </row>
    <row r="26" s="5" customFormat="1" customHeight="1" spans="1:11">
      <c r="A26" s="27"/>
      <c r="B26" s="9">
        <v>4</v>
      </c>
      <c r="C26" s="28" t="s">
        <v>45</v>
      </c>
      <c r="D26" s="29" t="s">
        <v>46</v>
      </c>
      <c r="E26" s="29"/>
      <c r="F26" s="29"/>
      <c r="G26" s="32">
        <v>20</v>
      </c>
      <c r="H26" s="35">
        <v>20</v>
      </c>
      <c r="I26" s="35">
        <v>20</v>
      </c>
      <c r="J26" s="87"/>
      <c r="K26" s="88"/>
    </row>
    <row r="27" s="5" customFormat="1" customHeight="1" spans="1:11">
      <c r="A27" s="27"/>
      <c r="B27" s="9">
        <v>5</v>
      </c>
      <c r="C27" s="28" t="s">
        <v>47</v>
      </c>
      <c r="D27" s="29" t="s">
        <v>48</v>
      </c>
      <c r="E27" s="29"/>
      <c r="F27" s="29"/>
      <c r="G27" s="32">
        <v>20</v>
      </c>
      <c r="H27" s="35">
        <v>20</v>
      </c>
      <c r="I27" s="35">
        <v>20</v>
      </c>
      <c r="J27" s="87"/>
      <c r="K27" s="88"/>
    </row>
    <row r="28" s="5" customFormat="1" customHeight="1" spans="1:11">
      <c r="A28" s="27"/>
      <c r="B28" s="31" t="s">
        <v>22</v>
      </c>
      <c r="C28" s="31"/>
      <c r="D28" s="31"/>
      <c r="E28" s="31"/>
      <c r="F28" s="31"/>
      <c r="G28" s="32">
        <f t="shared" ref="G28:I28" si="1">SUM(G23:G27)</f>
        <v>100</v>
      </c>
      <c r="H28" s="22">
        <f t="shared" si="1"/>
        <v>100</v>
      </c>
      <c r="I28" s="22">
        <f t="shared" si="1"/>
        <v>100</v>
      </c>
      <c r="J28" s="87"/>
      <c r="K28" s="88"/>
    </row>
    <row r="29" s="3" customFormat="1" customHeight="1" spans="1:11">
      <c r="A29" s="36"/>
      <c r="B29" s="13"/>
      <c r="C29" s="13"/>
      <c r="D29" s="13"/>
      <c r="E29" s="13"/>
      <c r="F29" s="13"/>
      <c r="G29" s="13"/>
      <c r="H29" s="13"/>
      <c r="I29" s="13"/>
      <c r="J29" s="90"/>
      <c r="K29" s="84"/>
    </row>
    <row r="30" s="1" customFormat="1" customHeight="1" spans="1:11">
      <c r="A30" s="8"/>
      <c r="B30" s="9" t="s">
        <v>49</v>
      </c>
      <c r="C30" s="9"/>
      <c r="D30" s="9"/>
      <c r="E30" s="9"/>
      <c r="F30" s="9"/>
      <c r="G30" s="9"/>
      <c r="H30" s="9"/>
      <c r="I30" s="9"/>
      <c r="J30" s="79"/>
      <c r="K30" s="80"/>
    </row>
    <row r="31" s="1" customFormat="1" customHeight="1" spans="1:11">
      <c r="A31" s="8"/>
      <c r="B31" s="9" t="s">
        <v>50</v>
      </c>
      <c r="C31" s="9" t="s">
        <v>25</v>
      </c>
      <c r="D31" s="37" t="s">
        <v>26</v>
      </c>
      <c r="E31" s="38"/>
      <c r="F31" s="38"/>
      <c r="G31" s="9" t="s">
        <v>13</v>
      </c>
      <c r="H31" s="9" t="s">
        <v>14</v>
      </c>
      <c r="I31" s="9" t="s">
        <v>15</v>
      </c>
      <c r="J31" s="79"/>
      <c r="K31" s="80"/>
    </row>
    <row r="32" s="1" customFormat="1" ht="51" customHeight="1" spans="1:11">
      <c r="A32" s="8"/>
      <c r="B32" s="9">
        <v>1</v>
      </c>
      <c r="C32" s="15" t="s">
        <v>51</v>
      </c>
      <c r="D32" s="37" t="s">
        <v>52</v>
      </c>
      <c r="E32" s="37"/>
      <c r="F32" s="37"/>
      <c r="G32" s="39">
        <v>25</v>
      </c>
      <c r="H32" s="30">
        <v>0</v>
      </c>
      <c r="I32" s="30">
        <v>0</v>
      </c>
      <c r="J32" s="79"/>
      <c r="K32" s="80"/>
    </row>
    <row r="33" s="1" customFormat="1" ht="51" customHeight="1" spans="1:11">
      <c r="A33" s="8"/>
      <c r="B33" s="9">
        <v>2</v>
      </c>
      <c r="C33" s="21" t="s">
        <v>53</v>
      </c>
      <c r="D33" s="40" t="s">
        <v>54</v>
      </c>
      <c r="E33" s="41"/>
      <c r="F33" s="42"/>
      <c r="G33" s="43">
        <v>25</v>
      </c>
      <c r="H33" s="30">
        <v>0</v>
      </c>
      <c r="I33" s="30">
        <v>0</v>
      </c>
      <c r="J33" s="79"/>
      <c r="K33" s="80"/>
    </row>
    <row r="34" s="1" customFormat="1" ht="51" customHeight="1" spans="1:11">
      <c r="A34" s="8"/>
      <c r="B34" s="9">
        <v>3</v>
      </c>
      <c r="C34" s="15" t="s">
        <v>55</v>
      </c>
      <c r="D34" s="44" t="s">
        <v>56</v>
      </c>
      <c r="E34" s="44"/>
      <c r="F34" s="44"/>
      <c r="G34" s="43">
        <v>25</v>
      </c>
      <c r="H34" s="30">
        <v>0</v>
      </c>
      <c r="I34" s="30">
        <v>0</v>
      </c>
      <c r="J34" s="79"/>
      <c r="K34" s="80"/>
    </row>
    <row r="35" s="1" customFormat="1" ht="37" customHeight="1" spans="1:11">
      <c r="A35" s="8"/>
      <c r="B35" s="9">
        <v>4</v>
      </c>
      <c r="C35" s="15" t="s">
        <v>57</v>
      </c>
      <c r="D35" s="37" t="s">
        <v>58</v>
      </c>
      <c r="E35" s="37"/>
      <c r="F35" s="37"/>
      <c r="G35" s="43">
        <v>25</v>
      </c>
      <c r="H35" s="30">
        <v>0</v>
      </c>
      <c r="I35" s="30">
        <v>0</v>
      </c>
      <c r="J35" s="79"/>
      <c r="K35" s="80"/>
    </row>
    <row r="36" s="5" customFormat="1" customHeight="1" spans="1:11">
      <c r="A36" s="27"/>
      <c r="B36" s="31" t="s">
        <v>22</v>
      </c>
      <c r="C36" s="31"/>
      <c r="D36" s="31"/>
      <c r="E36" s="31"/>
      <c r="F36" s="31"/>
      <c r="G36" s="32">
        <f t="shared" ref="G36:I36" si="2">SUM(G32:G35)</f>
        <v>100</v>
      </c>
      <c r="H36" s="22">
        <f t="shared" si="2"/>
        <v>0</v>
      </c>
      <c r="I36" s="22">
        <f t="shared" si="2"/>
        <v>0</v>
      </c>
      <c r="J36" s="87"/>
      <c r="K36" s="88"/>
    </row>
    <row r="37" s="3" customFormat="1" customHeight="1" spans="1:11">
      <c r="A37" s="36"/>
      <c r="B37" s="13"/>
      <c r="C37" s="13"/>
      <c r="D37" s="13"/>
      <c r="E37" s="13"/>
      <c r="F37" s="13"/>
      <c r="G37" s="13"/>
      <c r="H37" s="13"/>
      <c r="I37" s="13"/>
      <c r="J37" s="90"/>
      <c r="K37" s="84"/>
    </row>
    <row r="38" s="1" customFormat="1" customHeight="1" spans="1:11">
      <c r="A38" s="8"/>
      <c r="B38" s="9" t="s">
        <v>59</v>
      </c>
      <c r="C38" s="9"/>
      <c r="D38" s="9"/>
      <c r="E38" s="9"/>
      <c r="F38" s="9"/>
      <c r="G38" s="9"/>
      <c r="H38" s="9"/>
      <c r="I38" s="9"/>
      <c r="J38" s="79"/>
      <c r="K38" s="80"/>
    </row>
    <row r="39" s="1" customFormat="1" customHeight="1" spans="1:11">
      <c r="A39" s="8"/>
      <c r="B39" s="9" t="s">
        <v>50</v>
      </c>
      <c r="C39" s="9" t="s">
        <v>25</v>
      </c>
      <c r="D39" s="37" t="s">
        <v>26</v>
      </c>
      <c r="E39" s="38"/>
      <c r="F39" s="38"/>
      <c r="G39" s="9" t="s">
        <v>13</v>
      </c>
      <c r="H39" s="9" t="s">
        <v>14</v>
      </c>
      <c r="I39" s="9" t="s">
        <v>15</v>
      </c>
      <c r="J39" s="79"/>
      <c r="K39" s="80"/>
    </row>
    <row r="40" s="1" customFormat="1" ht="37" customHeight="1" spans="1:11">
      <c r="A40" s="8"/>
      <c r="B40" s="9">
        <v>1</v>
      </c>
      <c r="C40" s="15" t="s">
        <v>60</v>
      </c>
      <c r="D40" s="37" t="s">
        <v>61</v>
      </c>
      <c r="E40" s="37"/>
      <c r="F40" s="37"/>
      <c r="G40" s="39">
        <v>30</v>
      </c>
      <c r="H40" s="30">
        <v>0</v>
      </c>
      <c r="I40" s="30">
        <v>0</v>
      </c>
      <c r="J40" s="79"/>
      <c r="K40" s="80"/>
    </row>
    <row r="41" s="1" customFormat="1" ht="37" customHeight="1" spans="1:11">
      <c r="A41" s="8"/>
      <c r="B41" s="9">
        <v>2</v>
      </c>
      <c r="C41" s="21" t="s">
        <v>62</v>
      </c>
      <c r="D41" s="45" t="s">
        <v>63</v>
      </c>
      <c r="E41" s="46"/>
      <c r="F41" s="47"/>
      <c r="G41" s="43">
        <v>20</v>
      </c>
      <c r="H41" s="30">
        <v>0</v>
      </c>
      <c r="I41" s="30">
        <v>0</v>
      </c>
      <c r="J41" s="79"/>
      <c r="K41" s="80"/>
    </row>
    <row r="42" s="1" customFormat="1" ht="82" customHeight="1" spans="1:11">
      <c r="A42" s="8"/>
      <c r="B42" s="9">
        <v>3</v>
      </c>
      <c r="C42" s="15" t="s">
        <v>64</v>
      </c>
      <c r="D42" s="37" t="s">
        <v>65</v>
      </c>
      <c r="E42" s="37"/>
      <c r="F42" s="37"/>
      <c r="G42" s="39">
        <v>50</v>
      </c>
      <c r="H42" s="30">
        <v>0</v>
      </c>
      <c r="I42" s="30">
        <v>0</v>
      </c>
      <c r="J42" s="79"/>
      <c r="K42" s="80"/>
    </row>
    <row r="43" s="5" customFormat="1" customHeight="1" spans="1:11">
      <c r="A43" s="27"/>
      <c r="B43" s="31" t="s">
        <v>22</v>
      </c>
      <c r="C43" s="31"/>
      <c r="D43" s="31"/>
      <c r="E43" s="31"/>
      <c r="F43" s="31"/>
      <c r="G43" s="32">
        <f t="shared" ref="G43:I43" si="3">SUM(G40:G42)</f>
        <v>100</v>
      </c>
      <c r="H43" s="22">
        <f t="shared" si="3"/>
        <v>0</v>
      </c>
      <c r="I43" s="22">
        <f t="shared" si="3"/>
        <v>0</v>
      </c>
      <c r="J43" s="87"/>
      <c r="K43" s="88"/>
    </row>
    <row r="44" s="1" customFormat="1" customHeight="1" spans="1:11">
      <c r="A44" s="48"/>
      <c r="B44" s="13"/>
      <c r="C44" s="13"/>
      <c r="D44" s="13"/>
      <c r="E44" s="13"/>
      <c r="F44" s="13"/>
      <c r="G44" s="13"/>
      <c r="H44" s="13"/>
      <c r="I44" s="13"/>
      <c r="J44" s="91"/>
      <c r="K44" s="80"/>
    </row>
    <row r="45" s="1" customFormat="1" ht="29" customHeight="1" spans="1:11">
      <c r="A45" s="8"/>
      <c r="B45" s="49" t="s">
        <v>66</v>
      </c>
      <c r="C45" s="50"/>
      <c r="D45" s="50"/>
      <c r="E45" s="50"/>
      <c r="F45" s="50"/>
      <c r="G45" s="50"/>
      <c r="H45" s="50"/>
      <c r="I45" s="92"/>
      <c r="J45" s="79"/>
      <c r="K45" s="80"/>
    </row>
    <row r="46" s="1" customFormat="1" customHeight="1" spans="1:11">
      <c r="A46" s="8"/>
      <c r="B46" s="51" t="s">
        <v>67</v>
      </c>
      <c r="C46" s="52" t="s">
        <v>68</v>
      </c>
      <c r="D46" s="53"/>
      <c r="E46" s="54"/>
      <c r="F46" s="51" t="s">
        <v>69</v>
      </c>
      <c r="G46" s="52" t="s">
        <v>70</v>
      </c>
      <c r="H46" s="53"/>
      <c r="I46" s="54"/>
      <c r="J46" s="79"/>
      <c r="K46" s="80"/>
    </row>
    <row r="47" s="1" customFormat="1" customHeight="1" spans="1:11">
      <c r="A47" s="8"/>
      <c r="B47" s="55"/>
      <c r="C47" s="56"/>
      <c r="D47" s="57"/>
      <c r="E47" s="58"/>
      <c r="F47" s="59"/>
      <c r="G47" s="56"/>
      <c r="H47" s="57"/>
      <c r="I47" s="58"/>
      <c r="J47" s="79"/>
      <c r="K47" s="80"/>
    </row>
    <row r="48" s="1" customFormat="1" customHeight="1" spans="1:11">
      <c r="A48" s="8"/>
      <c r="B48" s="55"/>
      <c r="C48" s="56"/>
      <c r="D48" s="57"/>
      <c r="E48" s="58"/>
      <c r="F48" s="59"/>
      <c r="G48" s="56"/>
      <c r="H48" s="57"/>
      <c r="I48" s="58"/>
      <c r="J48" s="79"/>
      <c r="K48" s="80"/>
    </row>
    <row r="49" s="1" customFormat="1" ht="13.5" spans="1:11">
      <c r="A49" s="8"/>
      <c r="B49" s="60"/>
      <c r="C49" s="61"/>
      <c r="D49" s="62"/>
      <c r="E49" s="63"/>
      <c r="F49" s="64"/>
      <c r="G49" s="61"/>
      <c r="H49" s="62"/>
      <c r="I49" s="63"/>
      <c r="J49" s="79"/>
      <c r="K49" s="80"/>
    </row>
    <row r="50" s="1" customFormat="1" customHeight="1" spans="1:11">
      <c r="A50" s="8"/>
      <c r="B50" s="31" t="s">
        <v>71</v>
      </c>
      <c r="C50" s="65"/>
      <c r="D50" s="65"/>
      <c r="E50" s="31" t="s">
        <v>72</v>
      </c>
      <c r="F50" s="66" t="s">
        <v>73</v>
      </c>
      <c r="G50" s="31" t="s">
        <v>74</v>
      </c>
      <c r="H50" s="67" t="s">
        <v>2</v>
      </c>
      <c r="I50" s="93"/>
      <c r="J50" s="79"/>
      <c r="K50" s="80"/>
    </row>
    <row r="51" s="1" customFormat="1" customHeight="1" spans="1:11">
      <c r="A51" s="8"/>
      <c r="B51" s="31" t="s">
        <v>75</v>
      </c>
      <c r="C51" s="65"/>
      <c r="D51" s="65"/>
      <c r="E51" s="31" t="s">
        <v>75</v>
      </c>
      <c r="F51" s="68">
        <v>44378</v>
      </c>
      <c r="G51" s="31" t="s">
        <v>75</v>
      </c>
      <c r="H51" s="67" t="s">
        <v>76</v>
      </c>
      <c r="I51" s="93"/>
      <c r="J51" s="79"/>
      <c r="K51" s="80"/>
    </row>
    <row r="52" s="1" customFormat="1" customHeight="1" spans="1:11">
      <c r="A52" s="8"/>
      <c r="B52" s="69" t="s">
        <v>77</v>
      </c>
      <c r="C52" s="70"/>
      <c r="D52" s="70"/>
      <c r="E52" s="70"/>
      <c r="F52" s="70"/>
      <c r="G52" s="71"/>
      <c r="H52" s="72">
        <f>I9*0.8+I19*0.1+I28*0.1+I36*0.4-I43*0.2</f>
        <v>100</v>
      </c>
      <c r="I52" s="94"/>
      <c r="J52" s="79"/>
      <c r="K52" s="80"/>
    </row>
    <row r="53" s="1" customFormat="1" customHeight="1" spans="1:11">
      <c r="A53" s="8"/>
      <c r="B53" s="69" t="s">
        <v>78</v>
      </c>
      <c r="C53" s="70"/>
      <c r="D53" s="70"/>
      <c r="E53" s="70"/>
      <c r="F53" s="70"/>
      <c r="G53" s="71"/>
      <c r="H53" s="72">
        <f>IF(H52&gt;120,1.5,IF(H52&gt;100,1.2,IF(H52&gt;90,1,IF(H52&lt;60,0,H52/100))))</f>
        <v>1</v>
      </c>
      <c r="I53" s="94"/>
      <c r="J53" s="79"/>
      <c r="K53" s="80"/>
    </row>
    <row r="54" s="1" customFormat="1" customHeight="1" spans="1:11">
      <c r="A54" s="48"/>
      <c r="B54" s="73"/>
      <c r="C54" s="73"/>
      <c r="D54" s="73"/>
      <c r="E54" s="73"/>
      <c r="F54" s="73"/>
      <c r="G54" s="73"/>
      <c r="H54" s="73"/>
      <c r="I54" s="73"/>
      <c r="J54" s="91"/>
      <c r="K54" s="80"/>
    </row>
    <row r="55" s="1" customFormat="1" customHeight="1" spans="1:11">
      <c r="A55" s="74"/>
      <c r="B55" s="75"/>
      <c r="C55" s="75"/>
      <c r="D55" s="75"/>
      <c r="E55" s="75"/>
      <c r="F55" s="75"/>
      <c r="G55" s="75"/>
      <c r="H55" s="75"/>
      <c r="I55" s="75"/>
      <c r="J55" s="95"/>
      <c r="K55" s="96"/>
    </row>
    <row r="56" s="1" customFormat="1" customHeight="1" spans="1:1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</row>
  </sheetData>
  <mergeCells count="55">
    <mergeCell ref="B1:I1"/>
    <mergeCell ref="B3:I3"/>
    <mergeCell ref="B4:I4"/>
    <mergeCell ref="E5:F5"/>
    <mergeCell ref="E6:F6"/>
    <mergeCell ref="E7:F7"/>
    <mergeCell ref="E8:F8"/>
    <mergeCell ref="B9:F9"/>
    <mergeCell ref="B10:I10"/>
    <mergeCell ref="B11:I11"/>
    <mergeCell ref="B12:I12"/>
    <mergeCell ref="D13:F13"/>
    <mergeCell ref="D14:F14"/>
    <mergeCell ref="D15:F15"/>
    <mergeCell ref="D16:F16"/>
    <mergeCell ref="D17:F17"/>
    <mergeCell ref="D18:F18"/>
    <mergeCell ref="B19:F19"/>
    <mergeCell ref="B21:I21"/>
    <mergeCell ref="D22:F22"/>
    <mergeCell ref="D23:F23"/>
    <mergeCell ref="D24:F24"/>
    <mergeCell ref="D25:F25"/>
    <mergeCell ref="D26:F26"/>
    <mergeCell ref="D27:F27"/>
    <mergeCell ref="B28:F28"/>
    <mergeCell ref="B29:I29"/>
    <mergeCell ref="B30:I30"/>
    <mergeCell ref="D31:F31"/>
    <mergeCell ref="D32:F32"/>
    <mergeCell ref="D33:F33"/>
    <mergeCell ref="D34:F34"/>
    <mergeCell ref="D35:F35"/>
    <mergeCell ref="B36:F36"/>
    <mergeCell ref="B37:I37"/>
    <mergeCell ref="B38:I38"/>
    <mergeCell ref="D39:F39"/>
    <mergeCell ref="D40:F40"/>
    <mergeCell ref="D41:F41"/>
    <mergeCell ref="D42:F42"/>
    <mergeCell ref="B43:F43"/>
    <mergeCell ref="B44:I44"/>
    <mergeCell ref="B45:I45"/>
    <mergeCell ref="C50:D50"/>
    <mergeCell ref="H50:I50"/>
    <mergeCell ref="C51:D51"/>
    <mergeCell ref="H51:I51"/>
    <mergeCell ref="B52:G52"/>
    <mergeCell ref="H52:I52"/>
    <mergeCell ref="B53:G53"/>
    <mergeCell ref="H53:I53"/>
    <mergeCell ref="B46:B49"/>
    <mergeCell ref="F46:F49"/>
    <mergeCell ref="C46:E49"/>
    <mergeCell ref="G46:I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史留闯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</dc:creator>
  <cp:lastModifiedBy>shiliuchuang</cp:lastModifiedBy>
  <dcterms:created xsi:type="dcterms:W3CDTF">2020-04-08T17:47:00Z</dcterms:created>
  <dcterms:modified xsi:type="dcterms:W3CDTF">2021-09-27T03:41:02Z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BF752EFAD97A4BE29656FAAFAF6F031B</vt:lpwstr>
  </property>
</Properties>
</file>