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tabRatio="825" firstSheet="2" activeTab="2"/>
  </bookViews>
  <sheets>
    <sheet name="汇总表" sheetId="3" state="hidden" r:id="rId1"/>
    <sheet name="技术中心（含薪）" sheetId="2" state="hidden" r:id="rId2"/>
    <sheet name="PHP开发主管" sheetId="27" r:id="rId3"/>
    <sheet name="PHP开发工程师 " sheetId="28" r:id="rId4"/>
    <sheet name="前端开发工程师" sheetId="29" r:id="rId5"/>
    <sheet name="移动(安卓ios)开发工程师" sheetId="24" r:id="rId6"/>
    <sheet name="测试主管" sheetId="17" r:id="rId7"/>
    <sheet name="测试工程师" sheetId="18" r:id="rId8"/>
    <sheet name="运维主管" sheetId="30" r:id="rId9"/>
    <sheet name="运维工程师" sheetId="31" r:id="rId10"/>
    <sheet name="网络工程师" sheetId="32" r:id="rId11"/>
    <sheet name="部门经理" sheetId="12" r:id="rId12"/>
    <sheet name="月总结要求待完善" sheetId="26" r:id="rId1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<sst xmlns="http://schemas.openxmlformats.org/spreadsheetml/2006/main" count="392">
  <si>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</si>
  <si>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</si>
  <si>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</si>
  <si>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</si>
  <si>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</si>
  <si>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</si>
  <si>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</si>
  <si>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</si>
  <si>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</si>
  <si>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</si>
  <si>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</si>
  <si>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</si>
  <si>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</si>
  <si>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</si>
  <si>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</si>
  <si>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</si>
  <si>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</si>
  <si>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</si>
  <si>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</si>
  <si>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</si>
  <si>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</si>
  <si>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</si>
  <si>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</si>
  <si>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</si>
  <si>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</si>
  <si>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</si>
  <si>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</si>
  <si>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</si>
  <si>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</si>
  <si>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</si>
  <si>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</si>
  <si>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</si>
  <si>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</si>
  <si>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</si>
  <si>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</si>
  <si>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</si>
  <si>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</si>
  <si>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</si>
  <si>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</si>
  <si>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</si>
  <si>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</si>
  <si>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</si>
  <si>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</si>
  <si>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</si>
  <si>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</si>
  <si>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</si>
  <si>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</si>
  <si>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</si>
  <si>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</si>
  <si>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</si>
  <si>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</si>
  <si>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</si>
  <si>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</si>
  <si>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</si>
  <si>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</si>
  <si>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</si>
  <si>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</si>
  <si>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</si>
  <si>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</si>
  <si>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</si>
  <si>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</si>
  <si>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</si>
  <si>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</si>
  <si>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</si>
  <si>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</si>
  <si>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</si>
  <si>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</si>
  <si>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</si>
  <si>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</si>
  <si>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</si>
  <si>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</si>
  <si>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</si>
  <si>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</si>
  <si>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</si>
  <si>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</si>
  <si>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</si>
  <si>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</si>
  <si>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</si>
  <si>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</si>
  <si>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</si>
  <si>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</si>
  <si>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</si>
  <si>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</si>
  <si>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</si>
  <si>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</si>
  <si>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</si>
  <si>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</si>
  <si>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</si>
  <si>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</si>
  <si>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</si>
  <si>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</si>
  <si>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</si>
  <si>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</si>
  <si>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</si>
  <si>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</si>
  <si>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</si>
  <si>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</si>
  <si>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</si>
  <si>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</si>
  <si>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</si>
  <si>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</si>
  <si>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</si>
  <si>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</si>
  <si>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</si>
  <si>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</si>
  <si>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</si>
  <si>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</si>
  <si>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</si>
  <si>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</si>
  <si>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</si>
  <si>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</si>
  <si>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</si>
  <si>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</si>
  <si>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</si>
  <si>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</si>
  <si>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</si>
  <si>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</si>
  <si>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</si>
  <si>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</si>
  <si>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</si>
  <si>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</si>
  <si>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</si>
  <si>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</si>
  <si>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</si>
  <si>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</si>
  <si>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</si>
  <si>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</si>
  <si>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</si>
  <si>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</si>
  <si>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</si>
  <si>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</si>
  <si>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</si>
  <si>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</si>
  <si>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</si>
  <si>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</si>
  <si>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</si>
  <si>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</si>
  <si>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</si>
  <si>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</si>
  <si>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</si>
  <si>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</si>
  <si>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</si>
  <si>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</si>
  <si>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</si>
  <si>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</si>
  <si>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</si>
  <si>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XXX</t>
  </si>
  <si>
    <t>岗位</t>
  </si>
  <si>
    <t>开发主管</t>
  </si>
  <si>
    <t>部门</t>
  </si>
  <si>
    <t>技术中心-研发部-开发组</t>
  </si>
  <si>
    <t>考核周期</t>
  </si>
  <si>
    <t>2019月01月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</si>
  <si>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</si>
  <si>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</si>
  <si>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</si>
  <si>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</si>
  <si>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</si>
  <si>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</si>
  <si>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</si>
  <si>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</si>
  <si>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</si>
  <si>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</si>
  <si>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</si>
  <si>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 常规绩效</t>
  </si>
  <si>
    <t xml:space="preserve">常规工作
</t>
  </si>
  <si>
    <t>项目跟进</t>
  </si>
  <si>
    <t>日常开发任务的完成情况</t>
  </si>
  <si>
    <t>1）按时或提前完成所有工作任务，并保证所有项目按计划上线 =15分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</si>
  <si>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</si>
  <si>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</si>
  <si>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</si>
  <si>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</si>
  <si>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=10分
2）项目上线后，出现4级功能BUG ≥8分
2）项目上线后，出现3级功能BUG ≥6分
3）项目上线后，出现1级或2级功能BUG =0分</t>
  </si>
  <si>
    <t>团队管理</t>
  </si>
  <si>
    <t>对团队人员进行有效管理及工作安排</t>
  </si>
  <si>
    <t>1）很好的安排及督导团队日常工作，并保持人员稳定 =15分
2）很好的安排及督导团队日常工作，团队离职不多于1人 ≥10分
3）能完成安排及督导团队日常工作，团队离职不多于1人 ≥5分
4）团队内部出现管理失职或离职人数大于1人，得0分</t>
  </si>
  <si>
    <t xml:space="preserve">重点任务
</t>
  </si>
  <si>
    <t>【xx趋势网】
重点任务一</t>
  </si>
  <si>
    <t>项目名称
完成指标
完成时间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</si>
  <si>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</si>
  <si>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【xx趋势网】
重点任务二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</si>
  <si>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</si>
  <si>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</si>
  <si>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</si>
  <si>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</si>
  <si>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</si>
  <si>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</si>
  <si>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</si>
  <si>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</si>
  <si>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</si>
  <si>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</si>
  <si>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>销售部门</t>
  </si>
  <si>
    <t>主动与其他部门沟通了解业务情况，并提出可行性意见或建议</t>
  </si>
  <si>
    <t>1）沟通中主动积极，能保证项目开展=5分
2）沟通中积极性一般，但能保证项目开展≥3分
3）沟通中积极性差或项目完法正常开展，得0分</t>
  </si>
  <si>
    <t>客服部门</t>
  </si>
  <si>
    <t>趋势部门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</si>
  <si>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</si>
  <si>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</si>
  <si>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</si>
  <si>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</si>
  <si>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</si>
  <si>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</si>
  <si>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</si>
  <si>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</si>
  <si>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</si>
  <si>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</si>
  <si>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</si>
  <si>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</si>
  <si>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</si>
  <si>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</si>
  <si>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</si>
  <si>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</si>
  <si>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</si>
  <si>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</si>
  <si>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</si>
  <si>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</si>
  <si>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</si>
  <si>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</si>
  <si>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</si>
  <si>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&gt;= 1，每多一次扣3分，无上限
2）每月无故旷工 &gt;= 1,每多一次扣5分，无上限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</si>
  <si>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</si>
  <si>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</si>
  <si>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</si>
  <si>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</si>
  <si>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</si>
  <si>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</si>
  <si>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</si>
  <si>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</si>
  <si>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姓名
日期</t>
  </si>
  <si>
    <t>直属上级
签字确认</t>
  </si>
  <si>
    <t>部门领导
签字确认</t>
  </si>
  <si>
    <t>人事部门
归档签字</t>
  </si>
  <si>
    <t>开发工程师</t>
  </si>
  <si>
    <t xml:space="preserve">常规绩效
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</si>
  <si>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</si>
  <si>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</si>
  <si>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</si>
  <si>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</si>
  <si>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</si>
  <si>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</si>
  <si>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</si>
  <si>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</si>
  <si>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</si>
  <si>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</si>
  <si>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</si>
  <si>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</si>
  <si>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</si>
  <si>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</si>
  <si>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</si>
  <si>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前端开发工程师</t>
  </si>
  <si>
    <t>技术中心-研发部-前端组</t>
  </si>
  <si>
    <t>移动开发工程师</t>
  </si>
  <si>
    <t>技术中心-研发部-移动组</t>
  </si>
  <si>
    <t>技术中心-测试部-测试组</t>
  </si>
  <si>
    <t>常规绩效</t>
  </si>
  <si>
    <t>1）按时或提前完成所有工作任务，并保证所有项目按计划上线 =15分
2）延迟完成所有工作任务，但所有项目最终按计划上线 ≥5分
3）未能按时完成工作任务，项目未能按计划上线 = 0分</t>
  </si>
  <si>
    <t>1）按时完成工作任务，且无任务BUG问题 ≥15分
2）按时完成工作任务，出现4级功能BUG ≥10分
3）按时完成工作任务，出现3级功能BUG ≥5分
4）延迟完成工作任务，出现1级或2级功能BUG =0分</t>
  </si>
  <si>
    <t>1）按时完成工作任务，且无任务BUG问题 ≥15分
2）按时完成工作任务，出现4级功能BUG ≥10分
3）按时完工作任务成，出现3级功能BUG ≥5分
4）延迟完成工作任务，出现1级或2级功能BUG =0分</t>
  </si>
  <si>
    <t>研发部</t>
  </si>
  <si>
    <t>独立完成与技术团队的日常沟通，保证项目正常开展</t>
  </si>
  <si>
    <t>1）沟通中主动积极，能保证项目开展=10分
2）沟通中积极性一般，但能保证项目开展≥5分
3）沟通中积极性差或项目完法正常开展，得0分</t>
  </si>
  <si>
    <t>研发团队</t>
  </si>
  <si>
    <t>奖励绩效</t>
  </si>
  <si>
    <t>产品研发中心-技术部-测试组
员工月度绩效考核</t>
  </si>
  <si>
    <t>测试工程师</t>
  </si>
  <si>
    <t>技术中心-测试部</t>
  </si>
  <si>
    <t>每月</t>
  </si>
  <si>
    <t>常规绩效
（100分）</t>
  </si>
  <si>
    <t>测试跟进</t>
  </si>
  <si>
    <t>日常测试任务的完成情况</t>
  </si>
  <si>
    <t>项目规模</t>
  </si>
  <si>
    <t>项目规模及难易程度</t>
  </si>
  <si>
    <t>1）较大项目，时间紧急 ≥8分
2）普通需求，常规项目 ≥5分</t>
  </si>
  <si>
    <t>提交问题质量</t>
  </si>
  <si>
    <t>提交问题有效率，严重占比，深入程度</t>
  </si>
  <si>
    <t>1）提交问题数量多，有效率高，较深入 ≥8分
2) 提交问题数量占比一般，有效率高  ≥5分
3）提交问题占比少，有效率低  =0分</t>
  </si>
  <si>
    <t>1）按时完成工作任务，且无任务BUG问题 ≥10分
2）按时完成工作任务，出现4级功能BUG ≥8分
3）按时完成工作任务，出现3级功能BUG ≥5分
4）延迟完成工作任务，出现1级或2级功能BUG =0分</t>
  </si>
  <si>
    <t>1）按时完成工作任务，且无任务BUG问题 ≥10分
2）按时完成工作任务，出现4级功能BUG ≥8分
3）按时完工作任务成，出现3级功能BUG ≥5分
4）延迟完成工作任务，出现1级或2级功能BUG =0分</t>
  </si>
  <si>
    <t xml:space="preserve">文档编写
</t>
  </si>
  <si>
    <t>测试用例</t>
  </si>
  <si>
    <t>用例质量</t>
  </si>
  <si>
    <t>1）描述是否清晰，切合重点，难点，全面可复用=5分
2）描述一般，全面覆盖问题≥3分
3）未能及时填写用例，或描述不全面，得0分</t>
  </si>
  <si>
    <t>月总结内容（禅道）</t>
  </si>
  <si>
    <t>缺陷描述</t>
  </si>
  <si>
    <t>缺陷描述规范性</t>
  </si>
  <si>
    <t>1）描述问题清晰，等级正确，且跟踪问题到位进行回归测试=5分
2）描述问题一般，跟踪问题且回归测试≥3分
3）未能及时填写问题，后续无追踪，得0分</t>
  </si>
  <si>
    <t>运维主管</t>
  </si>
  <si>
    <t>技术中心-运维部-运维组</t>
  </si>
  <si>
    <t xml:space="preserve">公司主站群运维
</t>
  </si>
  <si>
    <t>日常维护</t>
  </si>
  <si>
    <t xml:space="preserve">网站保证可用性及故障排除，此项指标不设置扣分下限 
(硬件故障，线路原因，供应商原因，异常攻击，程序/代码bug，软件瓶颈及不可抗力因素除外) </t>
  </si>
  <si>
    <t>1、事故级别且认定是运维原因的，每次扣40分；             
2、严重级别且认定是运维原因的，每次扣30分；            
3、一般级别且认定是运维原因的，每次扣20分；</t>
  </si>
  <si>
    <t>检测项</t>
  </si>
  <si>
    <t>每月网站服务器冗余量评估报告
相关指标:  服务器设备硬件状态/硬盘容量/使用流量</t>
  </si>
  <si>
    <t>完成得10分，否则不得分</t>
  </si>
  <si>
    <t>数据备份</t>
  </si>
  <si>
    <t>业务核心数据备份与同步(MySQL/Mongodb/MFS changelog/CRMDB Job等)</t>
  </si>
  <si>
    <t>是否正常备份或同步</t>
  </si>
  <si>
    <t>备份服务</t>
  </si>
  <si>
    <t>监控</t>
  </si>
  <si>
    <t>监控预警和通告机制</t>
  </si>
  <si>
    <t>出现故障后能收到预警通告</t>
  </si>
  <si>
    <t>监控系统</t>
  </si>
  <si>
    <t>故障处理</t>
  </si>
  <si>
    <t>故障处理的故障报告(产生问题超过10分钟以上算故障)
故障分级:一般（1-2小时）、严重（2-4小时）、事故（4小时以上）[服务器宕机]</t>
  </si>
  <si>
    <t>每出一次故障必须有故障报告</t>
  </si>
  <si>
    <t>团队协作</t>
  </si>
  <si>
    <t>项目配合完成度</t>
  </si>
  <si>
    <t>衡量运维工程师的跨部门协作与沟通能力</t>
  </si>
  <si>
    <t>其他部门每反馈1次，扣5分，扣完为止</t>
  </si>
  <si>
    <t>其他部门</t>
  </si>
  <si>
    <t xml:space="preserve">素质项
</t>
  </si>
  <si>
    <t>工作日志</t>
  </si>
  <si>
    <t>每月写的工作日志数量</t>
  </si>
  <si>
    <t>每一天不写 扣一分；无限制可负分</t>
  </si>
  <si>
    <t>钉钉</t>
  </si>
  <si>
    <t>执行力</t>
  </si>
  <si>
    <t xml:space="preserve">衡量上级领导指派任务的完成过程                                                    对网站故障的反应时间和处理速度      </t>
  </si>
  <si>
    <t>以上级领导主观评价为准，满分5分</t>
  </si>
  <si>
    <t>学习能力</t>
  </si>
  <si>
    <t>对新知识新技术的研究与应用                                                         编写维护文档或使用手册</t>
  </si>
  <si>
    <t>每月完成一个文档的编写并审核通过，得10分，否则不得分</t>
  </si>
  <si>
    <t>奖励绩校
（20分）</t>
  </si>
  <si>
    <t>成本优化</t>
  </si>
  <si>
    <t>通过技术优化手段，不断节省服务器资源，减少成本投入</t>
  </si>
  <si>
    <t xml:space="preserve">1)根据现有资源须增加成本投入，通过技术手段减少投入成本得10分
2)没有不得分
</t>
  </si>
  <si>
    <t>技术部门</t>
  </si>
  <si>
    <t>部门负责人</t>
  </si>
  <si>
    <t>运维工程师</t>
  </si>
  <si>
    <t>公司内网
服务器运维</t>
  </si>
  <si>
    <t xml:space="preserve">1、故障级别：全内网服务宕机（重大）、部分内网服务宕机（严重）、部门组级别（一般严重）
2、不可抗力因素及特殊原因由直属上级判定和说明                      3、此项指标不设置扣分下限 </t>
  </si>
  <si>
    <t>1、每发生一起重大故障，得分扣25分；                            2、每发生一起严重故障，得分扣15分；                            3、每发生一起一般严重故障，得分扣10分。</t>
  </si>
  <si>
    <t>月总结内容(工单系统)</t>
  </si>
  <si>
    <t>公司外网
服务器运维</t>
  </si>
  <si>
    <t xml:space="preserve">1、故障级别：全外网服务宕机（重大）、部分外网服务宕机（严重）、部门组级别（一般严重）
2、不可抗力因素及特殊原因由直属上级判定和说明                      3、此项指标不设置扣分下限 </t>
  </si>
  <si>
    <t>巡检制度</t>
  </si>
  <si>
    <t>每月对公司所有服务器及各网络交换节点设备巡检</t>
  </si>
  <si>
    <t>每个工作日在工单系统未体现巡检时长的，每次扣5分</t>
  </si>
  <si>
    <t>开发测试配置</t>
  </si>
  <si>
    <t>环境搭建配合度，有效高效得5分</t>
  </si>
  <si>
    <t>测试/开发负责人平均值</t>
  </si>
  <si>
    <t>工作优化</t>
  </si>
  <si>
    <t>对工单系统故障类型优化控制                                                    日常工作流程的改进                                                                 新技术学习实践与个人能力提升</t>
  </si>
  <si>
    <t>1.能主动学习新的技术与行业知识，且能主动应用到工作当中，改善效率
2.能主动学习新的技术与行业知识，但被动的应用到工作当中，改善效率
3.被动学习新的技术与行业知识，但不愿应用到工作当中，改善效率
4.基本不愿学习行业知识与信息，也不愿意改善工作效率</t>
  </si>
  <si>
    <t xml:space="preserve">基础职责
</t>
  </si>
  <si>
    <t>VIP技术支持</t>
  </si>
  <si>
    <t>1、衡量网络工程师的工作质量
2、网络工程师针公司同事的技术支持需求进行及时处理                                                                            3、不可抗力因素及特殊原因由直属上级判定和说明</t>
  </si>
  <si>
    <t>1、在其他同事反馈技术问题时，需在15分钟内告之什么时间处理，何时到场支持，出现及时性投诉，每次得分扣5-15分；                                                                               2、当月出现其他部门/同事技术问题或态度投诉，每次得分扣10-20分，扣完为止；                                                    3、在其他同事反馈技术问题时，第一时间填写工单，出现两起工单时间异常交叉，每次扣20分，扣完为止。</t>
  </si>
  <si>
    <t>公司内网稳定</t>
  </si>
  <si>
    <t xml:space="preserve">1、故障级别：全公司断网（重大）、部门级别（严重）、部门组级别（一般严重）
2、不可抗力因素及特殊原因由直属上级判定和说明                      3、此项指标不设置扣分下限 </t>
  </si>
  <si>
    <t>1、每日对公司各部门桌面及相关系统使用情况巡检                     2、每日对公司内部机房及各网络交换节点设备巡检</t>
  </si>
  <si>
    <t>对外服务</t>
  </si>
  <si>
    <t>衡量网络工程的跨部门协作与沟通能力</t>
  </si>
  <si>
    <t>内部故障排除，网络支持到位</t>
  </si>
  <si>
    <t>其他部门反馈</t>
  </si>
  <si>
    <t>部门经理</t>
  </si>
  <si>
    <t>技术中心</t>
  </si>
  <si>
    <t>常规工作
（40分）</t>
  </si>
  <si>
    <t>日常项目跟进及完成情况</t>
  </si>
  <si>
    <t>1）按时或提前完成所有工作任务，并保证所有项目按计划上线 =10分
2）延迟完成所有工作任务，但所有项目最终按计划上线 ≥5分
3）未能按时完成工作任务，项目未能按计划上线 = 0分</t>
  </si>
  <si>
    <t>1）很好的安排及督导团队日常工作，并保持人员稳定 =15分
2）很好的安排及督导团队日常工作，团队离职不多于2人 ≥10分
3）能完成安排及督导团队日常工作，团队离职不多于2人 ≥5分
4）团队内部出现管理失职,离职人数大于1人，得0分</t>
  </si>
  <si>
    <t>月度报告</t>
  </si>
  <si>
    <t>对月度工作进行分析和总结</t>
  </si>
  <si>
    <t>1）书面提交月度工作报告，按完成质量打分
2）未能书面提交月度工作报告，得0分</t>
  </si>
  <si>
    <t>重点任务
（40分）</t>
  </si>
  <si>
    <t>1）按时完成，且达到或超出预设指标≥15分
2）延迟完成，但达到或超出预设指标≥10分
3）按时完成，未达到但接近预设指标≥5分
4）延迟完成，且未达到预设指标=0分</t>
  </si>
  <si>
    <t>【xx趋势网】
自主技术优化</t>
  </si>
  <si>
    <t>1）按时完成，且达到或超出预设指标≥10分
2）延迟完成，但达到或超出预设指标≥8分
3）按时完成，未达到但接近预设指标≥6分
4）延迟完成，且未达到预设指标=0分</t>
  </si>
  <si>
    <t>团队协作
（10分）</t>
  </si>
  <si>
    <t>产品部门</t>
  </si>
  <si>
    <t>产品总监</t>
  </si>
  <si>
    <t>业务完成
（10分）</t>
  </si>
  <si>
    <t>1）VIP客户保有量上月环比上升2%以上，上不设限=10分
2）VIP客户保有量上月环比基本持平，正负2%=6分
5）VIP客户保有量上月环比下降2%以上，得0分</t>
  </si>
  <si>
    <t>创新想法</t>
  </si>
  <si>
    <t>向公司提出高可行性的创新想法，为公司提高收入、提升效率或节省成本</t>
  </si>
  <si>
    <t>1）提出创新想法且被采纳，打分跟据建议内容上不封顶
2）未提出创新想法或想法未被采纳，得0分</t>
  </si>
  <si>
    <r>
      <rPr>
        <sz val="10"/>
        <rFont val="宋体"/>
        <charset val="134"/>
      </rPr>
      <t xml:space="preserve">＞100分且＜110分：135%绩效
≥110分：150%绩效
</t>
    </r>
    <r>
      <rPr>
        <sz val="10"/>
        <color rgb="FFFF0000"/>
        <rFont val="宋体"/>
        <charset val="134"/>
      </rPr>
      <t>*</t>
    </r>
    <r>
      <rPr>
        <sz val="10"/>
        <rFont val="宋体"/>
        <charset val="134"/>
      </rPr>
      <t>注：如常规绩效低于80分,不计算奖励绩效</t>
    </r>
  </si>
  <si>
    <t>内容项</t>
  </si>
  <si>
    <t>要求</t>
  </si>
  <si>
    <t>开发主管
测试主管</t>
  </si>
  <si>
    <t>本月工作工作项</t>
  </si>
  <si>
    <t>项目名称、时间周期、遇到问题、满意度</t>
  </si>
  <si>
    <t>部门沟通总结</t>
  </si>
  <si>
    <t>沟通内容、有效度、遇到问题、感想...</t>
  </si>
  <si>
    <t>创新内容</t>
  </si>
  <si>
    <t>具体描述</t>
  </si>
  <si>
    <t>学习概况</t>
  </si>
  <si>
    <t>前端工程师</t>
  </si>
  <si>
    <t>移动工程师</t>
  </si>
  <si>
    <t>问题总结</t>
  </si>
  <si>
    <t>网络工程师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</si>
</sst>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);[Red]\(0.00\)"/>
    <numFmt numFmtId="178" formatCode="[$-F400]h:mm:ss\ AM/PM"/>
  </numFmts>
  <fonts count="4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宋体"/>
      <charset val="134"/>
    </font>
    <font>
      <sz val="10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85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/>
      <top style="thick">
        <color auto="1"/>
      </top>
      <bottom style="double">
        <color auto="1"/>
      </bottom>
      <diagonal/>
    </border>
    <border>
      <left/>
      <right style="hair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hair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ck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/>
      <top style="double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20" borderId="7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7" borderId="82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2" fillId="0" borderId="83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9" fillId="34" borderId="84" applyNumberFormat="0" applyAlignment="0" applyProtection="0">
      <alignment vertical="center"/>
    </xf>
    <xf numFmtId="0" fontId="37" fillId="34" borderId="79" applyNumberFormat="0" applyAlignment="0" applyProtection="0">
      <alignment vertical="center"/>
    </xf>
    <xf numFmtId="0" fontId="25" fillId="17" borderId="77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78" applyNumberFormat="0" applyFill="0" applyAlignment="0" applyProtection="0">
      <alignment vertical="center"/>
    </xf>
    <xf numFmtId="0" fontId="29" fillId="0" borderId="80" applyNumberFormat="0" applyFill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0" fillId="0" borderId="0">
      <alignment vertical="center"/>
    </xf>
    <xf numFmtId="178" fontId="21" fillId="0" borderId="0">
      <alignment vertical="center"/>
    </xf>
  </cellStyleXfs>
  <cellXfs count="23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4" fillId="5" borderId="2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right" vertical="center"/>
    </xf>
    <xf numFmtId="0" fontId="4" fillId="5" borderId="26" xfId="0" applyFont="1" applyFill="1" applyBorder="1" applyAlignment="1">
      <alignment horizontal="right" vertical="center"/>
    </xf>
    <xf numFmtId="0" fontId="4" fillId="5" borderId="27" xfId="0" applyFont="1" applyFill="1" applyBorder="1" applyAlignment="1">
      <alignment horizontal="right" vertical="center"/>
    </xf>
    <xf numFmtId="0" fontId="4" fillId="5" borderId="28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0" fillId="0" borderId="21" xfId="0" applyBorder="1">
      <alignment vertical="center"/>
    </xf>
    <xf numFmtId="0" fontId="2" fillId="0" borderId="19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5" fillId="5" borderId="17" xfId="0" applyFont="1" applyFill="1" applyBorder="1" applyAlignment="1">
      <alignment horizontal="right" vertical="center"/>
    </xf>
    <xf numFmtId="0" fontId="5" fillId="5" borderId="23" xfId="0" applyFont="1" applyFill="1" applyBorder="1" applyAlignment="1">
      <alignment horizontal="right" vertical="center"/>
    </xf>
    <xf numFmtId="0" fontId="5" fillId="5" borderId="18" xfId="0" applyFont="1" applyFill="1" applyBorder="1" applyAlignment="1">
      <alignment horizontal="right" vertical="center"/>
    </xf>
    <xf numFmtId="0" fontId="8" fillId="5" borderId="25" xfId="0" applyFont="1" applyFill="1" applyBorder="1" applyAlignment="1">
      <alignment horizontal="right" vertical="center"/>
    </xf>
    <xf numFmtId="0" fontId="8" fillId="5" borderId="27" xfId="0" applyFont="1" applyFill="1" applyBorder="1" applyAlignment="1">
      <alignment horizontal="right" vertical="center"/>
    </xf>
    <xf numFmtId="0" fontId="5" fillId="5" borderId="29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5" fillId="5" borderId="3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40" xfId="0" applyNumberFormat="1" applyFont="1" applyFill="1" applyBorder="1" applyAlignment="1">
      <alignment horizontal="center" vertical="center"/>
    </xf>
    <xf numFmtId="49" fontId="2" fillId="6" borderId="41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176" fontId="10" fillId="7" borderId="19" xfId="33" applyNumberFormat="1" applyFont="1" applyFill="1" applyBorder="1" applyAlignment="1">
      <alignment horizontal="center" vertical="center"/>
    </xf>
    <xf numFmtId="176" fontId="10" fillId="7" borderId="43" xfId="33" applyNumberFormat="1" applyFont="1" applyFill="1" applyBorder="1" applyAlignment="1">
      <alignment horizontal="center" vertical="center"/>
    </xf>
    <xf numFmtId="176" fontId="5" fillId="5" borderId="44" xfId="0" applyNumberFormat="1" applyFont="1" applyFill="1" applyBorder="1" applyAlignment="1">
      <alignment horizontal="center" vertical="center"/>
    </xf>
    <xf numFmtId="176" fontId="5" fillId="5" borderId="45" xfId="0" applyNumberFormat="1" applyFont="1" applyFill="1" applyBorder="1" applyAlignment="1">
      <alignment horizontal="center" vertical="center"/>
    </xf>
    <xf numFmtId="176" fontId="5" fillId="5" borderId="18" xfId="0" applyNumberFormat="1" applyFont="1" applyFill="1" applyBorder="1" applyAlignment="1">
      <alignment horizontal="center" vertical="center"/>
    </xf>
    <xf numFmtId="176" fontId="5" fillId="5" borderId="46" xfId="0" applyNumberFormat="1" applyFont="1" applyFill="1" applyBorder="1" applyAlignment="1">
      <alignment horizontal="center" vertical="center"/>
    </xf>
    <xf numFmtId="176" fontId="8" fillId="5" borderId="44" xfId="0" applyNumberFormat="1" applyFont="1" applyFill="1" applyBorder="1" applyAlignment="1">
      <alignment horizontal="center" vertical="center"/>
    </xf>
    <xf numFmtId="176" fontId="8" fillId="5" borderId="45" xfId="0" applyNumberFormat="1" applyFont="1" applyFill="1" applyBorder="1" applyAlignment="1">
      <alignment horizontal="center" vertical="center"/>
    </xf>
    <xf numFmtId="0" fontId="0" fillId="0" borderId="47" xfId="0" applyBorder="1">
      <alignment vertical="center"/>
    </xf>
    <xf numFmtId="0" fontId="7" fillId="6" borderId="48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4" fillId="5" borderId="53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5" borderId="56" xfId="0" applyFont="1" applyFill="1" applyBorder="1" applyAlignment="1">
      <alignment horizontal="center" vertical="center" wrapText="1"/>
    </xf>
    <xf numFmtId="0" fontId="4" fillId="5" borderId="53" xfId="0" applyFont="1" applyFill="1" applyBorder="1" applyAlignment="1">
      <alignment horizontal="center" vertical="center" wrapText="1"/>
    </xf>
    <xf numFmtId="0" fontId="2" fillId="5" borderId="53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horizontal="left" vertical="center" wrapText="1"/>
    </xf>
    <xf numFmtId="0" fontId="6" fillId="0" borderId="53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/>
    </xf>
    <xf numFmtId="0" fontId="2" fillId="6" borderId="53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 wrapText="1"/>
    </xf>
    <xf numFmtId="0" fontId="2" fillId="5" borderId="53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left" vertical="center" wrapText="1"/>
    </xf>
    <xf numFmtId="0" fontId="2" fillId="0" borderId="59" xfId="0" applyFont="1" applyBorder="1" applyAlignment="1">
      <alignment horizontal="left" vertical="center" wrapText="1"/>
    </xf>
    <xf numFmtId="0" fontId="6" fillId="0" borderId="58" xfId="0" applyFont="1" applyBorder="1" applyAlignment="1">
      <alignment horizontal="left" vertical="center" wrapText="1"/>
    </xf>
    <xf numFmtId="0" fontId="6" fillId="0" borderId="59" xfId="0" applyFont="1" applyBorder="1" applyAlignment="1">
      <alignment horizontal="left" vertical="center" wrapText="1"/>
    </xf>
    <xf numFmtId="0" fontId="4" fillId="5" borderId="54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right" vertical="center"/>
    </xf>
    <xf numFmtId="0" fontId="4" fillId="5" borderId="53" xfId="0" applyFont="1" applyFill="1" applyBorder="1" applyAlignment="1">
      <alignment horizontal="right" vertical="center"/>
    </xf>
    <xf numFmtId="0" fontId="4" fillId="5" borderId="52" xfId="0" applyFont="1" applyFill="1" applyBorder="1" applyAlignment="1">
      <alignment horizontal="center" vertical="center" wrapText="1"/>
    </xf>
    <xf numFmtId="0" fontId="0" fillId="0" borderId="53" xfId="0" applyBorder="1">
      <alignment vertical="center"/>
    </xf>
    <xf numFmtId="0" fontId="5" fillId="5" borderId="52" xfId="0" applyFont="1" applyFill="1" applyBorder="1" applyAlignment="1">
      <alignment horizontal="right" vertical="center"/>
    </xf>
    <xf numFmtId="0" fontId="5" fillId="5" borderId="53" xfId="0" applyFont="1" applyFill="1" applyBorder="1" applyAlignment="1">
      <alignment horizontal="right" vertical="center"/>
    </xf>
    <xf numFmtId="0" fontId="8" fillId="5" borderId="52" xfId="0" applyFont="1" applyFill="1" applyBorder="1" applyAlignment="1">
      <alignment horizontal="right" vertical="center"/>
    </xf>
    <xf numFmtId="0" fontId="8" fillId="5" borderId="53" xfId="0" applyFont="1" applyFill="1" applyBorder="1" applyAlignment="1">
      <alignment horizontal="right" vertical="center"/>
    </xf>
    <xf numFmtId="0" fontId="5" fillId="5" borderId="52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left" vertical="center" wrapText="1"/>
    </xf>
    <xf numFmtId="0" fontId="5" fillId="5" borderId="53" xfId="0" applyFont="1" applyFill="1" applyBorder="1" applyAlignment="1">
      <alignment horizontal="center" vertical="center" wrapText="1"/>
    </xf>
    <xf numFmtId="0" fontId="9" fillId="6" borderId="53" xfId="0" applyFont="1" applyFill="1" applyBorder="1" applyAlignment="1">
      <alignment horizontal="left" vertical="center" wrapText="1"/>
    </xf>
    <xf numFmtId="0" fontId="9" fillId="0" borderId="53" xfId="0" applyFont="1" applyFill="1" applyBorder="1" applyAlignment="1">
      <alignment horizontal="center" vertical="center" wrapText="1"/>
    </xf>
    <xf numFmtId="0" fontId="5" fillId="5" borderId="61" xfId="0" applyFont="1" applyFill="1" applyBorder="1" applyAlignment="1">
      <alignment horizontal="center" vertical="center" wrapText="1"/>
    </xf>
    <xf numFmtId="0" fontId="7" fillId="6" borderId="62" xfId="0" applyFont="1" applyFill="1" applyBorder="1" applyAlignment="1">
      <alignment horizontal="center" vertical="center" wrapText="1"/>
    </xf>
    <xf numFmtId="0" fontId="5" fillId="5" borderId="62" xfId="0" applyFont="1" applyFill="1" applyBorder="1" applyAlignment="1">
      <alignment horizontal="center" vertical="center" wrapText="1"/>
    </xf>
    <xf numFmtId="0" fontId="3" fillId="4" borderId="63" xfId="0" applyFont="1" applyFill="1" applyBorder="1" applyAlignment="1">
      <alignment horizontal="center" vertical="center"/>
    </xf>
    <xf numFmtId="49" fontId="2" fillId="6" borderId="53" xfId="0" applyNumberFormat="1" applyFont="1" applyFill="1" applyBorder="1" applyAlignment="1">
      <alignment horizontal="center" vertical="center"/>
    </xf>
    <xf numFmtId="49" fontId="2" fillId="6" borderId="64" xfId="0" applyNumberFormat="1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176" fontId="10" fillId="7" borderId="53" xfId="33" applyNumberFormat="1" applyFont="1" applyFill="1" applyBorder="1" applyAlignment="1">
      <alignment horizontal="center" vertical="center"/>
    </xf>
    <xf numFmtId="176" fontId="10" fillId="7" borderId="64" xfId="33" applyNumberFormat="1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176" fontId="5" fillId="5" borderId="64" xfId="0" applyNumberFormat="1" applyFont="1" applyFill="1" applyBorder="1" applyAlignment="1">
      <alignment horizontal="center" vertical="center"/>
    </xf>
    <xf numFmtId="176" fontId="8" fillId="5" borderId="53" xfId="0" applyNumberFormat="1" applyFont="1" applyFill="1" applyBorder="1" applyAlignment="1">
      <alignment horizontal="center" vertical="center"/>
    </xf>
    <xf numFmtId="176" fontId="8" fillId="5" borderId="64" xfId="0" applyNumberFormat="1" applyFont="1" applyFill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Fill="1" applyBorder="1" applyAlignment="1">
      <alignment horizontal="center" vertical="center" wrapText="1"/>
    </xf>
    <xf numFmtId="0" fontId="7" fillId="6" borderId="65" xfId="0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 wrapText="1"/>
    </xf>
    <xf numFmtId="0" fontId="4" fillId="5" borderId="55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center" vertical="center" wrapText="1"/>
    </xf>
    <xf numFmtId="0" fontId="7" fillId="0" borderId="53" xfId="0" applyFont="1" applyBorder="1" applyAlignment="1">
      <alignment horizontal="left" vertical="center" wrapText="1"/>
    </xf>
    <xf numFmtId="0" fontId="6" fillId="0" borderId="19" xfId="0" applyFont="1" applyBorder="1" applyAlignment="1">
      <alignment vertical="center" wrapText="1"/>
    </xf>
    <xf numFmtId="0" fontId="4" fillId="5" borderId="69" xfId="0" applyFont="1" applyFill="1" applyBorder="1" applyAlignment="1">
      <alignment horizontal="right" vertical="center"/>
    </xf>
    <xf numFmtId="0" fontId="4" fillId="5" borderId="19" xfId="0" applyFont="1" applyFill="1" applyBorder="1" applyAlignment="1">
      <alignment horizontal="right" vertical="center"/>
    </xf>
    <xf numFmtId="0" fontId="8" fillId="5" borderId="69" xfId="0" applyFont="1" applyFill="1" applyBorder="1" applyAlignment="1">
      <alignment horizontal="right" vertical="center"/>
    </xf>
    <xf numFmtId="0" fontId="8" fillId="5" borderId="19" xfId="0" applyFont="1" applyFill="1" applyBorder="1" applyAlignment="1">
      <alignment horizontal="right" vertical="center"/>
    </xf>
    <xf numFmtId="0" fontId="5" fillId="5" borderId="69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0" fillId="0" borderId="19" xfId="0" applyBorder="1">
      <alignment vertical="center"/>
    </xf>
    <xf numFmtId="0" fontId="5" fillId="5" borderId="19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5" fillId="5" borderId="71" xfId="0" applyFont="1" applyFill="1" applyBorder="1" applyAlignment="1">
      <alignment horizontal="center" vertical="center" wrapText="1"/>
    </xf>
    <xf numFmtId="0" fontId="7" fillId="6" borderId="72" xfId="0" applyFont="1" applyFill="1" applyBorder="1" applyAlignment="1">
      <alignment horizontal="center" vertical="center" wrapText="1"/>
    </xf>
    <xf numFmtId="0" fontId="5" fillId="5" borderId="72" xfId="0" applyFont="1" applyFill="1" applyBorder="1" applyAlignment="1">
      <alignment horizontal="center" vertical="center" wrapText="1"/>
    </xf>
    <xf numFmtId="0" fontId="3" fillId="4" borderId="73" xfId="0" applyFont="1" applyFill="1" applyBorder="1" applyAlignment="1">
      <alignment horizontal="center" vertical="center"/>
    </xf>
    <xf numFmtId="49" fontId="2" fillId="6" borderId="19" xfId="0" applyNumberFormat="1" applyFont="1" applyFill="1" applyBorder="1" applyAlignment="1">
      <alignment horizontal="center" vertical="center"/>
    </xf>
    <xf numFmtId="49" fontId="2" fillId="6" borderId="43" xfId="0" applyNumberFormat="1" applyFont="1" applyFill="1" applyBorder="1" applyAlignment="1">
      <alignment horizontal="center" vertical="center"/>
    </xf>
    <xf numFmtId="176" fontId="5" fillId="5" borderId="19" xfId="0" applyNumberFormat="1" applyFont="1" applyFill="1" applyBorder="1" applyAlignment="1">
      <alignment horizontal="center" vertical="center"/>
    </xf>
    <xf numFmtId="176" fontId="5" fillId="5" borderId="43" xfId="0" applyNumberFormat="1" applyFont="1" applyFill="1" applyBorder="1" applyAlignment="1">
      <alignment horizontal="center" vertical="center"/>
    </xf>
    <xf numFmtId="176" fontId="8" fillId="5" borderId="19" xfId="0" applyNumberFormat="1" applyFont="1" applyFill="1" applyBorder="1" applyAlignment="1">
      <alignment horizontal="center" vertical="center"/>
    </xf>
    <xf numFmtId="176" fontId="8" fillId="5" borderId="43" xfId="0" applyNumberFormat="1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 wrapText="1"/>
    </xf>
    <xf numFmtId="0" fontId="7" fillId="6" borderId="74" xfId="0" applyFont="1" applyFill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43" fontId="11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2" fillId="0" borderId="0" xfId="0" applyFont="1" applyFill="1" applyBorder="1" applyAlignment="1">
      <alignment horizontal="center" vertical="center"/>
    </xf>
    <xf numFmtId="43" fontId="12" fillId="0" borderId="0" xfId="8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vertical="center"/>
    </xf>
    <xf numFmtId="43" fontId="13" fillId="0" borderId="0" xfId="8" applyFont="1" applyFill="1" applyBorder="1" applyAlignment="1">
      <alignment vertical="center"/>
    </xf>
    <xf numFmtId="177" fontId="14" fillId="0" borderId="76" xfId="0" applyNumberFormat="1" applyFont="1" applyFill="1" applyBorder="1" applyAlignment="1">
      <alignment horizontal="center" vertical="center"/>
    </xf>
    <xf numFmtId="0" fontId="14" fillId="0" borderId="76" xfId="0" applyFont="1" applyFill="1" applyBorder="1" applyAlignment="1">
      <alignment horizontal="center" vertical="center"/>
    </xf>
    <xf numFmtId="43" fontId="14" fillId="0" borderId="76" xfId="8" applyFont="1" applyFill="1" applyBorder="1" applyAlignment="1">
      <alignment horizontal="center" vertical="center"/>
    </xf>
    <xf numFmtId="49" fontId="14" fillId="0" borderId="76" xfId="0" applyNumberFormat="1" applyFont="1" applyFill="1" applyBorder="1" applyAlignment="1">
      <alignment vertical="center"/>
    </xf>
    <xf numFmtId="43" fontId="14" fillId="0" borderId="76" xfId="8" applyFont="1" applyFill="1" applyBorder="1" applyAlignment="1">
      <alignment vertical="center"/>
    </xf>
    <xf numFmtId="177" fontId="15" fillId="0" borderId="76" xfId="0" applyNumberFormat="1" applyFont="1" applyFill="1" applyBorder="1" applyAlignment="1">
      <alignment vertical="center"/>
    </xf>
    <xf numFmtId="49" fontId="14" fillId="0" borderId="76" xfId="0" applyNumberFormat="1" applyFont="1" applyFill="1" applyBorder="1" applyAlignment="1">
      <alignment horizontal="center" vertical="center"/>
    </xf>
    <xf numFmtId="177" fontId="15" fillId="0" borderId="7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77" fontId="11" fillId="0" borderId="76" xfId="0" applyNumberFormat="1" applyFont="1" applyFill="1" applyBorder="1" applyAlignment="1">
      <alignment horizontal="center" vertical="center"/>
    </xf>
    <xf numFmtId="0" fontId="16" fillId="0" borderId="76" xfId="0" applyFont="1" applyFill="1" applyBorder="1" applyAlignment="1">
      <alignment vertical="center"/>
    </xf>
    <xf numFmtId="43" fontId="16" fillId="0" borderId="76" xfId="8" applyFont="1" applyFill="1" applyBorder="1" applyAlignment="1">
      <alignment vertical="center"/>
    </xf>
    <xf numFmtId="177" fontId="11" fillId="0" borderId="0" xfId="8" applyNumberFormat="1" applyFont="1" applyFill="1" applyAlignment="1">
      <alignment horizontal="center" vertical="center"/>
    </xf>
    <xf numFmtId="43" fontId="11" fillId="0" borderId="0" xfId="8" applyFont="1" applyFill="1" applyAlignment="1">
      <alignment vertical="center"/>
    </xf>
    <xf numFmtId="177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43" fontId="17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7" fontId="11" fillId="0" borderId="0" xfId="0" applyNumberFormat="1" applyFont="1" applyFill="1" applyBorder="1" applyAlignment="1">
      <alignment horizontal="right" vertical="center"/>
    </xf>
    <xf numFmtId="177" fontId="13" fillId="0" borderId="0" xfId="0" applyNumberFormat="1" applyFont="1" applyFill="1" applyBorder="1" applyAlignment="1">
      <alignment horizontal="right" vertical="center"/>
    </xf>
    <xf numFmtId="49" fontId="13" fillId="0" borderId="0" xfId="0" applyNumberFormat="1" applyFont="1" applyFill="1" applyBorder="1" applyAlignment="1">
      <alignment vertical="center"/>
    </xf>
    <xf numFmtId="177" fontId="14" fillId="0" borderId="76" xfId="0" applyNumberFormat="1" applyFont="1" applyFill="1" applyBorder="1" applyAlignment="1">
      <alignment horizontal="right" vertical="center"/>
    </xf>
    <xf numFmtId="43" fontId="13" fillId="0" borderId="76" xfId="8" applyFont="1" applyFill="1" applyBorder="1" applyAlignment="1">
      <alignment vertical="center"/>
    </xf>
    <xf numFmtId="43" fontId="18" fillId="0" borderId="76" xfId="8" applyFont="1" applyFill="1" applyBorder="1" applyAlignment="1">
      <alignment vertical="center"/>
    </xf>
    <xf numFmtId="177" fontId="11" fillId="0" borderId="76" xfId="0" applyNumberFormat="1" applyFont="1" applyFill="1" applyBorder="1" applyAlignment="1">
      <alignment horizontal="right" vertical="center"/>
    </xf>
    <xf numFmtId="43" fontId="11" fillId="0" borderId="76" xfId="8" applyFont="1" applyFill="1" applyBorder="1" applyAlignment="1">
      <alignment vertical="center"/>
    </xf>
    <xf numFmtId="177" fontId="11" fillId="0" borderId="0" xfId="8" applyNumberFormat="1" applyFont="1" applyFill="1" applyAlignment="1">
      <alignment horizontal="right" vertical="center"/>
    </xf>
    <xf numFmtId="177" fontId="17" fillId="0" borderId="0" xfId="0" applyNumberFormat="1" applyFont="1" applyFill="1" applyBorder="1" applyAlignment="1">
      <alignment horizontal="right" vertical="center"/>
    </xf>
    <xf numFmtId="0" fontId="14" fillId="0" borderId="76" xfId="0" applyFont="1" applyFill="1" applyBorder="1" applyAlignment="1" quotePrefix="1">
      <alignment horizontal="center" vertical="center"/>
    </xf>
    <xf numFmtId="43" fontId="14" fillId="0" borderId="76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225" customWidth="1"/>
    <col min="2" max="2" width="21.5083333333333" style="199" customWidth="1"/>
    <col min="3" max="3" width="11.75" style="199" customWidth="1"/>
    <col min="4" max="14" width="11.625" style="201" customWidth="1"/>
    <col min="15" max="15" width="10.375" style="201" customWidth="1"/>
    <col min="16" max="16382" width="9" style="201" customWidth="1"/>
    <col min="16383" max="16384" width="9" style="201"/>
  </cols>
  <sheetData>
    <row r="1" ht="33.75" customHeight="1" spans="1:1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ht="18.75" customHeight="1" spans="1:15">
      <c r="A2" s="226"/>
      <c r="B2" s="205"/>
      <c r="C2" s="227"/>
      <c r="O2" s="215" t="s">
        <v>1</v>
      </c>
    </row>
    <row r="3" ht="21" customHeight="1" spans="1:15">
      <c r="A3" s="228" t="s">
        <v>2</v>
      </c>
      <c r="B3" s="235" t="s">
        <v>3</v>
      </c>
      <c r="C3" s="235" t="s">
        <v>4</v>
      </c>
      <c r="D3" s="235" t="s">
        <v>5</v>
      </c>
      <c r="E3" s="235" t="s">
        <v>6</v>
      </c>
      <c r="F3" s="235" t="s">
        <v>7</v>
      </c>
      <c r="G3" s="235" t="s">
        <v>8</v>
      </c>
      <c r="H3" s="235" t="s">
        <v>9</v>
      </c>
      <c r="I3" s="235" t="s">
        <v>10</v>
      </c>
      <c r="J3" s="235" t="s">
        <v>11</v>
      </c>
      <c r="K3" s="235" t="s">
        <v>12</v>
      </c>
      <c r="L3" s="235" t="s">
        <v>13</v>
      </c>
      <c r="M3" s="235" t="s">
        <v>14</v>
      </c>
      <c r="N3" s="235" t="s">
        <v>15</v>
      </c>
      <c r="O3" s="235" t="s">
        <v>16</v>
      </c>
    </row>
    <row r="4" ht="18.95" customHeight="1" spans="1:15">
      <c r="A4" s="228" t="s">
        <v>17</v>
      </c>
      <c r="B4" s="210" t="s">
        <v>18</v>
      </c>
      <c r="C4" s="229">
        <f>SUM(D4:O4)</f>
        <v>22761865.92</v>
      </c>
      <c r="D4" s="230">
        <v>1896822.16</v>
      </c>
      <c r="E4" s="230">
        <v>1896822.16</v>
      </c>
      <c r="F4" s="230">
        <v>1896822.16</v>
      </c>
      <c r="G4" s="230">
        <v>1896822.16</v>
      </c>
      <c r="H4" s="230">
        <v>1896822.16</v>
      </c>
      <c r="I4" s="230">
        <v>1896822.16</v>
      </c>
      <c r="J4" s="230">
        <v>1896822.16</v>
      </c>
      <c r="K4" s="230">
        <v>1896822.16</v>
      </c>
      <c r="L4" s="230">
        <v>1896822.16</v>
      </c>
      <c r="M4" s="230">
        <v>1896822.16</v>
      </c>
      <c r="N4" s="230">
        <v>1896822.16</v>
      </c>
      <c r="O4" s="230">
        <v>1896822.16</v>
      </c>
    </row>
    <row r="5" ht="18.95" customHeight="1" spans="1:15">
      <c r="A5" s="228" t="s">
        <v>19</v>
      </c>
      <c r="B5" s="210" t="s">
        <v>20</v>
      </c>
      <c r="C5" s="229">
        <f t="shared" ref="C5:C36" si="0">SUM(D5:O5)</f>
        <v>16998200</v>
      </c>
      <c r="D5" s="230">
        <v>1249350</v>
      </c>
      <c r="E5" s="230">
        <v>910650</v>
      </c>
      <c r="F5" s="230">
        <v>1765700</v>
      </c>
      <c r="G5" s="230">
        <v>1374500</v>
      </c>
      <c r="H5" s="230">
        <v>1433500</v>
      </c>
      <c r="I5" s="230">
        <v>1396500</v>
      </c>
      <c r="J5" s="230">
        <v>1411500</v>
      </c>
      <c r="K5" s="230">
        <v>1445500</v>
      </c>
      <c r="L5" s="230">
        <v>1555500</v>
      </c>
      <c r="M5" s="230">
        <v>1361500</v>
      </c>
      <c r="N5" s="230">
        <v>1556500</v>
      </c>
      <c r="O5" s="230">
        <v>1537500</v>
      </c>
    </row>
    <row r="6" ht="18.95" customHeight="1" spans="1:15">
      <c r="A6" s="228" t="s">
        <v>21</v>
      </c>
      <c r="B6" s="210" t="s">
        <v>22</v>
      </c>
      <c r="C6" s="229">
        <f t="shared" si="0"/>
        <v>0</v>
      </c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ht="18.95" customHeight="1" spans="1:15">
      <c r="A7" s="228" t="s">
        <v>23</v>
      </c>
      <c r="B7" s="210" t="s">
        <v>24</v>
      </c>
      <c r="C7" s="229">
        <f t="shared" si="0"/>
        <v>0</v>
      </c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</row>
    <row r="8" ht="18.95" customHeight="1" spans="1:15">
      <c r="A8" s="228" t="s">
        <v>25</v>
      </c>
      <c r="B8" s="210" t="s">
        <v>26</v>
      </c>
      <c r="C8" s="229">
        <f t="shared" si="0"/>
        <v>0</v>
      </c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</row>
    <row r="9" ht="18.95" customHeight="1" spans="1:15">
      <c r="A9" s="228" t="s">
        <v>27</v>
      </c>
      <c r="B9" s="210" t="s">
        <v>28</v>
      </c>
      <c r="C9" s="229">
        <f t="shared" si="0"/>
        <v>4872590.93474999</v>
      </c>
      <c r="D9" s="230">
        <v>377720.2275</v>
      </c>
      <c r="E9" s="230">
        <v>377720.2275</v>
      </c>
      <c r="F9" s="230">
        <v>377720.2275</v>
      </c>
      <c r="G9" s="230">
        <v>415492.250249999</v>
      </c>
      <c r="H9" s="230">
        <v>415492.250249999</v>
      </c>
      <c r="I9" s="230">
        <v>415492.250249999</v>
      </c>
      <c r="J9" s="230">
        <v>415492.250249999</v>
      </c>
      <c r="K9" s="230">
        <v>415492.250249999</v>
      </c>
      <c r="L9" s="230">
        <v>415492.250249999</v>
      </c>
      <c r="M9" s="230">
        <v>415492.250249999</v>
      </c>
      <c r="N9" s="230">
        <v>415492.250249999</v>
      </c>
      <c r="O9" s="230">
        <v>415492.250249999</v>
      </c>
    </row>
    <row r="10" ht="18.95" customHeight="1" spans="1:15">
      <c r="A10" s="228" t="s">
        <v>29</v>
      </c>
      <c r="B10" s="210" t="s">
        <v>30</v>
      </c>
      <c r="C10" s="229">
        <f t="shared" si="0"/>
        <v>624042.719999999</v>
      </c>
      <c r="D10" s="230">
        <v>49527.2</v>
      </c>
      <c r="E10" s="230">
        <v>49527.2</v>
      </c>
      <c r="F10" s="230">
        <v>49527.2</v>
      </c>
      <c r="G10" s="230">
        <v>49527.2</v>
      </c>
      <c r="H10" s="230">
        <v>49527.2</v>
      </c>
      <c r="I10" s="230">
        <v>49527.2</v>
      </c>
      <c r="J10" s="230">
        <v>54479.9199999998</v>
      </c>
      <c r="K10" s="230">
        <v>54479.9199999998</v>
      </c>
      <c r="L10" s="230">
        <v>54479.9199999998</v>
      </c>
      <c r="M10" s="230">
        <v>54479.9199999998</v>
      </c>
      <c r="N10" s="230">
        <v>54479.9199999998</v>
      </c>
      <c r="O10" s="230">
        <v>54479.9199999998</v>
      </c>
    </row>
    <row r="11" ht="18.95" customHeight="1" spans="1:15">
      <c r="A11" s="228" t="s">
        <v>31</v>
      </c>
      <c r="B11" s="210" t="s">
        <v>32</v>
      </c>
      <c r="C11" s="229">
        <f t="shared" si="0"/>
        <v>95850</v>
      </c>
      <c r="D11" s="230">
        <v>7987.5</v>
      </c>
      <c r="E11" s="230">
        <v>7987.5</v>
      </c>
      <c r="F11" s="230">
        <v>7987.5</v>
      </c>
      <c r="G11" s="230">
        <v>7987.5</v>
      </c>
      <c r="H11" s="230">
        <v>7987.5</v>
      </c>
      <c r="I11" s="230">
        <v>7987.5</v>
      </c>
      <c r="J11" s="230">
        <v>7987.5</v>
      </c>
      <c r="K11" s="230">
        <v>7987.5</v>
      </c>
      <c r="L11" s="230">
        <v>7987.5</v>
      </c>
      <c r="M11" s="230">
        <v>7987.5</v>
      </c>
      <c r="N11" s="230">
        <v>7987.5</v>
      </c>
      <c r="O11" s="230">
        <v>7987.5</v>
      </c>
    </row>
    <row r="12" ht="18.95" customHeight="1" spans="1:15">
      <c r="A12" s="228" t="s">
        <v>33</v>
      </c>
      <c r="B12" s="210" t="s">
        <v>34</v>
      </c>
      <c r="C12" s="229">
        <f t="shared" si="0"/>
        <v>0</v>
      </c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</row>
    <row r="13" ht="18.95" customHeight="1" spans="1:15">
      <c r="A13" s="228" t="s">
        <v>35</v>
      </c>
      <c r="B13" s="210" t="s">
        <v>36</v>
      </c>
      <c r="C13" s="229">
        <f t="shared" si="0"/>
        <v>0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</row>
    <row r="14" ht="18.95" customHeight="1" spans="1:15">
      <c r="A14" s="228" t="s">
        <v>37</v>
      </c>
      <c r="B14" s="210" t="s">
        <v>38</v>
      </c>
      <c r="C14" s="229">
        <f t="shared" si="0"/>
        <v>0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</row>
    <row r="15" ht="18.95" customHeight="1" spans="1:15">
      <c r="A15" s="228" t="s">
        <v>39</v>
      </c>
      <c r="B15" s="210" t="s">
        <v>40</v>
      </c>
      <c r="C15" s="229">
        <f t="shared" si="0"/>
        <v>0</v>
      </c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</row>
    <row r="16" ht="18.95" customHeight="1" spans="1:15">
      <c r="A16" s="228" t="s">
        <v>41</v>
      </c>
      <c r="B16" s="210" t="s">
        <v>42</v>
      </c>
      <c r="C16" s="229">
        <f t="shared" si="0"/>
        <v>0</v>
      </c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</row>
    <row r="17" ht="18.95" customHeight="1" spans="1:15">
      <c r="A17" s="228" t="s">
        <v>43</v>
      </c>
      <c r="B17" s="210" t="s">
        <v>44</v>
      </c>
      <c r="C17" s="229">
        <f t="shared" si="0"/>
        <v>0</v>
      </c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</row>
    <row r="18" ht="18.95" customHeight="1" spans="1:15">
      <c r="A18" s="228" t="s">
        <v>45</v>
      </c>
      <c r="B18" s="210" t="s">
        <v>46</v>
      </c>
      <c r="C18" s="229">
        <f t="shared" si="0"/>
        <v>0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</row>
    <row r="19" ht="18.95" customHeight="1" spans="1:15">
      <c r="A19" s="228" t="s">
        <v>47</v>
      </c>
      <c r="B19" s="210" t="s">
        <v>48</v>
      </c>
      <c r="C19" s="229">
        <f t="shared" si="0"/>
        <v>0</v>
      </c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</row>
    <row r="20" ht="18.95" customHeight="1" spans="1:15">
      <c r="A20" s="228" t="s">
        <v>49</v>
      </c>
      <c r="B20" s="210" t="s">
        <v>50</v>
      </c>
      <c r="C20" s="229">
        <f t="shared" si="0"/>
        <v>0</v>
      </c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</row>
    <row r="21" ht="18.95" customHeight="1" spans="1:15">
      <c r="A21" s="228" t="s">
        <v>51</v>
      </c>
      <c r="B21" s="210" t="s">
        <v>52</v>
      </c>
      <c r="C21" s="229">
        <f t="shared" si="0"/>
        <v>0</v>
      </c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</row>
    <row r="22" ht="18.95" customHeight="1" spans="1:15">
      <c r="A22" s="228" t="s">
        <v>53</v>
      </c>
      <c r="B22" s="210" t="s">
        <v>54</v>
      </c>
      <c r="C22" s="229">
        <f t="shared" si="0"/>
        <v>0</v>
      </c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</row>
    <row r="23" ht="18.95" customHeight="1" spans="1:15">
      <c r="A23" s="228" t="s">
        <v>55</v>
      </c>
      <c r="B23" s="210" t="s">
        <v>56</v>
      </c>
      <c r="C23" s="229">
        <f t="shared" si="0"/>
        <v>0</v>
      </c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</row>
    <row r="24" ht="18.95" customHeight="1" spans="1:15">
      <c r="A24" s="228" t="s">
        <v>57</v>
      </c>
      <c r="B24" s="210" t="s">
        <v>58</v>
      </c>
      <c r="C24" s="229">
        <f t="shared" si="0"/>
        <v>0</v>
      </c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</row>
    <row r="25" ht="18.95" customHeight="1" spans="1:15">
      <c r="A25" s="228" t="s">
        <v>59</v>
      </c>
      <c r="B25" s="210" t="s">
        <v>60</v>
      </c>
      <c r="C25" s="229">
        <f t="shared" si="0"/>
        <v>0</v>
      </c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</row>
    <row r="26" ht="18.95" customHeight="1" spans="1:15">
      <c r="A26" s="228" t="s">
        <v>61</v>
      </c>
      <c r="B26" s="210" t="s">
        <v>62</v>
      </c>
      <c r="C26" s="229">
        <f t="shared" si="0"/>
        <v>0</v>
      </c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</row>
    <row r="27" ht="18.95" customHeight="1" spans="1:15">
      <c r="A27" s="228" t="s">
        <v>63</v>
      </c>
      <c r="B27" s="210" t="s">
        <v>64</v>
      </c>
      <c r="C27" s="229">
        <f t="shared" si="0"/>
        <v>0</v>
      </c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</row>
    <row r="28" ht="18.95" customHeight="1" spans="1:15">
      <c r="A28" s="228" t="s">
        <v>65</v>
      </c>
      <c r="B28" s="210" t="s">
        <v>66</v>
      </c>
      <c r="C28" s="229">
        <f t="shared" si="0"/>
        <v>0</v>
      </c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</row>
    <row r="29" ht="18.95" customHeight="1" spans="1:15">
      <c r="A29" s="228" t="s">
        <v>67</v>
      </c>
      <c r="B29" s="210" t="s">
        <v>68</v>
      </c>
      <c r="C29" s="229">
        <f t="shared" si="0"/>
        <v>0</v>
      </c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</row>
    <row r="30" ht="18.95" customHeight="1" spans="1:15">
      <c r="A30" s="228" t="s">
        <v>69</v>
      </c>
      <c r="B30" s="210" t="s">
        <v>70</v>
      </c>
      <c r="C30" s="229">
        <f t="shared" si="0"/>
        <v>0</v>
      </c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</row>
    <row r="31" ht="18.95" customHeight="1" spans="1:15">
      <c r="A31" s="228" t="s">
        <v>71</v>
      </c>
      <c r="B31" s="210" t="s">
        <v>72</v>
      </c>
      <c r="C31" s="229">
        <f t="shared" si="0"/>
        <v>0</v>
      </c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</row>
    <row r="32" ht="18.95" customHeight="1" spans="1:15">
      <c r="A32" s="228" t="s">
        <v>73</v>
      </c>
      <c r="B32" s="210" t="s">
        <v>74</v>
      </c>
      <c r="C32" s="229">
        <f t="shared" si="0"/>
        <v>0</v>
      </c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</row>
    <row r="33" ht="18.95" customHeight="1" spans="1:15">
      <c r="A33" s="228" t="s">
        <v>75</v>
      </c>
      <c r="B33" s="210" t="s">
        <v>76</v>
      </c>
      <c r="C33" s="229">
        <f t="shared" si="0"/>
        <v>0</v>
      </c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</row>
    <row r="34" ht="18.95" customHeight="1" spans="1:15">
      <c r="A34" s="228" t="s">
        <v>77</v>
      </c>
      <c r="B34" s="210" t="s">
        <v>78</v>
      </c>
      <c r="C34" s="229">
        <f t="shared" si="0"/>
        <v>0</v>
      </c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</row>
    <row r="35" ht="18.95" customHeight="1" spans="1:15">
      <c r="A35" s="228" t="s">
        <v>79</v>
      </c>
      <c r="B35" s="210" t="s">
        <v>80</v>
      </c>
      <c r="C35" s="229">
        <f t="shared" si="0"/>
        <v>0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</row>
    <row r="36" ht="18.95" customHeight="1" spans="1:15">
      <c r="A36" s="228" t="s">
        <v>81</v>
      </c>
      <c r="B36" s="210" t="s">
        <v>82</v>
      </c>
      <c r="C36" s="229">
        <f t="shared" si="0"/>
        <v>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</row>
    <row r="37" ht="18.95" customHeight="1" spans="1:15">
      <c r="A37" s="228" t="s">
        <v>83</v>
      </c>
      <c r="B37" s="210" t="s">
        <v>84</v>
      </c>
      <c r="C37" s="229">
        <f t="shared" ref="C37:C66" si="1">SUM(D37:O37)</f>
        <v>0</v>
      </c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</row>
    <row r="38" ht="18.95" customHeight="1" spans="1:15">
      <c r="A38" s="228" t="s">
        <v>85</v>
      </c>
      <c r="B38" s="210" t="s">
        <v>86</v>
      </c>
      <c r="C38" s="229">
        <f t="shared" si="1"/>
        <v>0</v>
      </c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</row>
    <row r="39" ht="18.95" customHeight="1" spans="1:15">
      <c r="A39" s="228" t="s">
        <v>87</v>
      </c>
      <c r="B39" s="210" t="s">
        <v>88</v>
      </c>
      <c r="C39" s="229">
        <f t="shared" si="1"/>
        <v>0</v>
      </c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</row>
    <row r="40" ht="18.95" customHeight="1" spans="1:15">
      <c r="A40" s="228" t="s">
        <v>89</v>
      </c>
      <c r="B40" s="210" t="s">
        <v>90</v>
      </c>
      <c r="C40" s="229">
        <f t="shared" si="1"/>
        <v>0</v>
      </c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</row>
    <row r="41" ht="18.95" customHeight="1" spans="1:15">
      <c r="A41" s="228" t="s">
        <v>91</v>
      </c>
      <c r="B41" s="210" t="s">
        <v>92</v>
      </c>
      <c r="C41" s="229">
        <f t="shared" si="1"/>
        <v>0</v>
      </c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</row>
    <row r="42" ht="18.95" customHeight="1" spans="1:15">
      <c r="A42" s="228" t="s">
        <v>93</v>
      </c>
      <c r="B42" s="210" t="s">
        <v>94</v>
      </c>
      <c r="C42" s="229">
        <f t="shared" si="1"/>
        <v>0</v>
      </c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</row>
    <row r="43" ht="18.95" customHeight="1" spans="1:15">
      <c r="A43" s="228" t="s">
        <v>95</v>
      </c>
      <c r="B43" s="210" t="s">
        <v>96</v>
      </c>
      <c r="C43" s="229">
        <f t="shared" si="1"/>
        <v>0</v>
      </c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</row>
    <row r="44" ht="18.95" customHeight="1" spans="1:15">
      <c r="A44" s="228" t="s">
        <v>97</v>
      </c>
      <c r="B44" s="210" t="s">
        <v>98</v>
      </c>
      <c r="C44" s="229">
        <f t="shared" si="1"/>
        <v>0</v>
      </c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</row>
    <row r="45" ht="18.95" customHeight="1" spans="1:15">
      <c r="A45" s="228" t="s">
        <v>99</v>
      </c>
      <c r="B45" s="210" t="s">
        <v>100</v>
      </c>
      <c r="C45" s="229">
        <f t="shared" si="1"/>
        <v>0</v>
      </c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</row>
    <row r="46" ht="18.95" customHeight="1" spans="1:15">
      <c r="A46" s="228" t="s">
        <v>101</v>
      </c>
      <c r="B46" s="210" t="s">
        <v>102</v>
      </c>
      <c r="C46" s="229">
        <f t="shared" si="1"/>
        <v>0</v>
      </c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</row>
    <row r="47" ht="18.95" customHeight="1" spans="1:15">
      <c r="A47" s="228" t="s">
        <v>103</v>
      </c>
      <c r="B47" s="210" t="s">
        <v>104</v>
      </c>
      <c r="C47" s="229">
        <f t="shared" si="1"/>
        <v>0</v>
      </c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</row>
    <row r="48" ht="18.95" customHeight="1" spans="1:15">
      <c r="A48" s="228" t="s">
        <v>105</v>
      </c>
      <c r="B48" s="210" t="s">
        <v>106</v>
      </c>
      <c r="C48" s="229">
        <f t="shared" si="1"/>
        <v>0</v>
      </c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</row>
    <row r="49" ht="18.95" customHeight="1" spans="1:15">
      <c r="A49" s="228" t="s">
        <v>107</v>
      </c>
      <c r="B49" s="210" t="s">
        <v>108</v>
      </c>
      <c r="C49" s="229">
        <f t="shared" si="1"/>
        <v>0</v>
      </c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</row>
    <row r="50" ht="18.95" customHeight="1" spans="1:15">
      <c r="A50" s="228" t="s">
        <v>109</v>
      </c>
      <c r="B50" s="210" t="s">
        <v>110</v>
      </c>
      <c r="C50" s="229">
        <f t="shared" si="1"/>
        <v>0</v>
      </c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</row>
    <row r="51" ht="18.95" customHeight="1" spans="1:15">
      <c r="A51" s="228" t="s">
        <v>111</v>
      </c>
      <c r="B51" s="210" t="s">
        <v>112</v>
      </c>
      <c r="C51" s="229">
        <f t="shared" si="1"/>
        <v>0</v>
      </c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</row>
    <row r="52" ht="18.95" customHeight="1" spans="1:15">
      <c r="A52" s="228" t="s">
        <v>113</v>
      </c>
      <c r="B52" s="210" t="s">
        <v>114</v>
      </c>
      <c r="C52" s="229">
        <f t="shared" si="1"/>
        <v>0</v>
      </c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</row>
    <row r="53" ht="18.95" customHeight="1" spans="1:15">
      <c r="A53" s="228" t="s">
        <v>115</v>
      </c>
      <c r="B53" s="210" t="s">
        <v>116</v>
      </c>
      <c r="C53" s="229">
        <f t="shared" si="1"/>
        <v>0</v>
      </c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</row>
    <row r="54" ht="18.95" customHeight="1" spans="1:15">
      <c r="A54" s="228" t="s">
        <v>117</v>
      </c>
      <c r="B54" s="210" t="s">
        <v>118</v>
      </c>
      <c r="C54" s="229">
        <f t="shared" si="1"/>
        <v>0</v>
      </c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</row>
    <row r="55" ht="18.95" customHeight="1" spans="1:15">
      <c r="A55" s="228" t="s">
        <v>119</v>
      </c>
      <c r="B55" s="210" t="s">
        <v>120</v>
      </c>
      <c r="C55" s="229">
        <f t="shared" si="1"/>
        <v>0</v>
      </c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</row>
    <row r="56" ht="18.95" customHeight="1" spans="1:15">
      <c r="A56" s="228" t="s">
        <v>121</v>
      </c>
      <c r="B56" s="210" t="s">
        <v>122</v>
      </c>
      <c r="C56" s="229">
        <f t="shared" si="1"/>
        <v>0</v>
      </c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</row>
    <row r="57" ht="18.95" customHeight="1" spans="1:15">
      <c r="A57" s="228" t="s">
        <v>123</v>
      </c>
      <c r="B57" s="210" t="s">
        <v>124</v>
      </c>
      <c r="C57" s="229">
        <f t="shared" si="1"/>
        <v>0</v>
      </c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</row>
    <row r="58" ht="18.95" customHeight="1" spans="1:15">
      <c r="A58" s="228" t="s">
        <v>125</v>
      </c>
      <c r="B58" s="210" t="s">
        <v>126</v>
      </c>
      <c r="C58" s="229">
        <f t="shared" si="1"/>
        <v>0</v>
      </c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</row>
    <row r="59" ht="18.95" customHeight="1" spans="1:15">
      <c r="A59" s="228" t="s">
        <v>127</v>
      </c>
      <c r="B59" s="210" t="s">
        <v>128</v>
      </c>
      <c r="C59" s="229">
        <f t="shared" si="1"/>
        <v>0</v>
      </c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</row>
    <row r="60" ht="18.95" customHeight="1" spans="1:15">
      <c r="A60" s="228" t="s">
        <v>129</v>
      </c>
      <c r="B60" s="210" t="s">
        <v>130</v>
      </c>
      <c r="C60" s="229">
        <f t="shared" si="1"/>
        <v>0</v>
      </c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</row>
    <row r="61" ht="18.95" customHeight="1" spans="1:16">
      <c r="A61" s="228" t="s">
        <v>131</v>
      </c>
      <c r="B61" s="210" t="s">
        <v>132</v>
      </c>
      <c r="C61" s="229">
        <f t="shared" si="1"/>
        <v>0</v>
      </c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24"/>
    </row>
    <row r="62" ht="18.95" customHeight="1" spans="1:15">
      <c r="A62" s="228" t="s">
        <v>133</v>
      </c>
      <c r="B62" s="210" t="s">
        <v>134</v>
      </c>
      <c r="C62" s="229">
        <f t="shared" si="1"/>
        <v>0</v>
      </c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</row>
    <row r="63" ht="18.95" customHeight="1" spans="1:15">
      <c r="A63" s="228" t="s">
        <v>135</v>
      </c>
      <c r="B63" s="210" t="s">
        <v>136</v>
      </c>
      <c r="C63" s="229">
        <f t="shared" si="1"/>
        <v>0</v>
      </c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</row>
    <row r="64" ht="18.95" customHeight="1" spans="1:15">
      <c r="A64" s="228" t="s">
        <v>137</v>
      </c>
      <c r="B64" s="210" t="s">
        <v>138</v>
      </c>
      <c r="C64" s="229">
        <f t="shared" si="1"/>
        <v>0</v>
      </c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</row>
    <row r="65" ht="18.95" customHeight="1" spans="1:15">
      <c r="A65" s="228" t="s">
        <v>139</v>
      </c>
      <c r="B65" s="210" t="s">
        <v>140</v>
      </c>
      <c r="C65" s="229">
        <f t="shared" si="1"/>
        <v>0</v>
      </c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</row>
    <row r="66" ht="18.95" customHeight="1" spans="1:15">
      <c r="A66" s="228" t="s">
        <v>141</v>
      </c>
      <c r="B66" s="210" t="s">
        <v>142</v>
      </c>
      <c r="C66" s="229">
        <f t="shared" si="1"/>
        <v>0</v>
      </c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</row>
    <row r="67" ht="18.95" customHeight="1" spans="1:15">
      <c r="A67" s="231"/>
      <c r="B67" s="217" t="s">
        <v>4</v>
      </c>
      <c r="C67" s="232">
        <f>SUM(C4:C66)</f>
        <v>45352549.57475</v>
      </c>
      <c r="D67" s="232">
        <f t="shared" ref="D67:O67" si="2">SUM(D4:D66)</f>
        <v>3581407.0875</v>
      </c>
      <c r="E67" s="232">
        <f t="shared" si="2"/>
        <v>3242707.0875</v>
      </c>
      <c r="F67" s="232">
        <f t="shared" si="2"/>
        <v>4097757.0875</v>
      </c>
      <c r="G67" s="232">
        <f t="shared" si="2"/>
        <v>3744329.11025</v>
      </c>
      <c r="H67" s="232">
        <f t="shared" si="2"/>
        <v>3803329.11025</v>
      </c>
      <c r="I67" s="232">
        <f t="shared" si="2"/>
        <v>3766329.11025</v>
      </c>
      <c r="J67" s="232">
        <f t="shared" si="2"/>
        <v>3786281.83025</v>
      </c>
      <c r="K67" s="232">
        <f t="shared" si="2"/>
        <v>3820281.83025</v>
      </c>
      <c r="L67" s="232">
        <f t="shared" si="2"/>
        <v>3930281.83025</v>
      </c>
      <c r="M67" s="232">
        <f t="shared" si="2"/>
        <v>3736281.83025</v>
      </c>
      <c r="N67" s="232">
        <f t="shared" si="2"/>
        <v>3931281.83025</v>
      </c>
      <c r="O67" s="232">
        <f t="shared" si="2"/>
        <v>3912281.83025</v>
      </c>
    </row>
    <row r="68" spans="1:3">
      <c r="A68" s="233"/>
      <c r="B68" s="220"/>
      <c r="C68" s="220"/>
    </row>
    <row r="69" spans="1:3">
      <c r="A69" s="234"/>
      <c r="B69" s="222"/>
      <c r="C69" s="222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5"/>
  <sheetViews>
    <sheetView zoomScale="80" zoomScaleNormal="80" topLeftCell="A10" workbookViewId="0">
      <selection activeCell="I15" sqref="I15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42"/>
    </row>
    <row r="2" s="7" customFormat="1" ht="60" customHeight="1" spans="1:12">
      <c r="A2" s="101" t="s">
        <v>145</v>
      </c>
      <c r="B2" s="102" t="s">
        <v>146</v>
      </c>
      <c r="C2" s="103" t="s">
        <v>147</v>
      </c>
      <c r="D2" s="104" t="s">
        <v>329</v>
      </c>
      <c r="E2" s="105" t="s">
        <v>149</v>
      </c>
      <c r="F2" s="102" t="s">
        <v>288</v>
      </c>
      <c r="G2" s="102"/>
      <c r="H2" s="102"/>
      <c r="I2" s="105" t="s">
        <v>151</v>
      </c>
      <c r="J2" s="143" t="s">
        <v>152</v>
      </c>
      <c r="K2" s="143"/>
      <c r="L2" s="144"/>
    </row>
    <row r="3" s="7" customFormat="1" ht="30" customHeight="1" spans="1:12">
      <c r="A3" s="106" t="s">
        <v>153</v>
      </c>
      <c r="B3" s="107" t="s">
        <v>154</v>
      </c>
      <c r="C3" s="108" t="s">
        <v>155</v>
      </c>
      <c r="D3" s="108" t="s">
        <v>156</v>
      </c>
      <c r="E3" s="108"/>
      <c r="F3" s="108" t="s">
        <v>157</v>
      </c>
      <c r="G3" s="108"/>
      <c r="H3" s="108" t="s">
        <v>158</v>
      </c>
      <c r="I3" s="108" t="s">
        <v>159</v>
      </c>
      <c r="J3" s="108" t="s">
        <v>160</v>
      </c>
      <c r="K3" s="145" t="s">
        <v>161</v>
      </c>
      <c r="L3" s="146"/>
    </row>
    <row r="4" s="7" customFormat="1" ht="30" customHeight="1" spans="1:12">
      <c r="A4" s="106"/>
      <c r="B4" s="109"/>
      <c r="C4" s="108"/>
      <c r="D4" s="108"/>
      <c r="E4" s="108"/>
      <c r="F4" s="108"/>
      <c r="G4" s="108"/>
      <c r="H4" s="108"/>
      <c r="I4" s="108"/>
      <c r="J4" s="108"/>
      <c r="K4" s="145" t="s">
        <v>162</v>
      </c>
      <c r="L4" s="146" t="s">
        <v>163</v>
      </c>
    </row>
    <row r="5" s="7" customFormat="1" ht="60" customHeight="1" spans="1:12">
      <c r="A5" s="110" t="s">
        <v>234</v>
      </c>
      <c r="B5" s="111" t="s">
        <v>289</v>
      </c>
      <c r="C5" s="112" t="s">
        <v>330</v>
      </c>
      <c r="D5" s="113" t="s">
        <v>331</v>
      </c>
      <c r="E5" s="113"/>
      <c r="F5" s="114" t="s">
        <v>332</v>
      </c>
      <c r="G5" s="115"/>
      <c r="H5" s="116" t="s">
        <v>333</v>
      </c>
      <c r="I5" s="102" t="s">
        <v>245</v>
      </c>
      <c r="J5" s="102">
        <v>25</v>
      </c>
      <c r="K5" s="147">
        <v>25</v>
      </c>
      <c r="L5" s="148">
        <v>25</v>
      </c>
    </row>
    <row r="6" s="7" customFormat="1" ht="60" customHeight="1" spans="1:12">
      <c r="A6" s="117"/>
      <c r="B6" s="111"/>
      <c r="C6" s="112" t="s">
        <v>334</v>
      </c>
      <c r="D6" s="113" t="s">
        <v>335</v>
      </c>
      <c r="E6" s="113"/>
      <c r="F6" s="114" t="s">
        <v>332</v>
      </c>
      <c r="G6" s="115"/>
      <c r="H6" s="116" t="s">
        <v>169</v>
      </c>
      <c r="I6" s="102" t="s">
        <v>245</v>
      </c>
      <c r="J6" s="102">
        <v>40</v>
      </c>
      <c r="K6" s="147">
        <v>40</v>
      </c>
      <c r="L6" s="148">
        <v>40</v>
      </c>
    </row>
    <row r="7" s="7" customFormat="1" ht="60" customHeight="1" spans="1:12">
      <c r="A7" s="117"/>
      <c r="B7" s="111"/>
      <c r="C7" s="118" t="s">
        <v>336</v>
      </c>
      <c r="D7" s="119" t="s">
        <v>337</v>
      </c>
      <c r="E7" s="120"/>
      <c r="F7" s="121" t="s">
        <v>338</v>
      </c>
      <c r="G7" s="122"/>
      <c r="H7" s="116" t="s">
        <v>333</v>
      </c>
      <c r="I7" s="102" t="s">
        <v>245</v>
      </c>
      <c r="J7" s="102">
        <v>10</v>
      </c>
      <c r="K7" s="147">
        <v>10</v>
      </c>
      <c r="L7" s="148">
        <v>10</v>
      </c>
    </row>
    <row r="8" s="7" customFormat="1" ht="60" customHeight="1" spans="1:12">
      <c r="A8" s="117"/>
      <c r="B8" s="123" t="s">
        <v>307</v>
      </c>
      <c r="C8" s="112" t="s">
        <v>339</v>
      </c>
      <c r="D8" s="113" t="s">
        <v>309</v>
      </c>
      <c r="E8" s="113"/>
      <c r="F8" s="114" t="s">
        <v>340</v>
      </c>
      <c r="G8" s="114"/>
      <c r="H8" s="116" t="s">
        <v>341</v>
      </c>
      <c r="I8" s="102" t="s">
        <v>245</v>
      </c>
      <c r="J8" s="102">
        <v>5</v>
      </c>
      <c r="K8" s="147">
        <v>5</v>
      </c>
      <c r="L8" s="148">
        <v>5</v>
      </c>
    </row>
    <row r="9" s="7" customFormat="1" ht="60" customHeight="1" spans="1:12">
      <c r="A9" s="117"/>
      <c r="B9" s="111" t="s">
        <v>312</v>
      </c>
      <c r="C9" s="112" t="s">
        <v>313</v>
      </c>
      <c r="D9" s="113" t="s">
        <v>314</v>
      </c>
      <c r="E9" s="113"/>
      <c r="F9" s="124" t="s">
        <v>315</v>
      </c>
      <c r="G9" s="124"/>
      <c r="H9" s="116" t="s">
        <v>316</v>
      </c>
      <c r="I9" s="102" t="s">
        <v>245</v>
      </c>
      <c r="J9" s="102">
        <v>5</v>
      </c>
      <c r="K9" s="147">
        <v>5</v>
      </c>
      <c r="L9" s="148">
        <v>5</v>
      </c>
    </row>
    <row r="10" s="7" customFormat="1" ht="60" customHeight="1" spans="1:12">
      <c r="A10" s="117"/>
      <c r="B10" s="111"/>
      <c r="C10" s="112" t="s">
        <v>317</v>
      </c>
      <c r="D10" s="119" t="s">
        <v>318</v>
      </c>
      <c r="E10" s="120"/>
      <c r="F10" s="121" t="s">
        <v>319</v>
      </c>
      <c r="G10" s="122"/>
      <c r="H10" s="116" t="s">
        <v>169</v>
      </c>
      <c r="I10" s="102" t="s">
        <v>245</v>
      </c>
      <c r="J10" s="102">
        <v>5</v>
      </c>
      <c r="K10" s="147">
        <v>5</v>
      </c>
      <c r="L10" s="148">
        <v>5</v>
      </c>
    </row>
    <row r="11" s="7" customFormat="1" ht="60" customHeight="1" spans="1:12">
      <c r="A11" s="117"/>
      <c r="B11" s="111"/>
      <c r="C11" s="112" t="s">
        <v>342</v>
      </c>
      <c r="D11" s="113" t="s">
        <v>343</v>
      </c>
      <c r="E11" s="113"/>
      <c r="F11" s="124" t="s">
        <v>344</v>
      </c>
      <c r="G11" s="124"/>
      <c r="H11" s="116" t="s">
        <v>169</v>
      </c>
      <c r="I11" s="102" t="s">
        <v>245</v>
      </c>
      <c r="J11" s="102">
        <v>5</v>
      </c>
      <c r="K11" s="147">
        <v>5</v>
      </c>
      <c r="L11" s="148">
        <v>5</v>
      </c>
    </row>
    <row r="12" s="7" customFormat="1" ht="60" customHeight="1" spans="1:12">
      <c r="A12" s="125"/>
      <c r="B12" s="111" t="s">
        <v>197</v>
      </c>
      <c r="C12" s="112" t="s">
        <v>198</v>
      </c>
      <c r="D12" s="113" t="s">
        <v>199</v>
      </c>
      <c r="E12" s="113"/>
      <c r="F12" s="124" t="s">
        <v>200</v>
      </c>
      <c r="G12" s="124"/>
      <c r="H12" s="116" t="s">
        <v>201</v>
      </c>
      <c r="I12" s="149" t="s">
        <v>202</v>
      </c>
      <c r="J12" s="102">
        <v>5</v>
      </c>
      <c r="K12" s="147">
        <v>5</v>
      </c>
      <c r="L12" s="148">
        <v>5</v>
      </c>
    </row>
    <row r="13" s="7" customFormat="1" ht="60" customHeight="1" spans="1:12">
      <c r="A13" s="126" t="s">
        <v>203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50">
        <f>SUM(L5:L12)</f>
        <v>100</v>
      </c>
      <c r="L13" s="151">
        <f>SUM(L5:L12)</f>
        <v>100</v>
      </c>
    </row>
    <row r="14" s="7" customFormat="1" ht="60" customHeight="1" spans="1:12">
      <c r="A14" s="128" t="s">
        <v>204</v>
      </c>
      <c r="B14" s="112" t="s">
        <v>205</v>
      </c>
      <c r="C14" s="129"/>
      <c r="D14" s="113" t="s">
        <v>206</v>
      </c>
      <c r="E14" s="113"/>
      <c r="F14" s="114" t="s">
        <v>207</v>
      </c>
      <c r="G14" s="115"/>
      <c r="H14" s="102" t="s">
        <v>208</v>
      </c>
      <c r="I14" s="102" t="s">
        <v>170</v>
      </c>
      <c r="J14" s="102">
        <v>10</v>
      </c>
      <c r="K14" s="147">
        <v>10</v>
      </c>
      <c r="L14" s="148">
        <v>10</v>
      </c>
    </row>
    <row r="15" s="7" customFormat="1" ht="60" customHeight="1" spans="1:12">
      <c r="A15" s="128"/>
      <c r="B15" s="112" t="s">
        <v>324</v>
      </c>
      <c r="C15" s="129"/>
      <c r="D15" s="113" t="s">
        <v>325</v>
      </c>
      <c r="E15" s="113"/>
      <c r="F15" s="114" t="s">
        <v>326</v>
      </c>
      <c r="G15" s="113"/>
      <c r="H15" s="102" t="s">
        <v>327</v>
      </c>
      <c r="I15" s="102" t="s">
        <v>328</v>
      </c>
      <c r="J15" s="102">
        <v>10</v>
      </c>
      <c r="K15" s="147">
        <v>10</v>
      </c>
      <c r="L15" s="148">
        <v>10</v>
      </c>
    </row>
    <row r="16" s="7" customFormat="1" ht="60" customHeight="1" spans="1:12">
      <c r="A16" s="128"/>
      <c r="B16" s="112" t="s">
        <v>213</v>
      </c>
      <c r="C16" s="129"/>
      <c r="D16" s="113" t="s">
        <v>214</v>
      </c>
      <c r="E16" s="113"/>
      <c r="F16" s="114" t="s">
        <v>215</v>
      </c>
      <c r="G16" s="115"/>
      <c r="H16" s="102" t="s">
        <v>169</v>
      </c>
      <c r="I16" s="102" t="s">
        <v>170</v>
      </c>
      <c r="J16" s="102">
        <v>10</v>
      </c>
      <c r="K16" s="147">
        <v>10</v>
      </c>
      <c r="L16" s="148">
        <v>10</v>
      </c>
    </row>
    <row r="17" s="7" customFormat="1" ht="60" customHeight="1" spans="1:12">
      <c r="A17" s="130" t="s">
        <v>216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50">
        <f>SUM(K14:K16)</f>
        <v>30</v>
      </c>
      <c r="L17" s="151">
        <f>SUM(L14:L16)</f>
        <v>30</v>
      </c>
    </row>
    <row r="18" s="7" customFormat="1" ht="60" customHeight="1" spans="1:12">
      <c r="A18" s="128" t="s">
        <v>217</v>
      </c>
      <c r="B18" s="112" t="s">
        <v>218</v>
      </c>
      <c r="C18" s="129"/>
      <c r="D18" s="113" t="s">
        <v>219</v>
      </c>
      <c r="E18" s="113"/>
      <c r="F18" s="114" t="s">
        <v>249</v>
      </c>
      <c r="G18" s="114"/>
      <c r="H18" s="102" t="s">
        <v>208</v>
      </c>
      <c r="I18" s="102" t="s">
        <v>170</v>
      </c>
      <c r="J18" s="102">
        <v>0</v>
      </c>
      <c r="K18" s="147">
        <v>-10</v>
      </c>
      <c r="L18" s="148">
        <v>-10</v>
      </c>
    </row>
    <row r="19" s="7" customFormat="1" ht="60" customHeight="1" spans="1:12">
      <c r="A19" s="130" t="s">
        <v>221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50">
        <f>SUM(K18)</f>
        <v>-10</v>
      </c>
      <c r="L19" s="151">
        <f>SUM(L18)</f>
        <v>-10</v>
      </c>
    </row>
    <row r="20" s="7" customFormat="1" ht="60" customHeight="1" spans="1:12">
      <c r="A20" s="132" t="s">
        <v>222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52">
        <f>SUM(K13,K17,K19)</f>
        <v>120</v>
      </c>
      <c r="L20" s="153">
        <f>SUM(L13,L17,L19)</f>
        <v>120</v>
      </c>
    </row>
    <row r="21" s="7" customFormat="1" ht="99.95" customHeight="1" spans="1:12">
      <c r="A21" s="134" t="s">
        <v>223</v>
      </c>
      <c r="B21" s="135" t="s">
        <v>224</v>
      </c>
      <c r="C21" s="129"/>
      <c r="D21" s="129"/>
      <c r="E21" s="129"/>
      <c r="F21" s="136" t="s">
        <v>225</v>
      </c>
      <c r="G21" s="137" t="s">
        <v>226</v>
      </c>
      <c r="H21" s="137"/>
      <c r="I21" s="129"/>
      <c r="J21" s="129"/>
      <c r="K21" s="129"/>
      <c r="L21" s="154"/>
    </row>
    <row r="22" s="7" customFormat="1" ht="99.95" customHeight="1" spans="1:12">
      <c r="A22" s="134" t="s">
        <v>227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55"/>
    </row>
    <row r="23" s="7" customFormat="1" ht="60" customHeight="1" spans="1:12">
      <c r="A23" s="139" t="s">
        <v>228</v>
      </c>
      <c r="B23" s="140" t="s">
        <v>229</v>
      </c>
      <c r="C23" s="141" t="s">
        <v>230</v>
      </c>
      <c r="D23" s="140" t="s">
        <v>229</v>
      </c>
      <c r="E23" s="141" t="s">
        <v>231</v>
      </c>
      <c r="F23" s="140" t="s">
        <v>229</v>
      </c>
      <c r="G23" s="141" t="s">
        <v>232</v>
      </c>
      <c r="H23" s="141"/>
      <c r="I23" s="140" t="s">
        <v>229</v>
      </c>
      <c r="J23" s="140"/>
      <c r="K23" s="140"/>
      <c r="L23" s="156"/>
    </row>
    <row r="24" s="7" customFormat="1" customHeight="1" spans="1:12">
      <c r="A24" s="5"/>
      <c r="B24" s="5"/>
      <c r="C24" s="5"/>
      <c r="D24" s="6"/>
      <c r="E24" s="6"/>
      <c r="I24" s="5"/>
      <c r="J24" s="6"/>
      <c r="K24" s="5"/>
      <c r="L24" s="5"/>
    </row>
    <row r="25" s="7" customFormat="1" customHeight="1" spans="1:12">
      <c r="A25" s="5"/>
      <c r="B25" s="5"/>
      <c r="C25" s="79"/>
      <c r="D25" s="6"/>
      <c r="E25" s="6"/>
      <c r="F25" s="6"/>
      <c r="G25" s="6"/>
      <c r="H25" s="6"/>
      <c r="I25" s="5"/>
      <c r="J25" s="5"/>
      <c r="K25" s="5"/>
      <c r="L25" s="5"/>
    </row>
  </sheetData>
  <mergeCells count="52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A13:J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A17:J17"/>
    <mergeCell ref="B18:C18"/>
    <mergeCell ref="D18:E18"/>
    <mergeCell ref="F18:G18"/>
    <mergeCell ref="A19:J19"/>
    <mergeCell ref="A20:J20"/>
    <mergeCell ref="B21:E21"/>
    <mergeCell ref="G21:L21"/>
    <mergeCell ref="B22:L22"/>
    <mergeCell ref="I23:L23"/>
    <mergeCell ref="A3:A4"/>
    <mergeCell ref="A5:A12"/>
    <mergeCell ref="A14:A16"/>
    <mergeCell ref="B3:B4"/>
    <mergeCell ref="B5:B7"/>
    <mergeCell ref="B9:B11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5"/>
  <sheetViews>
    <sheetView zoomScale="84" zoomScaleNormal="84" topLeftCell="A14" workbookViewId="0">
      <selection activeCell="B22" sqref="B22:L22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42"/>
    </row>
    <row r="2" s="7" customFormat="1" ht="60" customHeight="1" spans="1:12">
      <c r="A2" s="101" t="s">
        <v>145</v>
      </c>
      <c r="B2" s="102" t="s">
        <v>146</v>
      </c>
      <c r="C2" s="103" t="s">
        <v>147</v>
      </c>
      <c r="D2" s="104" t="s">
        <v>329</v>
      </c>
      <c r="E2" s="105" t="s">
        <v>149</v>
      </c>
      <c r="F2" s="102" t="s">
        <v>288</v>
      </c>
      <c r="G2" s="102"/>
      <c r="H2" s="102"/>
      <c r="I2" s="105" t="s">
        <v>151</v>
      </c>
      <c r="J2" s="143" t="s">
        <v>152</v>
      </c>
      <c r="K2" s="143"/>
      <c r="L2" s="144"/>
    </row>
    <row r="3" s="7" customFormat="1" ht="30" customHeight="1" spans="1:12">
      <c r="A3" s="106" t="s">
        <v>153</v>
      </c>
      <c r="B3" s="107" t="s">
        <v>154</v>
      </c>
      <c r="C3" s="108" t="s">
        <v>155</v>
      </c>
      <c r="D3" s="108" t="s">
        <v>156</v>
      </c>
      <c r="E3" s="108"/>
      <c r="F3" s="108" t="s">
        <v>157</v>
      </c>
      <c r="G3" s="108"/>
      <c r="H3" s="108" t="s">
        <v>158</v>
      </c>
      <c r="I3" s="108" t="s">
        <v>159</v>
      </c>
      <c r="J3" s="108" t="s">
        <v>160</v>
      </c>
      <c r="K3" s="145" t="s">
        <v>161</v>
      </c>
      <c r="L3" s="146"/>
    </row>
    <row r="4" s="7" customFormat="1" ht="30" customHeight="1" spans="1:12">
      <c r="A4" s="106"/>
      <c r="B4" s="109"/>
      <c r="C4" s="108"/>
      <c r="D4" s="108"/>
      <c r="E4" s="108"/>
      <c r="F4" s="108"/>
      <c r="G4" s="108"/>
      <c r="H4" s="108"/>
      <c r="I4" s="108"/>
      <c r="J4" s="108"/>
      <c r="K4" s="145" t="s">
        <v>162</v>
      </c>
      <c r="L4" s="146" t="s">
        <v>163</v>
      </c>
    </row>
    <row r="5" s="7" customFormat="1" ht="60" customHeight="1" spans="1:12">
      <c r="A5" s="110" t="s">
        <v>234</v>
      </c>
      <c r="B5" s="111" t="s">
        <v>345</v>
      </c>
      <c r="C5" s="112" t="s">
        <v>346</v>
      </c>
      <c r="D5" s="113" t="s">
        <v>347</v>
      </c>
      <c r="E5" s="113"/>
      <c r="F5" s="114" t="s">
        <v>348</v>
      </c>
      <c r="G5" s="115"/>
      <c r="H5" s="116" t="s">
        <v>333</v>
      </c>
      <c r="I5" s="102" t="s">
        <v>245</v>
      </c>
      <c r="J5" s="102">
        <v>40</v>
      </c>
      <c r="K5" s="147">
        <v>40</v>
      </c>
      <c r="L5" s="148">
        <v>40</v>
      </c>
    </row>
    <row r="6" s="7" customFormat="1" ht="60" customHeight="1" spans="1:12">
      <c r="A6" s="117"/>
      <c r="B6" s="111"/>
      <c r="C6" s="112" t="s">
        <v>349</v>
      </c>
      <c r="D6" s="113" t="s">
        <v>350</v>
      </c>
      <c r="E6" s="113"/>
      <c r="F6" s="114" t="s">
        <v>332</v>
      </c>
      <c r="G6" s="115"/>
      <c r="H6" s="116" t="s">
        <v>169</v>
      </c>
      <c r="I6" s="102" t="s">
        <v>245</v>
      </c>
      <c r="J6" s="102">
        <v>25</v>
      </c>
      <c r="K6" s="147">
        <v>25</v>
      </c>
      <c r="L6" s="148">
        <v>25</v>
      </c>
    </row>
    <row r="7" s="7" customFormat="1" ht="60" customHeight="1" spans="1:12">
      <c r="A7" s="117"/>
      <c r="B7" s="111"/>
      <c r="C7" s="118" t="s">
        <v>336</v>
      </c>
      <c r="D7" s="119" t="s">
        <v>351</v>
      </c>
      <c r="E7" s="120"/>
      <c r="F7" s="121" t="s">
        <v>338</v>
      </c>
      <c r="G7" s="122"/>
      <c r="H7" s="116" t="s">
        <v>333</v>
      </c>
      <c r="I7" s="102" t="s">
        <v>245</v>
      </c>
      <c r="J7" s="102">
        <v>10</v>
      </c>
      <c r="K7" s="147">
        <v>10</v>
      </c>
      <c r="L7" s="148">
        <v>10</v>
      </c>
    </row>
    <row r="8" s="7" customFormat="1" ht="60" customHeight="1" spans="1:12">
      <c r="A8" s="117"/>
      <c r="B8" s="123" t="s">
        <v>307</v>
      </c>
      <c r="C8" s="112" t="s">
        <v>352</v>
      </c>
      <c r="D8" s="113" t="s">
        <v>353</v>
      </c>
      <c r="E8" s="113"/>
      <c r="F8" s="114" t="s">
        <v>354</v>
      </c>
      <c r="G8" s="114"/>
      <c r="H8" s="116" t="s">
        <v>355</v>
      </c>
      <c r="I8" s="102" t="s">
        <v>245</v>
      </c>
      <c r="J8" s="102">
        <v>5</v>
      </c>
      <c r="K8" s="147">
        <v>5</v>
      </c>
      <c r="L8" s="148">
        <v>5</v>
      </c>
    </row>
    <row r="9" s="7" customFormat="1" ht="60" customHeight="1" spans="1:12">
      <c r="A9" s="117"/>
      <c r="B9" s="111" t="s">
        <v>312</v>
      </c>
      <c r="C9" s="112" t="s">
        <v>313</v>
      </c>
      <c r="D9" s="113" t="s">
        <v>314</v>
      </c>
      <c r="E9" s="113"/>
      <c r="F9" s="124" t="s">
        <v>315</v>
      </c>
      <c r="G9" s="124"/>
      <c r="H9" s="116" t="s">
        <v>316</v>
      </c>
      <c r="I9" s="102" t="s">
        <v>245</v>
      </c>
      <c r="J9" s="102">
        <v>5</v>
      </c>
      <c r="K9" s="147">
        <v>5</v>
      </c>
      <c r="L9" s="148">
        <v>5</v>
      </c>
    </row>
    <row r="10" s="7" customFormat="1" ht="60" customHeight="1" spans="1:12">
      <c r="A10" s="117"/>
      <c r="B10" s="111"/>
      <c r="C10" s="112" t="s">
        <v>317</v>
      </c>
      <c r="D10" s="119" t="s">
        <v>318</v>
      </c>
      <c r="E10" s="120"/>
      <c r="F10" s="121" t="s">
        <v>319</v>
      </c>
      <c r="G10" s="122"/>
      <c r="H10" s="116" t="s">
        <v>169</v>
      </c>
      <c r="I10" s="102" t="s">
        <v>245</v>
      </c>
      <c r="J10" s="102">
        <v>5</v>
      </c>
      <c r="K10" s="147">
        <v>5</v>
      </c>
      <c r="L10" s="148">
        <v>5</v>
      </c>
    </row>
    <row r="11" s="7" customFormat="1" ht="60" customHeight="1" spans="1:12">
      <c r="A11" s="117"/>
      <c r="B11" s="111"/>
      <c r="C11" s="112" t="s">
        <v>342</v>
      </c>
      <c r="D11" s="113" t="s">
        <v>343</v>
      </c>
      <c r="E11" s="113"/>
      <c r="F11" s="124" t="s">
        <v>344</v>
      </c>
      <c r="G11" s="124"/>
      <c r="H11" s="116" t="s">
        <v>169</v>
      </c>
      <c r="I11" s="102" t="s">
        <v>245</v>
      </c>
      <c r="J11" s="102">
        <v>5</v>
      </c>
      <c r="K11" s="147">
        <v>5</v>
      </c>
      <c r="L11" s="148">
        <v>5</v>
      </c>
    </row>
    <row r="12" s="7" customFormat="1" ht="60" customHeight="1" spans="1:12">
      <c r="A12" s="125"/>
      <c r="B12" s="111" t="s">
        <v>197</v>
      </c>
      <c r="C12" s="112" t="s">
        <v>198</v>
      </c>
      <c r="D12" s="113" t="s">
        <v>199</v>
      </c>
      <c r="E12" s="113"/>
      <c r="F12" s="124" t="s">
        <v>200</v>
      </c>
      <c r="G12" s="124"/>
      <c r="H12" s="116" t="s">
        <v>201</v>
      </c>
      <c r="I12" s="149" t="s">
        <v>202</v>
      </c>
      <c r="J12" s="102">
        <v>5</v>
      </c>
      <c r="K12" s="147">
        <v>5</v>
      </c>
      <c r="L12" s="148">
        <v>5</v>
      </c>
    </row>
    <row r="13" s="7" customFormat="1" ht="60" customHeight="1" spans="1:12">
      <c r="A13" s="126" t="s">
        <v>203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50">
        <f>SUM(L5:L12)</f>
        <v>100</v>
      </c>
      <c r="L13" s="151">
        <f>SUM(L5:L12)</f>
        <v>100</v>
      </c>
    </row>
    <row r="14" s="7" customFormat="1" ht="60" customHeight="1" spans="1:12">
      <c r="A14" s="128" t="s">
        <v>204</v>
      </c>
      <c r="B14" s="112" t="s">
        <v>205</v>
      </c>
      <c r="C14" s="129"/>
      <c r="D14" s="113" t="s">
        <v>206</v>
      </c>
      <c r="E14" s="113"/>
      <c r="F14" s="114" t="s">
        <v>207</v>
      </c>
      <c r="G14" s="115"/>
      <c r="H14" s="102" t="s">
        <v>208</v>
      </c>
      <c r="I14" s="102" t="s">
        <v>170</v>
      </c>
      <c r="J14" s="102">
        <v>10</v>
      </c>
      <c r="K14" s="147">
        <v>10</v>
      </c>
      <c r="L14" s="148">
        <v>10</v>
      </c>
    </row>
    <row r="15" s="7" customFormat="1" ht="60" customHeight="1" spans="1:12">
      <c r="A15" s="128"/>
      <c r="B15" s="112" t="s">
        <v>209</v>
      </c>
      <c r="C15" s="129"/>
      <c r="D15" s="113" t="s">
        <v>210</v>
      </c>
      <c r="E15" s="113"/>
      <c r="F15" s="114" t="s">
        <v>211</v>
      </c>
      <c r="G15" s="115"/>
      <c r="H15" s="102" t="s">
        <v>212</v>
      </c>
      <c r="I15" s="102" t="s">
        <v>170</v>
      </c>
      <c r="J15" s="102">
        <v>10</v>
      </c>
      <c r="K15" s="147">
        <v>10</v>
      </c>
      <c r="L15" s="148">
        <v>10</v>
      </c>
    </row>
    <row r="16" s="7" customFormat="1" ht="60" customHeight="1" spans="1:12">
      <c r="A16" s="128"/>
      <c r="B16" s="112" t="s">
        <v>213</v>
      </c>
      <c r="C16" s="129"/>
      <c r="D16" s="113" t="s">
        <v>214</v>
      </c>
      <c r="E16" s="113"/>
      <c r="F16" s="114" t="s">
        <v>215</v>
      </c>
      <c r="G16" s="115"/>
      <c r="H16" s="102" t="s">
        <v>169</v>
      </c>
      <c r="I16" s="102" t="s">
        <v>170</v>
      </c>
      <c r="J16" s="102">
        <v>10</v>
      </c>
      <c r="K16" s="147">
        <v>10</v>
      </c>
      <c r="L16" s="148">
        <v>10</v>
      </c>
    </row>
    <row r="17" s="7" customFormat="1" ht="60" customHeight="1" spans="1:12">
      <c r="A17" s="130" t="s">
        <v>216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50">
        <f>SUM(K14:K16)</f>
        <v>30</v>
      </c>
      <c r="L17" s="151">
        <f>SUM(L14:L16)</f>
        <v>30</v>
      </c>
    </row>
    <row r="18" s="7" customFormat="1" ht="60" customHeight="1" spans="1:12">
      <c r="A18" s="128" t="s">
        <v>217</v>
      </c>
      <c r="B18" s="112" t="s">
        <v>218</v>
      </c>
      <c r="C18" s="129"/>
      <c r="D18" s="113" t="s">
        <v>219</v>
      </c>
      <c r="E18" s="113"/>
      <c r="F18" s="114" t="s">
        <v>249</v>
      </c>
      <c r="G18" s="114"/>
      <c r="H18" s="102" t="s">
        <v>208</v>
      </c>
      <c r="I18" s="102" t="s">
        <v>170</v>
      </c>
      <c r="J18" s="102">
        <v>0</v>
      </c>
      <c r="K18" s="147">
        <v>-10</v>
      </c>
      <c r="L18" s="148">
        <v>-10</v>
      </c>
    </row>
    <row r="19" s="7" customFormat="1" ht="60" customHeight="1" spans="1:12">
      <c r="A19" s="130" t="s">
        <v>221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50">
        <f>SUM(K18)</f>
        <v>-10</v>
      </c>
      <c r="L19" s="151">
        <f>SUM(L18)</f>
        <v>-10</v>
      </c>
    </row>
    <row r="20" s="7" customFormat="1" ht="60" customHeight="1" spans="1:12">
      <c r="A20" s="132" t="s">
        <v>222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52">
        <f>SUM(K13,K17,K19)</f>
        <v>120</v>
      </c>
      <c r="L20" s="153">
        <f>SUM(L13,L17,L19)</f>
        <v>120</v>
      </c>
    </row>
    <row r="21" s="7" customFormat="1" ht="99.95" customHeight="1" spans="1:12">
      <c r="A21" s="134" t="s">
        <v>223</v>
      </c>
      <c r="B21" s="135" t="s">
        <v>224</v>
      </c>
      <c r="C21" s="129"/>
      <c r="D21" s="129"/>
      <c r="E21" s="129"/>
      <c r="F21" s="136" t="s">
        <v>225</v>
      </c>
      <c r="G21" s="137" t="s">
        <v>226</v>
      </c>
      <c r="H21" s="137"/>
      <c r="I21" s="129"/>
      <c r="J21" s="129"/>
      <c r="K21" s="129"/>
      <c r="L21" s="154"/>
    </row>
    <row r="22" s="7" customFormat="1" ht="99.95" customHeight="1" spans="1:12">
      <c r="A22" s="134" t="s">
        <v>227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55"/>
    </row>
    <row r="23" s="7" customFormat="1" ht="60" customHeight="1" spans="1:12">
      <c r="A23" s="139" t="s">
        <v>228</v>
      </c>
      <c r="B23" s="140" t="s">
        <v>229</v>
      </c>
      <c r="C23" s="141" t="s">
        <v>230</v>
      </c>
      <c r="D23" s="140" t="s">
        <v>229</v>
      </c>
      <c r="E23" s="141" t="s">
        <v>231</v>
      </c>
      <c r="F23" s="140" t="s">
        <v>229</v>
      </c>
      <c r="G23" s="141" t="s">
        <v>232</v>
      </c>
      <c r="H23" s="141"/>
      <c r="I23" s="140" t="s">
        <v>229</v>
      </c>
      <c r="J23" s="140"/>
      <c r="K23" s="140"/>
      <c r="L23" s="156"/>
    </row>
    <row r="24" s="7" customFormat="1" customHeight="1" spans="1:12">
      <c r="A24" s="5"/>
      <c r="B24" s="5"/>
      <c r="C24" s="5"/>
      <c r="D24" s="6"/>
      <c r="E24" s="6"/>
      <c r="I24" s="5"/>
      <c r="J24" s="6"/>
      <c r="K24" s="5"/>
      <c r="L24" s="5"/>
    </row>
    <row r="25" s="7" customFormat="1" customHeight="1" spans="1:12">
      <c r="A25" s="5"/>
      <c r="B25" s="5"/>
      <c r="C25" s="79"/>
      <c r="D25" s="6"/>
      <c r="E25" s="6"/>
      <c r="F25" s="6"/>
      <c r="G25" s="6"/>
      <c r="H25" s="6"/>
      <c r="I25" s="5"/>
      <c r="J25" s="5"/>
      <c r="K25" s="5"/>
      <c r="L25" s="5"/>
    </row>
  </sheetData>
  <mergeCells count="52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A13:J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A17:J17"/>
    <mergeCell ref="B18:C18"/>
    <mergeCell ref="D18:E18"/>
    <mergeCell ref="F18:G18"/>
    <mergeCell ref="A19:J19"/>
    <mergeCell ref="A20:J20"/>
    <mergeCell ref="B21:E21"/>
    <mergeCell ref="G21:L21"/>
    <mergeCell ref="B22:L22"/>
    <mergeCell ref="I23:L23"/>
    <mergeCell ref="A3:A4"/>
    <mergeCell ref="A5:A12"/>
    <mergeCell ref="A14:A16"/>
    <mergeCell ref="B3:B4"/>
    <mergeCell ref="B5:B7"/>
    <mergeCell ref="B9:B11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K22"/>
  <sheetViews>
    <sheetView zoomScale="90" zoomScaleNormal="90" topLeftCell="A14" workbookViewId="0">
      <selection activeCell="A22" sqref="A22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7" width="25.625" style="6" customWidth="1"/>
    <col min="8" max="8" width="18.625" style="5" customWidth="1"/>
    <col min="9" max="11" width="10.625" style="5" customWidth="1"/>
    <col min="12" max="16384" width="9" style="7"/>
  </cols>
  <sheetData>
    <row r="1" ht="99.95" customHeight="1" spans="1:11">
      <c r="A1" s="8" t="s">
        <v>144</v>
      </c>
      <c r="B1" s="9"/>
      <c r="C1" s="10"/>
      <c r="D1" s="10"/>
      <c r="E1" s="10"/>
      <c r="F1" s="10"/>
      <c r="G1" s="10"/>
      <c r="H1" s="10"/>
      <c r="I1" s="10"/>
      <c r="J1" s="10"/>
      <c r="K1" s="80"/>
    </row>
    <row r="2" ht="60" customHeight="1" spans="1:11">
      <c r="A2" s="11" t="s">
        <v>145</v>
      </c>
      <c r="B2" s="12" t="s">
        <v>146</v>
      </c>
      <c r="C2" s="13" t="s">
        <v>147</v>
      </c>
      <c r="D2" s="14" t="s">
        <v>356</v>
      </c>
      <c r="E2" s="15" t="s">
        <v>149</v>
      </c>
      <c r="F2" s="16" t="s">
        <v>357</v>
      </c>
      <c r="G2" s="17"/>
      <c r="H2" s="18" t="s">
        <v>151</v>
      </c>
      <c r="I2" s="81" t="s">
        <v>152</v>
      </c>
      <c r="J2" s="82"/>
      <c r="K2" s="83"/>
    </row>
    <row r="3" ht="30" customHeight="1" spans="1:11">
      <c r="A3" s="19" t="s">
        <v>153</v>
      </c>
      <c r="B3" s="20"/>
      <c r="C3" s="21" t="s">
        <v>155</v>
      </c>
      <c r="D3" s="22" t="s">
        <v>156</v>
      </c>
      <c r="E3" s="20"/>
      <c r="F3" s="22" t="s">
        <v>157</v>
      </c>
      <c r="G3" s="20"/>
      <c r="H3" s="23" t="s">
        <v>159</v>
      </c>
      <c r="I3" s="21" t="s">
        <v>160</v>
      </c>
      <c r="J3" s="84" t="s">
        <v>161</v>
      </c>
      <c r="K3" s="85"/>
    </row>
    <row r="4" ht="30" customHeight="1" spans="1:11">
      <c r="A4" s="24"/>
      <c r="B4" s="25"/>
      <c r="C4" s="26"/>
      <c r="D4" s="27"/>
      <c r="E4" s="25"/>
      <c r="F4" s="27"/>
      <c r="G4" s="25"/>
      <c r="H4" s="26"/>
      <c r="I4" s="26"/>
      <c r="J4" s="86" t="s">
        <v>162</v>
      </c>
      <c r="K4" s="87" t="s">
        <v>163</v>
      </c>
    </row>
    <row r="5" ht="60" customHeight="1" spans="1:11">
      <c r="A5" s="28" t="s">
        <v>268</v>
      </c>
      <c r="B5" s="29" t="s">
        <v>358</v>
      </c>
      <c r="C5" s="30" t="s">
        <v>166</v>
      </c>
      <c r="D5" s="31" t="s">
        <v>359</v>
      </c>
      <c r="E5" s="32"/>
      <c r="F5" s="33" t="s">
        <v>360</v>
      </c>
      <c r="G5" s="34"/>
      <c r="H5" s="35" t="s">
        <v>170</v>
      </c>
      <c r="I5" s="35">
        <v>10</v>
      </c>
      <c r="J5" s="88">
        <v>10</v>
      </c>
      <c r="K5" s="89">
        <v>10</v>
      </c>
    </row>
    <row r="6" ht="60" customHeight="1" spans="1:11">
      <c r="A6" s="36"/>
      <c r="B6" s="37"/>
      <c r="C6" s="30" t="s">
        <v>171</v>
      </c>
      <c r="D6" s="31" t="s">
        <v>172</v>
      </c>
      <c r="E6" s="32"/>
      <c r="F6" s="33" t="s">
        <v>173</v>
      </c>
      <c r="G6" s="34"/>
      <c r="H6" s="35" t="s">
        <v>170</v>
      </c>
      <c r="I6" s="35">
        <v>10</v>
      </c>
      <c r="J6" s="88">
        <v>10</v>
      </c>
      <c r="K6" s="89">
        <v>10</v>
      </c>
    </row>
    <row r="7" ht="60" customHeight="1" spans="1:11">
      <c r="A7" s="36"/>
      <c r="B7" s="37"/>
      <c r="C7" s="30" t="s">
        <v>174</v>
      </c>
      <c r="D7" s="31" t="s">
        <v>175</v>
      </c>
      <c r="E7" s="32"/>
      <c r="F7" s="38" t="s">
        <v>361</v>
      </c>
      <c r="G7" s="39"/>
      <c r="H7" s="35" t="s">
        <v>170</v>
      </c>
      <c r="I7" s="35">
        <v>15</v>
      </c>
      <c r="J7" s="88">
        <v>15</v>
      </c>
      <c r="K7" s="89">
        <v>15</v>
      </c>
    </row>
    <row r="8" ht="60" customHeight="1" spans="1:11">
      <c r="A8" s="36"/>
      <c r="B8" s="40"/>
      <c r="C8" s="30" t="s">
        <v>362</v>
      </c>
      <c r="D8" s="31" t="s">
        <v>363</v>
      </c>
      <c r="E8" s="32"/>
      <c r="F8" s="38" t="s">
        <v>364</v>
      </c>
      <c r="G8" s="39"/>
      <c r="H8" s="35" t="s">
        <v>170</v>
      </c>
      <c r="I8" s="35">
        <v>5</v>
      </c>
      <c r="J8" s="88">
        <v>5</v>
      </c>
      <c r="K8" s="89">
        <v>5</v>
      </c>
    </row>
    <row r="9" ht="60" customHeight="1" spans="1:11">
      <c r="A9" s="36"/>
      <c r="B9" s="41" t="s">
        <v>365</v>
      </c>
      <c r="C9" s="42" t="s">
        <v>178</v>
      </c>
      <c r="D9" s="43" t="s">
        <v>179</v>
      </c>
      <c r="E9" s="44"/>
      <c r="F9" s="38" t="s">
        <v>366</v>
      </c>
      <c r="G9" s="39"/>
      <c r="H9" s="35" t="s">
        <v>170</v>
      </c>
      <c r="I9" s="35">
        <v>15</v>
      </c>
      <c r="J9" s="88">
        <v>15</v>
      </c>
      <c r="K9" s="89">
        <v>15</v>
      </c>
    </row>
    <row r="10" ht="60" customHeight="1" spans="1:11">
      <c r="A10" s="36"/>
      <c r="B10" s="41"/>
      <c r="C10" s="42" t="s">
        <v>181</v>
      </c>
      <c r="D10" s="43" t="s">
        <v>179</v>
      </c>
      <c r="E10" s="44"/>
      <c r="F10" s="38" t="s">
        <v>366</v>
      </c>
      <c r="G10" s="39"/>
      <c r="H10" s="35" t="s">
        <v>170</v>
      </c>
      <c r="I10" s="35">
        <v>15</v>
      </c>
      <c r="J10" s="88">
        <v>15</v>
      </c>
      <c r="K10" s="89">
        <v>15</v>
      </c>
    </row>
    <row r="11" ht="60" customHeight="1" spans="1:11">
      <c r="A11" s="36"/>
      <c r="B11" s="45"/>
      <c r="C11" s="42" t="s">
        <v>367</v>
      </c>
      <c r="D11" s="43" t="s">
        <v>179</v>
      </c>
      <c r="E11" s="44"/>
      <c r="F11" s="38" t="s">
        <v>368</v>
      </c>
      <c r="G11" s="39"/>
      <c r="H11" s="46" t="s">
        <v>170</v>
      </c>
      <c r="I11" s="35">
        <v>10</v>
      </c>
      <c r="J11" s="88">
        <v>10</v>
      </c>
      <c r="K11" s="89">
        <v>10</v>
      </c>
    </row>
    <row r="12" ht="60" customHeight="1" spans="1:11">
      <c r="A12" s="47"/>
      <c r="B12" s="48" t="s">
        <v>369</v>
      </c>
      <c r="C12" s="42" t="s">
        <v>370</v>
      </c>
      <c r="D12" s="31" t="s">
        <v>189</v>
      </c>
      <c r="E12" s="32"/>
      <c r="F12" s="49" t="s">
        <v>185</v>
      </c>
      <c r="G12" s="50"/>
      <c r="H12" s="35" t="s">
        <v>371</v>
      </c>
      <c r="I12" s="35">
        <v>10</v>
      </c>
      <c r="J12" s="88">
        <v>10</v>
      </c>
      <c r="K12" s="89">
        <v>10</v>
      </c>
    </row>
    <row r="13" ht="60" customHeight="1" spans="1:11">
      <c r="A13" s="47"/>
      <c r="B13" s="48" t="s">
        <v>372</v>
      </c>
      <c r="C13" s="51" t="s">
        <v>198</v>
      </c>
      <c r="D13" s="31" t="s">
        <v>199</v>
      </c>
      <c r="E13" s="32"/>
      <c r="F13" s="49" t="s">
        <v>373</v>
      </c>
      <c r="G13" s="50"/>
      <c r="H13" s="35" t="s">
        <v>201</v>
      </c>
      <c r="I13" s="35">
        <v>10</v>
      </c>
      <c r="J13" s="88">
        <v>10</v>
      </c>
      <c r="K13" s="89">
        <v>10</v>
      </c>
    </row>
    <row r="14" ht="60" customHeight="1" spans="1:11">
      <c r="A14" s="52" t="s">
        <v>203</v>
      </c>
      <c r="B14" s="53"/>
      <c r="C14" s="54"/>
      <c r="D14" s="54"/>
      <c r="E14" s="54"/>
      <c r="F14" s="54"/>
      <c r="G14" s="54"/>
      <c r="H14" s="54"/>
      <c r="I14" s="54"/>
      <c r="J14" s="90">
        <f>SUM(J5:J13)</f>
        <v>100</v>
      </c>
      <c r="K14" s="91">
        <f>SUM(K5:K13)</f>
        <v>100</v>
      </c>
    </row>
    <row r="15" ht="60" customHeight="1" spans="1:11">
      <c r="A15" s="55" t="s">
        <v>323</v>
      </c>
      <c r="B15" s="56" t="s">
        <v>205</v>
      </c>
      <c r="C15" s="57"/>
      <c r="D15" s="58" t="s">
        <v>206</v>
      </c>
      <c r="E15" s="58"/>
      <c r="F15" s="59" t="s">
        <v>207</v>
      </c>
      <c r="G15" s="60"/>
      <c r="H15" s="61" t="s">
        <v>170</v>
      </c>
      <c r="I15" s="35">
        <v>10</v>
      </c>
      <c r="J15" s="88">
        <v>10</v>
      </c>
      <c r="K15" s="89">
        <v>10</v>
      </c>
    </row>
    <row r="16" ht="60" customHeight="1" spans="1:11">
      <c r="A16" s="36"/>
      <c r="B16" s="56" t="s">
        <v>374</v>
      </c>
      <c r="C16" s="57"/>
      <c r="D16" s="31" t="s">
        <v>375</v>
      </c>
      <c r="E16" s="32"/>
      <c r="F16" s="59" t="s">
        <v>376</v>
      </c>
      <c r="G16" s="60"/>
      <c r="H16" s="61" t="s">
        <v>170</v>
      </c>
      <c r="I16" s="35">
        <v>10</v>
      </c>
      <c r="J16" s="88">
        <v>10</v>
      </c>
      <c r="K16" s="89">
        <v>10</v>
      </c>
    </row>
    <row r="17" ht="60" customHeight="1" spans="1:11">
      <c r="A17" s="62" t="s">
        <v>216</v>
      </c>
      <c r="B17" s="63"/>
      <c r="C17" s="64"/>
      <c r="D17" s="64"/>
      <c r="E17" s="64"/>
      <c r="F17" s="64"/>
      <c r="G17" s="64"/>
      <c r="H17" s="64"/>
      <c r="I17" s="64"/>
      <c r="J17" s="92">
        <f>SUM(J15:J16)</f>
        <v>20</v>
      </c>
      <c r="K17" s="93">
        <f>SUM(K15:K16)</f>
        <v>20</v>
      </c>
    </row>
    <row r="18" ht="60" customHeight="1" spans="1:11">
      <c r="A18" s="65" t="s">
        <v>222</v>
      </c>
      <c r="B18" s="66"/>
      <c r="C18" s="66"/>
      <c r="D18" s="66"/>
      <c r="E18" s="66"/>
      <c r="F18" s="66"/>
      <c r="G18" s="66"/>
      <c r="H18" s="66"/>
      <c r="I18" s="66"/>
      <c r="J18" s="94">
        <f>SUM(J14+J17)</f>
        <v>120</v>
      </c>
      <c r="K18" s="95">
        <f>SUM(K14+K17)</f>
        <v>120</v>
      </c>
    </row>
    <row r="19" ht="99.95" customHeight="1" spans="1:11">
      <c r="A19" s="67" t="s">
        <v>223</v>
      </c>
      <c r="B19" s="68" t="s">
        <v>224</v>
      </c>
      <c r="C19" s="69"/>
      <c r="D19" s="69"/>
      <c r="E19" s="70"/>
      <c r="F19" s="71" t="s">
        <v>225</v>
      </c>
      <c r="G19" s="72" t="s">
        <v>377</v>
      </c>
      <c r="H19" s="69"/>
      <c r="I19" s="69"/>
      <c r="J19" s="69"/>
      <c r="K19" s="96"/>
    </row>
    <row r="20" ht="60" customHeight="1" spans="1:11">
      <c r="A20" s="73" t="s">
        <v>228</v>
      </c>
      <c r="B20" s="74" t="s">
        <v>229</v>
      </c>
      <c r="C20" s="75" t="s">
        <v>230</v>
      </c>
      <c r="D20" s="76" t="s">
        <v>229</v>
      </c>
      <c r="E20" s="77" t="s">
        <v>231</v>
      </c>
      <c r="F20" s="76" t="s">
        <v>229</v>
      </c>
      <c r="G20" s="77" t="s">
        <v>232</v>
      </c>
      <c r="H20" s="78" t="s">
        <v>229</v>
      </c>
      <c r="I20" s="97"/>
      <c r="J20" s="97"/>
      <c r="K20" s="98"/>
    </row>
    <row r="21" customHeight="1" spans="6:9">
      <c r="F21" s="7"/>
      <c r="G21" s="7"/>
      <c r="I21" s="6"/>
    </row>
    <row r="22" customHeight="1" spans="3:3">
      <c r="C22" s="79"/>
    </row>
  </sheetData>
  <mergeCells count="44">
    <mergeCell ref="A1:K1"/>
    <mergeCell ref="F2:G2"/>
    <mergeCell ref="I2:K2"/>
    <mergeCell ref="J3:K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A14:I14"/>
    <mergeCell ref="B15:C15"/>
    <mergeCell ref="D15:E15"/>
    <mergeCell ref="F15:G15"/>
    <mergeCell ref="B16:C16"/>
    <mergeCell ref="D16:E16"/>
    <mergeCell ref="F16:G16"/>
    <mergeCell ref="A17:I17"/>
    <mergeCell ref="A18:I18"/>
    <mergeCell ref="B19:E19"/>
    <mergeCell ref="G19:K19"/>
    <mergeCell ref="H20:K20"/>
    <mergeCell ref="A3:A4"/>
    <mergeCell ref="A5:A12"/>
    <mergeCell ref="A15:A16"/>
    <mergeCell ref="B5:B8"/>
    <mergeCell ref="B9:B11"/>
    <mergeCell ref="C3:C4"/>
    <mergeCell ref="H3:H4"/>
    <mergeCell ref="I3:I4"/>
    <mergeCell ref="D3:E4"/>
    <mergeCell ref="F3:G4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24"/>
  <sheetViews>
    <sheetView zoomScale="115" zoomScaleNormal="115" workbookViewId="0">
      <selection activeCell="E28" sqref="E28"/>
    </sheetView>
  </sheetViews>
  <sheetFormatPr defaultColWidth="9.025" defaultRowHeight="13.5" outlineLevelCol="2"/>
  <cols>
    <col min="1" max="1" width="12.9333333333333" customWidth="1"/>
    <col min="2" max="2" width="43.475" customWidth="1"/>
    <col min="3" max="3" width="42.4833333333333" customWidth="1"/>
  </cols>
  <sheetData>
    <row r="1" spans="1:3">
      <c r="A1" s="1" t="s">
        <v>147</v>
      </c>
      <c r="B1" s="1" t="s">
        <v>378</v>
      </c>
      <c r="C1" s="1" t="s">
        <v>379</v>
      </c>
    </row>
    <row r="2" spans="1:3">
      <c r="A2" s="2" t="s">
        <v>380</v>
      </c>
      <c r="B2" t="s">
        <v>381</v>
      </c>
      <c r="C2" t="s">
        <v>382</v>
      </c>
    </row>
    <row r="3" spans="1:3">
      <c r="A3" s="3"/>
      <c r="B3" t="s">
        <v>383</v>
      </c>
      <c r="C3" t="s">
        <v>384</v>
      </c>
    </row>
    <row r="4" spans="1:3">
      <c r="A4" s="3"/>
      <c r="B4" t="s">
        <v>385</v>
      </c>
      <c r="C4" t="s">
        <v>386</v>
      </c>
    </row>
    <row r="5" spans="1:2">
      <c r="A5" s="3"/>
      <c r="B5" t="s">
        <v>387</v>
      </c>
    </row>
    <row r="8" spans="1:3">
      <c r="A8" s="1" t="s">
        <v>147</v>
      </c>
      <c r="B8" s="1" t="s">
        <v>378</v>
      </c>
      <c r="C8" s="1" t="s">
        <v>379</v>
      </c>
    </row>
    <row r="9" spans="1:3">
      <c r="A9" s="4" t="s">
        <v>233</v>
      </c>
      <c r="B9" t="s">
        <v>381</v>
      </c>
      <c r="C9" t="s">
        <v>382</v>
      </c>
    </row>
    <row r="10" spans="1:3">
      <c r="A10" s="4" t="s">
        <v>388</v>
      </c>
      <c r="B10" t="s">
        <v>385</v>
      </c>
      <c r="C10" t="s">
        <v>386</v>
      </c>
    </row>
    <row r="11" spans="1:2">
      <c r="A11" s="4" t="s">
        <v>389</v>
      </c>
      <c r="B11" t="s">
        <v>387</v>
      </c>
    </row>
    <row r="12" spans="1:2">
      <c r="A12" s="4"/>
      <c r="B12" t="s">
        <v>390</v>
      </c>
    </row>
    <row r="15" spans="1:3">
      <c r="A15" s="1" t="s">
        <v>147</v>
      </c>
      <c r="B15" s="1" t="s">
        <v>378</v>
      </c>
      <c r="C15" s="1" t="s">
        <v>379</v>
      </c>
    </row>
    <row r="16" spans="1:1">
      <c r="A16" s="4" t="s">
        <v>287</v>
      </c>
    </row>
    <row r="19" spans="1:3">
      <c r="A19" s="1" t="s">
        <v>147</v>
      </c>
      <c r="B19" s="1" t="s">
        <v>378</v>
      </c>
      <c r="C19" s="1" t="s">
        <v>379</v>
      </c>
    </row>
    <row r="20" spans="1:1">
      <c r="A20" s="4" t="s">
        <v>287</v>
      </c>
    </row>
    <row r="23" spans="1:3">
      <c r="A23" s="1" t="s">
        <v>147</v>
      </c>
      <c r="B23" s="1" t="s">
        <v>378</v>
      </c>
      <c r="C23" s="1" t="s">
        <v>379</v>
      </c>
    </row>
    <row r="24" spans="1:1">
      <c r="A24" s="4" t="s">
        <v>391</v>
      </c>
    </row>
  </sheetData>
  <mergeCells count="1">
    <mergeCell ref="A2:A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198" customWidth="1"/>
    <col min="2" max="2" width="21.5083333333333" style="199" customWidth="1"/>
    <col min="3" max="3" width="11.75" style="200" customWidth="1"/>
    <col min="4" max="4" width="11.625" style="201" customWidth="1"/>
    <col min="5" max="6" width="12.25" style="201" customWidth="1"/>
    <col min="7" max="15" width="11.5083333333333" style="201" customWidth="1"/>
    <col min="16" max="16382" width="9" style="201" customWidth="1"/>
    <col min="16383" max="16384" width="9" style="201"/>
  </cols>
  <sheetData>
    <row r="1" ht="33.75" customHeight="1" spans="1:15">
      <c r="A1" s="202" t="s">
        <v>0</v>
      </c>
      <c r="B1" s="202"/>
      <c r="C1" s="203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ht="18.75" customHeight="1" spans="1:15">
      <c r="A2" s="204"/>
      <c r="B2" s="205" t="s">
        <v>143</v>
      </c>
      <c r="C2" s="206"/>
      <c r="O2" s="215" t="s">
        <v>1</v>
      </c>
    </row>
    <row r="3" ht="21" customHeight="1" spans="1:15">
      <c r="A3" s="207" t="s">
        <v>2</v>
      </c>
      <c r="B3" s="235" t="s">
        <v>3</v>
      </c>
      <c r="C3" s="236" t="s">
        <v>4</v>
      </c>
      <c r="D3" s="235" t="s">
        <v>5</v>
      </c>
      <c r="E3" s="235" t="s">
        <v>6</v>
      </c>
      <c r="F3" s="235" t="s">
        <v>7</v>
      </c>
      <c r="G3" s="235" t="s">
        <v>8</v>
      </c>
      <c r="H3" s="235" t="s">
        <v>9</v>
      </c>
      <c r="I3" s="235" t="s">
        <v>10</v>
      </c>
      <c r="J3" s="235" t="s">
        <v>11</v>
      </c>
      <c r="K3" s="235" t="s">
        <v>12</v>
      </c>
      <c r="L3" s="235" t="s">
        <v>13</v>
      </c>
      <c r="M3" s="235" t="s">
        <v>14</v>
      </c>
      <c r="N3" s="235" t="s">
        <v>15</v>
      </c>
      <c r="O3" s="235" t="s">
        <v>16</v>
      </c>
    </row>
    <row r="4" ht="18.95" customHeight="1" spans="1:15">
      <c r="A4" s="207" t="s">
        <v>17</v>
      </c>
      <c r="B4" s="210" t="s">
        <v>18</v>
      </c>
      <c r="C4" s="211">
        <f>SUM(D4:O4)</f>
        <v>3160800</v>
      </c>
      <c r="D4" s="212">
        <v>213400</v>
      </c>
      <c r="E4" s="212">
        <v>213400</v>
      </c>
      <c r="F4" s="212">
        <v>213400</v>
      </c>
      <c r="G4" s="212">
        <v>221400</v>
      </c>
      <c r="H4" s="212">
        <v>281400</v>
      </c>
      <c r="I4" s="212">
        <v>281400</v>
      </c>
      <c r="J4" s="212">
        <v>281400</v>
      </c>
      <c r="K4" s="212">
        <v>281400</v>
      </c>
      <c r="L4" s="212">
        <v>293400</v>
      </c>
      <c r="M4" s="212">
        <v>293400</v>
      </c>
      <c r="N4" s="212">
        <v>293400</v>
      </c>
      <c r="O4" s="212">
        <v>293400</v>
      </c>
    </row>
    <row r="5" ht="18.95" customHeight="1" spans="1:15">
      <c r="A5" s="207" t="s">
        <v>19</v>
      </c>
      <c r="B5" s="210" t="s">
        <v>20</v>
      </c>
      <c r="C5" s="211">
        <f t="shared" ref="C5:C36" si="0">SUM(D5:O5)</f>
        <v>430200</v>
      </c>
      <c r="D5" s="212">
        <v>33100</v>
      </c>
      <c r="E5" s="212">
        <v>36100</v>
      </c>
      <c r="F5" s="212">
        <v>36100</v>
      </c>
      <c r="G5" s="212">
        <v>36100</v>
      </c>
      <c r="H5" s="212">
        <v>36100</v>
      </c>
      <c r="I5" s="212">
        <v>36100</v>
      </c>
      <c r="J5" s="212">
        <v>36100</v>
      </c>
      <c r="K5" s="212">
        <v>36100</v>
      </c>
      <c r="L5" s="212">
        <v>36100</v>
      </c>
      <c r="M5" s="212">
        <v>36100</v>
      </c>
      <c r="N5" s="212">
        <v>36100</v>
      </c>
      <c r="O5" s="212">
        <v>36100</v>
      </c>
    </row>
    <row r="6" ht="18.95" customHeight="1" spans="1:15">
      <c r="A6" s="207" t="s">
        <v>21</v>
      </c>
      <c r="B6" s="210" t="s">
        <v>22</v>
      </c>
      <c r="C6" s="211">
        <f t="shared" si="0"/>
        <v>0</v>
      </c>
      <c r="D6" s="212">
        <v>0</v>
      </c>
      <c r="E6" s="212">
        <v>0</v>
      </c>
      <c r="F6" s="212">
        <v>0</v>
      </c>
      <c r="G6" s="212">
        <v>0</v>
      </c>
      <c r="H6" s="212">
        <v>0</v>
      </c>
      <c r="I6" s="212">
        <v>0</v>
      </c>
      <c r="J6" s="212">
        <v>0</v>
      </c>
      <c r="K6" s="212">
        <v>0</v>
      </c>
      <c r="L6" s="212">
        <v>0</v>
      </c>
      <c r="M6" s="212">
        <v>0</v>
      </c>
      <c r="N6" s="212">
        <v>0</v>
      </c>
      <c r="O6" s="212">
        <v>0</v>
      </c>
    </row>
    <row r="7" ht="18.95" customHeight="1" spans="1:15">
      <c r="A7" s="207" t="s">
        <v>23</v>
      </c>
      <c r="B7" s="210" t="s">
        <v>24</v>
      </c>
      <c r="C7" s="211">
        <f t="shared" si="0"/>
        <v>0</v>
      </c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</row>
    <row r="8" ht="18.95" customHeight="1" spans="1:15">
      <c r="A8" s="207" t="s">
        <v>25</v>
      </c>
      <c r="B8" s="210" t="s">
        <v>26</v>
      </c>
      <c r="C8" s="211">
        <f t="shared" si="0"/>
        <v>0</v>
      </c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</row>
    <row r="9" ht="18.95" customHeight="1" spans="1:15">
      <c r="A9" s="207" t="s">
        <v>27</v>
      </c>
      <c r="B9" s="210" t="s">
        <v>28</v>
      </c>
      <c r="C9" s="211">
        <f t="shared" si="0"/>
        <v>0</v>
      </c>
      <c r="D9" s="212">
        <v>0</v>
      </c>
      <c r="E9" s="212">
        <v>0</v>
      </c>
      <c r="F9" s="212">
        <v>0</v>
      </c>
      <c r="G9" s="212">
        <v>0</v>
      </c>
      <c r="H9" s="212">
        <v>0</v>
      </c>
      <c r="I9" s="212">
        <v>0</v>
      </c>
      <c r="J9" s="212">
        <v>0</v>
      </c>
      <c r="K9" s="212">
        <v>0</v>
      </c>
      <c r="L9" s="212">
        <v>0</v>
      </c>
      <c r="M9" s="212">
        <v>0</v>
      </c>
      <c r="N9" s="212">
        <v>0</v>
      </c>
      <c r="O9" s="212">
        <v>0</v>
      </c>
    </row>
    <row r="10" ht="18.95" customHeight="1" spans="1:15">
      <c r="A10" s="207" t="s">
        <v>29</v>
      </c>
      <c r="B10" s="210" t="s">
        <v>30</v>
      </c>
      <c r="C10" s="211">
        <f t="shared" si="0"/>
        <v>0</v>
      </c>
      <c r="D10" s="212">
        <v>0</v>
      </c>
      <c r="E10" s="212">
        <v>0</v>
      </c>
      <c r="F10" s="212">
        <v>0</v>
      </c>
      <c r="G10" s="212">
        <v>0</v>
      </c>
      <c r="H10" s="212">
        <v>0</v>
      </c>
      <c r="I10" s="212">
        <v>0</v>
      </c>
      <c r="J10" s="212">
        <v>0</v>
      </c>
      <c r="K10" s="212">
        <v>0</v>
      </c>
      <c r="L10" s="212">
        <v>0</v>
      </c>
      <c r="M10" s="212">
        <v>0</v>
      </c>
      <c r="N10" s="212">
        <v>0</v>
      </c>
      <c r="O10" s="212">
        <v>0</v>
      </c>
    </row>
    <row r="11" ht="18.95" customHeight="1" spans="1:15">
      <c r="A11" s="207" t="s">
        <v>31</v>
      </c>
      <c r="B11" s="210" t="s">
        <v>32</v>
      </c>
      <c r="C11" s="211">
        <f t="shared" si="0"/>
        <v>0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</row>
    <row r="12" ht="18.95" customHeight="1" spans="1:15">
      <c r="A12" s="207" t="s">
        <v>33</v>
      </c>
      <c r="B12" s="210" t="s">
        <v>34</v>
      </c>
      <c r="C12" s="211">
        <f t="shared" si="0"/>
        <v>0</v>
      </c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</row>
    <row r="13" ht="18.95" customHeight="1" spans="1:15">
      <c r="A13" s="207" t="s">
        <v>35</v>
      </c>
      <c r="B13" s="210" t="s">
        <v>36</v>
      </c>
      <c r="C13" s="211">
        <f t="shared" si="0"/>
        <v>0</v>
      </c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</row>
    <row r="14" ht="18.95" customHeight="1" spans="1:15">
      <c r="A14" s="207" t="s">
        <v>37</v>
      </c>
      <c r="B14" s="210" t="s">
        <v>38</v>
      </c>
      <c r="C14" s="211">
        <f t="shared" si="0"/>
        <v>0</v>
      </c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</row>
    <row r="15" ht="18.95" customHeight="1" spans="1:15">
      <c r="A15" s="207" t="s">
        <v>39</v>
      </c>
      <c r="B15" s="210" t="s">
        <v>40</v>
      </c>
      <c r="C15" s="211">
        <f t="shared" si="0"/>
        <v>10000</v>
      </c>
      <c r="D15" s="212">
        <v>0</v>
      </c>
      <c r="E15" s="212">
        <v>0</v>
      </c>
      <c r="F15" s="212">
        <v>0</v>
      </c>
      <c r="G15" s="212">
        <v>6000</v>
      </c>
      <c r="H15" s="212">
        <v>0</v>
      </c>
      <c r="I15" s="212">
        <v>0</v>
      </c>
      <c r="J15" s="212">
        <v>0</v>
      </c>
      <c r="K15" s="212">
        <v>0</v>
      </c>
      <c r="L15" s="212">
        <v>0</v>
      </c>
      <c r="M15" s="212">
        <v>4000</v>
      </c>
      <c r="N15" s="212">
        <v>0</v>
      </c>
      <c r="O15" s="212">
        <v>0</v>
      </c>
    </row>
    <row r="16" ht="18.95" customHeight="1" spans="1:15">
      <c r="A16" s="207" t="s">
        <v>41</v>
      </c>
      <c r="B16" s="210" t="s">
        <v>42</v>
      </c>
      <c r="C16" s="211">
        <f t="shared" si="0"/>
        <v>1800</v>
      </c>
      <c r="D16" s="212">
        <v>0</v>
      </c>
      <c r="E16" s="212">
        <v>0</v>
      </c>
      <c r="F16" s="212">
        <v>0</v>
      </c>
      <c r="G16" s="212">
        <v>300</v>
      </c>
      <c r="H16" s="212">
        <v>300</v>
      </c>
      <c r="I16" s="212">
        <v>300</v>
      </c>
      <c r="J16" s="212">
        <v>300</v>
      </c>
      <c r="K16" s="212">
        <v>300</v>
      </c>
      <c r="L16" s="212">
        <v>300</v>
      </c>
      <c r="M16" s="212">
        <v>0</v>
      </c>
      <c r="N16" s="212">
        <v>0</v>
      </c>
      <c r="O16" s="212">
        <v>0</v>
      </c>
    </row>
    <row r="17" ht="18.95" customHeight="1" spans="1:15">
      <c r="A17" s="207" t="s">
        <v>43</v>
      </c>
      <c r="B17" s="210" t="s">
        <v>44</v>
      </c>
      <c r="C17" s="211">
        <f t="shared" si="0"/>
        <v>0</v>
      </c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</row>
    <row r="18" ht="18.95" customHeight="1" spans="1:15">
      <c r="A18" s="207" t="s">
        <v>45</v>
      </c>
      <c r="B18" s="210" t="s">
        <v>46</v>
      </c>
      <c r="C18" s="211">
        <f t="shared" si="0"/>
        <v>0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</row>
    <row r="19" ht="18.95" customHeight="1" spans="1:15">
      <c r="A19" s="207" t="s">
        <v>47</v>
      </c>
      <c r="B19" s="210" t="s">
        <v>48</v>
      </c>
      <c r="C19" s="211">
        <f t="shared" si="0"/>
        <v>0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</row>
    <row r="20" ht="18.95" customHeight="1" spans="1:15">
      <c r="A20" s="207" t="s">
        <v>49</v>
      </c>
      <c r="B20" s="210" t="s">
        <v>50</v>
      </c>
      <c r="C20" s="211">
        <f t="shared" si="0"/>
        <v>0</v>
      </c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</row>
    <row r="21" ht="18.95" customHeight="1" spans="1:15">
      <c r="A21" s="207" t="s">
        <v>51</v>
      </c>
      <c r="B21" s="210" t="s">
        <v>52</v>
      </c>
      <c r="C21" s="211">
        <f t="shared" si="0"/>
        <v>1800</v>
      </c>
      <c r="D21" s="212">
        <v>150</v>
      </c>
      <c r="E21" s="212">
        <v>150</v>
      </c>
      <c r="F21" s="212">
        <v>150</v>
      </c>
      <c r="G21" s="212">
        <v>150</v>
      </c>
      <c r="H21" s="212">
        <v>150</v>
      </c>
      <c r="I21" s="212">
        <v>150</v>
      </c>
      <c r="J21" s="212">
        <v>150</v>
      </c>
      <c r="K21" s="212">
        <v>150</v>
      </c>
      <c r="L21" s="212">
        <v>150</v>
      </c>
      <c r="M21" s="212">
        <v>150</v>
      </c>
      <c r="N21" s="212">
        <v>150</v>
      </c>
      <c r="O21" s="212">
        <v>150</v>
      </c>
    </row>
    <row r="22" ht="18.95" customHeight="1" spans="1:15">
      <c r="A22" s="207" t="s">
        <v>53</v>
      </c>
      <c r="B22" s="210" t="s">
        <v>54</v>
      </c>
      <c r="C22" s="211">
        <f t="shared" si="0"/>
        <v>0</v>
      </c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</row>
    <row r="23" ht="18.95" customHeight="1" spans="1:15">
      <c r="A23" s="207" t="s">
        <v>55</v>
      </c>
      <c r="B23" s="210" t="s">
        <v>56</v>
      </c>
      <c r="C23" s="211">
        <f t="shared" si="0"/>
        <v>0</v>
      </c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</row>
    <row r="24" ht="18.95" customHeight="1" spans="1:15">
      <c r="A24" s="207" t="s">
        <v>57</v>
      </c>
      <c r="B24" s="210" t="s">
        <v>58</v>
      </c>
      <c r="C24" s="211">
        <f t="shared" si="0"/>
        <v>0</v>
      </c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</row>
    <row r="25" ht="18.95" customHeight="1" spans="1:15">
      <c r="A25" s="207" t="s">
        <v>59</v>
      </c>
      <c r="B25" s="210" t="s">
        <v>60</v>
      </c>
      <c r="C25" s="211">
        <f t="shared" si="0"/>
        <v>0</v>
      </c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</row>
    <row r="26" ht="18.95" customHeight="1" spans="1:15">
      <c r="A26" s="207" t="s">
        <v>61</v>
      </c>
      <c r="B26" s="210" t="s">
        <v>62</v>
      </c>
      <c r="C26" s="211">
        <f t="shared" si="0"/>
        <v>0</v>
      </c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</row>
    <row r="27" ht="18.95" customHeight="1" spans="1:15">
      <c r="A27" s="207" t="s">
        <v>63</v>
      </c>
      <c r="B27" s="210" t="s">
        <v>64</v>
      </c>
      <c r="C27" s="211">
        <f t="shared" si="0"/>
        <v>15000</v>
      </c>
      <c r="D27" s="212">
        <v>1250</v>
      </c>
      <c r="E27" s="212">
        <v>1250</v>
      </c>
      <c r="F27" s="212">
        <v>1250</v>
      </c>
      <c r="G27" s="212">
        <v>1250</v>
      </c>
      <c r="H27" s="212">
        <v>1250</v>
      </c>
      <c r="I27" s="212">
        <v>1250</v>
      </c>
      <c r="J27" s="212">
        <v>1250</v>
      </c>
      <c r="K27" s="212">
        <v>1250</v>
      </c>
      <c r="L27" s="212">
        <v>1250</v>
      </c>
      <c r="M27" s="212">
        <v>1250</v>
      </c>
      <c r="N27" s="212">
        <v>1250</v>
      </c>
      <c r="O27" s="212">
        <v>1250</v>
      </c>
    </row>
    <row r="28" ht="18.95" customHeight="1" spans="1:15">
      <c r="A28" s="207" t="s">
        <v>65</v>
      </c>
      <c r="B28" s="210" t="s">
        <v>66</v>
      </c>
      <c r="C28" s="211">
        <f t="shared" si="0"/>
        <v>0</v>
      </c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</row>
    <row r="29" ht="18.95" customHeight="1" spans="1:15">
      <c r="A29" s="207" t="s">
        <v>67</v>
      </c>
      <c r="B29" s="210" t="s">
        <v>68</v>
      </c>
      <c r="C29" s="211">
        <f t="shared" si="0"/>
        <v>0</v>
      </c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</row>
    <row r="30" ht="18.95" customHeight="1" spans="1:15">
      <c r="A30" s="207" t="s">
        <v>69</v>
      </c>
      <c r="B30" s="210" t="s">
        <v>70</v>
      </c>
      <c r="C30" s="211">
        <f t="shared" si="0"/>
        <v>0</v>
      </c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</row>
    <row r="31" ht="18.95" customHeight="1" spans="1:15">
      <c r="A31" s="207" t="s">
        <v>71</v>
      </c>
      <c r="B31" s="210" t="s">
        <v>72</v>
      </c>
      <c r="C31" s="211">
        <f t="shared" si="0"/>
        <v>0</v>
      </c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</row>
    <row r="32" ht="18.95" customHeight="1" spans="1:15">
      <c r="A32" s="207" t="s">
        <v>73</v>
      </c>
      <c r="B32" s="210" t="s">
        <v>74</v>
      </c>
      <c r="C32" s="211">
        <f t="shared" si="0"/>
        <v>0</v>
      </c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</row>
    <row r="33" ht="18.95" customHeight="1" spans="1:15">
      <c r="A33" s="207" t="s">
        <v>75</v>
      </c>
      <c r="B33" s="210" t="s">
        <v>76</v>
      </c>
      <c r="C33" s="211">
        <f t="shared" si="0"/>
        <v>8250</v>
      </c>
      <c r="D33" s="212">
        <v>650</v>
      </c>
      <c r="E33" s="212">
        <v>400</v>
      </c>
      <c r="F33" s="212">
        <v>1000</v>
      </c>
      <c r="G33" s="212">
        <v>650</v>
      </c>
      <c r="H33" s="212">
        <v>650</v>
      </c>
      <c r="I33" s="212">
        <v>650</v>
      </c>
      <c r="J33" s="212">
        <v>650</v>
      </c>
      <c r="K33" s="212">
        <v>650</v>
      </c>
      <c r="L33" s="212">
        <v>1000</v>
      </c>
      <c r="M33" s="212">
        <v>650</v>
      </c>
      <c r="N33" s="212">
        <v>650</v>
      </c>
      <c r="O33" s="212">
        <v>650</v>
      </c>
    </row>
    <row r="34" ht="18.95" customHeight="1" spans="1:15">
      <c r="A34" s="207" t="s">
        <v>77</v>
      </c>
      <c r="B34" s="210" t="s">
        <v>78</v>
      </c>
      <c r="C34" s="211">
        <f t="shared" si="0"/>
        <v>0</v>
      </c>
      <c r="D34" s="212">
        <v>0</v>
      </c>
      <c r="E34" s="212">
        <v>0</v>
      </c>
      <c r="F34" s="212">
        <v>0</v>
      </c>
      <c r="G34" s="212">
        <v>0</v>
      </c>
      <c r="H34" s="212">
        <v>0</v>
      </c>
      <c r="I34" s="212">
        <v>0</v>
      </c>
      <c r="J34" s="212">
        <v>0</v>
      </c>
      <c r="K34" s="212">
        <v>0</v>
      </c>
      <c r="L34" s="212">
        <v>0</v>
      </c>
      <c r="M34" s="212">
        <v>0</v>
      </c>
      <c r="N34" s="212">
        <v>0</v>
      </c>
      <c r="O34" s="212">
        <v>0</v>
      </c>
    </row>
    <row r="35" ht="18.95" customHeight="1" spans="1:15">
      <c r="A35" s="207" t="s">
        <v>79</v>
      </c>
      <c r="B35" s="210" t="s">
        <v>80</v>
      </c>
      <c r="C35" s="211">
        <f t="shared" si="0"/>
        <v>0</v>
      </c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</row>
    <row r="36" ht="18.95" customHeight="1" spans="1:15">
      <c r="A36" s="207" t="s">
        <v>81</v>
      </c>
      <c r="B36" s="210" t="s">
        <v>82</v>
      </c>
      <c r="C36" s="211">
        <f t="shared" si="0"/>
        <v>0</v>
      </c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</row>
    <row r="37" ht="18.95" customHeight="1" spans="1:15">
      <c r="A37" s="207" t="s">
        <v>83</v>
      </c>
      <c r="B37" s="210" t="s">
        <v>84</v>
      </c>
      <c r="C37" s="211">
        <f t="shared" ref="C37:C70" si="1">SUM(D37:O37)</f>
        <v>0</v>
      </c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</row>
    <row r="38" ht="18.95" customHeight="1" spans="1:15">
      <c r="A38" s="207" t="s">
        <v>85</v>
      </c>
      <c r="B38" s="210" t="s">
        <v>86</v>
      </c>
      <c r="C38" s="211">
        <f t="shared" si="1"/>
        <v>6200</v>
      </c>
      <c r="D38" s="212">
        <v>500</v>
      </c>
      <c r="E38" s="212">
        <v>500</v>
      </c>
      <c r="F38" s="212">
        <v>500</v>
      </c>
      <c r="G38" s="212">
        <v>500</v>
      </c>
      <c r="H38" s="212">
        <v>500</v>
      </c>
      <c r="I38" s="212">
        <v>500</v>
      </c>
      <c r="J38" s="212">
        <v>500</v>
      </c>
      <c r="K38" s="212">
        <v>700</v>
      </c>
      <c r="L38" s="212">
        <v>500</v>
      </c>
      <c r="M38" s="212">
        <v>500</v>
      </c>
      <c r="N38" s="212">
        <v>500</v>
      </c>
      <c r="O38" s="212">
        <v>500</v>
      </c>
    </row>
    <row r="39" ht="18.95" customHeight="1" spans="1:15">
      <c r="A39" s="207" t="s">
        <v>87</v>
      </c>
      <c r="B39" s="210" t="s">
        <v>88</v>
      </c>
      <c r="C39" s="211">
        <f t="shared" si="1"/>
        <v>0</v>
      </c>
      <c r="D39" s="212">
        <v>0</v>
      </c>
      <c r="E39" s="212">
        <v>0</v>
      </c>
      <c r="F39" s="212">
        <v>0</v>
      </c>
      <c r="G39" s="212">
        <v>0</v>
      </c>
      <c r="H39" s="212">
        <v>0</v>
      </c>
      <c r="I39" s="212">
        <v>0</v>
      </c>
      <c r="J39" s="212">
        <v>0</v>
      </c>
      <c r="K39" s="212">
        <v>0</v>
      </c>
      <c r="L39" s="212">
        <v>0</v>
      </c>
      <c r="M39" s="212">
        <v>0</v>
      </c>
      <c r="N39" s="212">
        <v>0</v>
      </c>
      <c r="O39" s="212">
        <v>0</v>
      </c>
    </row>
    <row r="40" ht="18.95" customHeight="1" spans="1:15">
      <c r="A40" s="207" t="s">
        <v>89</v>
      </c>
      <c r="B40" s="210" t="s">
        <v>90</v>
      </c>
      <c r="C40" s="211">
        <f t="shared" si="1"/>
        <v>1200</v>
      </c>
      <c r="D40" s="212">
        <v>100</v>
      </c>
      <c r="E40" s="212">
        <v>100</v>
      </c>
      <c r="F40" s="212">
        <v>100</v>
      </c>
      <c r="G40" s="212">
        <v>100</v>
      </c>
      <c r="H40" s="212">
        <v>100</v>
      </c>
      <c r="I40" s="212">
        <v>100</v>
      </c>
      <c r="J40" s="212">
        <v>100</v>
      </c>
      <c r="K40" s="212">
        <v>100</v>
      </c>
      <c r="L40" s="212">
        <v>100</v>
      </c>
      <c r="M40" s="212">
        <v>100</v>
      </c>
      <c r="N40" s="212">
        <v>100</v>
      </c>
      <c r="O40" s="212">
        <v>100</v>
      </c>
    </row>
    <row r="41" ht="18.95" customHeight="1" spans="1:15">
      <c r="A41" s="207" t="s">
        <v>91</v>
      </c>
      <c r="B41" s="210" t="s">
        <v>92</v>
      </c>
      <c r="C41" s="211">
        <f t="shared" si="1"/>
        <v>0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</row>
    <row r="42" ht="18.95" customHeight="1" spans="1:15">
      <c r="A42" s="207" t="s">
        <v>93</v>
      </c>
      <c r="B42" s="210" t="s">
        <v>94</v>
      </c>
      <c r="C42" s="211">
        <f t="shared" si="1"/>
        <v>120</v>
      </c>
      <c r="D42" s="212">
        <v>10</v>
      </c>
      <c r="E42" s="212">
        <v>10</v>
      </c>
      <c r="F42" s="212">
        <v>10</v>
      </c>
      <c r="G42" s="212">
        <v>10</v>
      </c>
      <c r="H42" s="212">
        <v>10</v>
      </c>
      <c r="I42" s="212">
        <v>10</v>
      </c>
      <c r="J42" s="212">
        <v>10</v>
      </c>
      <c r="K42" s="212">
        <v>10</v>
      </c>
      <c r="L42" s="212">
        <v>10</v>
      </c>
      <c r="M42" s="212">
        <v>10</v>
      </c>
      <c r="N42" s="212">
        <v>10</v>
      </c>
      <c r="O42" s="212">
        <v>10</v>
      </c>
    </row>
    <row r="43" ht="18.95" customHeight="1" spans="1:15">
      <c r="A43" s="207" t="s">
        <v>95</v>
      </c>
      <c r="B43" s="210" t="s">
        <v>96</v>
      </c>
      <c r="C43" s="211">
        <f t="shared" si="1"/>
        <v>0</v>
      </c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</row>
    <row r="44" ht="18.95" customHeight="1" spans="1:15">
      <c r="A44" s="207" t="s">
        <v>97</v>
      </c>
      <c r="B44" s="210" t="s">
        <v>98</v>
      </c>
      <c r="C44" s="211">
        <f t="shared" si="1"/>
        <v>0</v>
      </c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</row>
    <row r="45" ht="18.95" customHeight="1" spans="1:15">
      <c r="A45" s="207" t="s">
        <v>99</v>
      </c>
      <c r="B45" s="210" t="s">
        <v>100</v>
      </c>
      <c r="C45" s="211">
        <f t="shared" si="1"/>
        <v>0</v>
      </c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</row>
    <row r="46" ht="18.95" customHeight="1" spans="1:15">
      <c r="A46" s="207" t="s">
        <v>101</v>
      </c>
      <c r="B46" s="210" t="s">
        <v>102</v>
      </c>
      <c r="C46" s="211">
        <f t="shared" si="1"/>
        <v>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</row>
    <row r="47" ht="18.95" customHeight="1" spans="1:15">
      <c r="A47" s="207" t="s">
        <v>103</v>
      </c>
      <c r="B47" s="210" t="s">
        <v>104</v>
      </c>
      <c r="C47" s="211">
        <f t="shared" si="1"/>
        <v>0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</row>
    <row r="48" ht="18.95" customHeight="1" spans="1:15">
      <c r="A48" s="207" t="s">
        <v>105</v>
      </c>
      <c r="B48" s="210" t="s">
        <v>106</v>
      </c>
      <c r="C48" s="211">
        <f t="shared" si="1"/>
        <v>0</v>
      </c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</row>
    <row r="49" ht="18.95" customHeight="1" spans="1:15">
      <c r="A49" s="207" t="s">
        <v>107</v>
      </c>
      <c r="B49" s="210" t="s">
        <v>108</v>
      </c>
      <c r="C49" s="211">
        <f t="shared" si="1"/>
        <v>0</v>
      </c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</row>
    <row r="50" ht="18.95" customHeight="1" spans="1:15">
      <c r="A50" s="207" t="s">
        <v>109</v>
      </c>
      <c r="B50" s="210" t="s">
        <v>110</v>
      </c>
      <c r="C50" s="211">
        <f t="shared" si="1"/>
        <v>0</v>
      </c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</row>
    <row r="51" ht="18.95" customHeight="1" spans="1:15">
      <c r="A51" s="207" t="s">
        <v>111</v>
      </c>
      <c r="B51" s="210" t="s">
        <v>112</v>
      </c>
      <c r="C51" s="211">
        <f t="shared" si="1"/>
        <v>0</v>
      </c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</row>
    <row r="52" s="197" customFormat="1" ht="18.95" customHeight="1" spans="1:15">
      <c r="A52" s="207"/>
      <c r="B52" s="213"/>
      <c r="C52" s="209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</row>
    <row r="53" ht="18.95" customHeight="1" spans="1:15">
      <c r="A53" s="207" t="s">
        <v>113</v>
      </c>
      <c r="B53" s="210" t="s">
        <v>114</v>
      </c>
      <c r="C53" s="211">
        <f t="shared" si="1"/>
        <v>0</v>
      </c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</row>
    <row r="54" ht="18.95" customHeight="1" spans="1:15">
      <c r="A54" s="207" t="s">
        <v>115</v>
      </c>
      <c r="B54" s="210" t="s">
        <v>116</v>
      </c>
      <c r="C54" s="211">
        <f t="shared" si="1"/>
        <v>0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</row>
    <row r="55" ht="18.95" customHeight="1" spans="1:15">
      <c r="A55" s="207" t="s">
        <v>117</v>
      </c>
      <c r="B55" s="210" t="s">
        <v>118</v>
      </c>
      <c r="C55" s="211">
        <f t="shared" si="1"/>
        <v>0</v>
      </c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</row>
    <row r="56" ht="18.95" customHeight="1" spans="1:15">
      <c r="A56" s="207" t="s">
        <v>119</v>
      </c>
      <c r="B56" s="210" t="s">
        <v>120</v>
      </c>
      <c r="C56" s="211">
        <f t="shared" si="1"/>
        <v>0</v>
      </c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</row>
    <row r="57" ht="18.95" customHeight="1" spans="1:15">
      <c r="A57" s="207"/>
      <c r="B57" s="210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</row>
    <row r="58" ht="18.95" customHeight="1" spans="1:15">
      <c r="A58" s="207" t="s">
        <v>121</v>
      </c>
      <c r="B58" s="210" t="s">
        <v>122</v>
      </c>
      <c r="C58" s="211">
        <f t="shared" si="1"/>
        <v>0</v>
      </c>
      <c r="D58" s="212">
        <v>0</v>
      </c>
      <c r="E58" s="212">
        <v>0</v>
      </c>
      <c r="F58" s="212">
        <v>0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</v>
      </c>
      <c r="M58" s="212">
        <v>0</v>
      </c>
      <c r="N58" s="212">
        <v>0</v>
      </c>
      <c r="O58" s="212">
        <v>0</v>
      </c>
    </row>
    <row r="59" ht="18.95" customHeight="1" spans="1:15">
      <c r="A59" s="207" t="s">
        <v>123</v>
      </c>
      <c r="B59" s="210" t="s">
        <v>124</v>
      </c>
      <c r="C59" s="211">
        <f t="shared" si="1"/>
        <v>0</v>
      </c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</row>
    <row r="60" ht="18.95" customHeight="1" spans="1:15">
      <c r="A60" s="207" t="s">
        <v>125</v>
      </c>
      <c r="B60" s="210" t="s">
        <v>126</v>
      </c>
      <c r="C60" s="211">
        <f t="shared" si="1"/>
        <v>0</v>
      </c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</row>
    <row r="61" ht="18.95" customHeight="1" spans="1:15">
      <c r="A61" s="207" t="s">
        <v>127</v>
      </c>
      <c r="B61" s="210" t="s">
        <v>128</v>
      </c>
      <c r="C61" s="211">
        <f t="shared" si="1"/>
        <v>208000</v>
      </c>
      <c r="D61" s="212">
        <v>16000</v>
      </c>
      <c r="E61" s="212">
        <v>16000</v>
      </c>
      <c r="F61" s="212">
        <v>16000</v>
      </c>
      <c r="G61" s="212">
        <v>32000</v>
      </c>
      <c r="H61" s="212">
        <v>16000</v>
      </c>
      <c r="I61" s="212">
        <v>16000</v>
      </c>
      <c r="J61" s="212">
        <v>16000</v>
      </c>
      <c r="K61" s="212">
        <v>16000</v>
      </c>
      <c r="L61" s="212">
        <v>16000</v>
      </c>
      <c r="M61" s="212">
        <v>16000</v>
      </c>
      <c r="N61" s="212">
        <v>16000</v>
      </c>
      <c r="O61" s="212">
        <v>16000</v>
      </c>
    </row>
    <row r="62" ht="18.95" customHeight="1" spans="1:15">
      <c r="A62" s="207" t="s">
        <v>129</v>
      </c>
      <c r="B62" s="210" t="s">
        <v>130</v>
      </c>
      <c r="C62" s="211">
        <f t="shared" si="1"/>
        <v>40500</v>
      </c>
      <c r="D62" s="212">
        <v>0</v>
      </c>
      <c r="E62" s="212">
        <v>0</v>
      </c>
      <c r="F62" s="212">
        <v>0</v>
      </c>
      <c r="G62" s="212">
        <v>30000</v>
      </c>
      <c r="H62" s="212">
        <v>0</v>
      </c>
      <c r="I62" s="212">
        <v>0</v>
      </c>
      <c r="J62" s="212">
        <v>1500</v>
      </c>
      <c r="K62" s="212">
        <v>7500</v>
      </c>
      <c r="L62" s="212">
        <v>0</v>
      </c>
      <c r="M62" s="212">
        <v>0</v>
      </c>
      <c r="N62" s="212">
        <v>0</v>
      </c>
      <c r="O62" s="212">
        <v>1500</v>
      </c>
    </row>
    <row r="63" ht="18.95" customHeight="1" spans="1:15">
      <c r="A63" s="207"/>
      <c r="B63" s="210"/>
      <c r="C63" s="211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</row>
    <row r="64" ht="18.95" customHeight="1" spans="1:15">
      <c r="A64" s="207"/>
      <c r="B64" s="210"/>
      <c r="C64" s="211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</row>
    <row r="65" ht="18.95" customHeight="1" spans="1:16">
      <c r="A65" s="207" t="s">
        <v>131</v>
      </c>
      <c r="B65" s="210" t="s">
        <v>132</v>
      </c>
      <c r="C65" s="211">
        <f t="shared" si="1"/>
        <v>645000</v>
      </c>
      <c r="D65" s="212">
        <v>45000</v>
      </c>
      <c r="E65" s="212">
        <v>45000</v>
      </c>
      <c r="F65" s="212">
        <v>45000</v>
      </c>
      <c r="G65" s="212">
        <v>45000</v>
      </c>
      <c r="H65" s="212">
        <v>80000</v>
      </c>
      <c r="I65" s="212">
        <v>45000</v>
      </c>
      <c r="J65" s="212">
        <v>45000</v>
      </c>
      <c r="K65" s="212">
        <v>115000</v>
      </c>
      <c r="L65" s="212">
        <v>45000</v>
      </c>
      <c r="M65" s="212">
        <v>45000</v>
      </c>
      <c r="N65" s="212">
        <v>45000</v>
      </c>
      <c r="O65" s="212">
        <v>45000</v>
      </c>
      <c r="P65" s="224"/>
    </row>
    <row r="66" ht="18.95" customHeight="1" spans="1:15">
      <c r="A66" s="207" t="s">
        <v>133</v>
      </c>
      <c r="B66" s="210" t="s">
        <v>134</v>
      </c>
      <c r="C66" s="211">
        <f t="shared" si="1"/>
        <v>0</v>
      </c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</row>
    <row r="67" ht="18.95" customHeight="1" spans="1:15">
      <c r="A67" s="207" t="s">
        <v>135</v>
      </c>
      <c r="B67" s="210" t="s">
        <v>136</v>
      </c>
      <c r="C67" s="211">
        <f t="shared" si="1"/>
        <v>0</v>
      </c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</row>
    <row r="68" ht="18.95" customHeight="1" spans="1:15">
      <c r="A68" s="207" t="s">
        <v>137</v>
      </c>
      <c r="B68" s="210" t="s">
        <v>138</v>
      </c>
      <c r="C68" s="211">
        <f t="shared" si="1"/>
        <v>0</v>
      </c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</row>
    <row r="69" ht="18.95" customHeight="1" spans="1:15">
      <c r="A69" s="207" t="s">
        <v>139</v>
      </c>
      <c r="B69" s="210" t="s">
        <v>140</v>
      </c>
      <c r="C69" s="211">
        <f t="shared" si="1"/>
        <v>0</v>
      </c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</row>
    <row r="70" ht="18.95" customHeight="1" spans="1:15">
      <c r="A70" s="207" t="s">
        <v>141</v>
      </c>
      <c r="B70" s="210" t="s">
        <v>142</v>
      </c>
      <c r="C70" s="211">
        <f t="shared" si="1"/>
        <v>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</row>
    <row r="71" ht="18.95" customHeight="1" spans="1:15">
      <c r="A71" s="216"/>
      <c r="B71" s="217" t="s">
        <v>4</v>
      </c>
      <c r="C71" s="218">
        <f>SUM(C4:C70)</f>
        <v>4528870</v>
      </c>
      <c r="D71" s="218">
        <f t="shared" ref="D71:O71" si="2">SUM(D4:D70)</f>
        <v>310160</v>
      </c>
      <c r="E71" s="218">
        <f t="shared" si="2"/>
        <v>312910</v>
      </c>
      <c r="F71" s="218">
        <f t="shared" si="2"/>
        <v>313510</v>
      </c>
      <c r="G71" s="218">
        <f t="shared" si="2"/>
        <v>373460</v>
      </c>
      <c r="H71" s="218">
        <f t="shared" si="2"/>
        <v>416460</v>
      </c>
      <c r="I71" s="218">
        <f t="shared" si="2"/>
        <v>381460</v>
      </c>
      <c r="J71" s="218">
        <f t="shared" si="2"/>
        <v>382960</v>
      </c>
      <c r="K71" s="218">
        <f t="shared" si="2"/>
        <v>459160</v>
      </c>
      <c r="L71" s="218">
        <f t="shared" si="2"/>
        <v>393810</v>
      </c>
      <c r="M71" s="218">
        <f t="shared" si="2"/>
        <v>397160</v>
      </c>
      <c r="N71" s="218">
        <f t="shared" si="2"/>
        <v>393160</v>
      </c>
      <c r="O71" s="218">
        <f t="shared" si="2"/>
        <v>394660</v>
      </c>
    </row>
    <row r="72" spans="1:3">
      <c r="A72" s="219"/>
      <c r="B72" s="220"/>
      <c r="C72" s="220"/>
    </row>
    <row r="73" spans="1:3">
      <c r="A73" s="221"/>
      <c r="B73" s="222"/>
      <c r="C73" s="223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8"/>
  <sheetViews>
    <sheetView tabSelected="1" zoomScale="90" zoomScaleNormal="90" topLeftCell="A10" workbookViewId="0">
      <selection activeCell="I17" sqref="I17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42"/>
    </row>
    <row r="2" s="7" customFormat="1" ht="60" customHeight="1" spans="1:12">
      <c r="A2" s="101" t="s">
        <v>145</v>
      </c>
      <c r="B2" s="102" t="s">
        <v>146</v>
      </c>
      <c r="C2" s="103" t="s">
        <v>147</v>
      </c>
      <c r="D2" s="104" t="s">
        <v>148</v>
      </c>
      <c r="E2" s="105" t="s">
        <v>149</v>
      </c>
      <c r="F2" s="102" t="s">
        <v>150</v>
      </c>
      <c r="G2" s="102"/>
      <c r="H2" s="102"/>
      <c r="I2" s="105" t="s">
        <v>151</v>
      </c>
      <c r="J2" s="143" t="s">
        <v>152</v>
      </c>
      <c r="K2" s="143"/>
      <c r="L2" s="144"/>
    </row>
    <row r="3" s="7" customFormat="1" ht="30" customHeight="1" spans="1:12">
      <c r="A3" s="106" t="s">
        <v>153</v>
      </c>
      <c r="B3" s="107" t="s">
        <v>154</v>
      </c>
      <c r="C3" s="108" t="s">
        <v>155</v>
      </c>
      <c r="D3" s="108" t="s">
        <v>156</v>
      </c>
      <c r="E3" s="108"/>
      <c r="F3" s="108" t="s">
        <v>157</v>
      </c>
      <c r="G3" s="108"/>
      <c r="H3" s="108" t="s">
        <v>158</v>
      </c>
      <c r="I3" s="108" t="s">
        <v>159</v>
      </c>
      <c r="J3" s="108" t="s">
        <v>160</v>
      </c>
      <c r="K3" s="145" t="s">
        <v>161</v>
      </c>
      <c r="L3" s="146"/>
    </row>
    <row r="4" s="7" customFormat="1" ht="30" customHeight="1" spans="1:12">
      <c r="A4" s="106"/>
      <c r="B4" s="109"/>
      <c r="C4" s="108"/>
      <c r="D4" s="108"/>
      <c r="E4" s="108"/>
      <c r="F4" s="108"/>
      <c r="G4" s="108"/>
      <c r="H4" s="108"/>
      <c r="I4" s="108"/>
      <c r="J4" s="108"/>
      <c r="K4" s="145" t="s">
        <v>162</v>
      </c>
      <c r="L4" s="146" t="s">
        <v>163</v>
      </c>
    </row>
    <row r="5" s="7" customFormat="1" ht="60" customHeight="1" spans="1:12">
      <c r="A5" s="110" t="s">
        <v>164</v>
      </c>
      <c r="B5" s="111" t="s">
        <v>165</v>
      </c>
      <c r="C5" s="118" t="s">
        <v>166</v>
      </c>
      <c r="D5" s="113" t="s">
        <v>167</v>
      </c>
      <c r="E5" s="113"/>
      <c r="F5" s="114" t="s">
        <v>168</v>
      </c>
      <c r="G5" s="115"/>
      <c r="H5" s="116" t="s">
        <v>169</v>
      </c>
      <c r="I5" s="102" t="s">
        <v>170</v>
      </c>
      <c r="J5" s="102">
        <v>15</v>
      </c>
      <c r="K5" s="147">
        <v>15</v>
      </c>
      <c r="L5" s="148">
        <v>15</v>
      </c>
    </row>
    <row r="6" s="7" customFormat="1" ht="60" customHeight="1" spans="1:12">
      <c r="A6" s="117"/>
      <c r="B6" s="111"/>
      <c r="C6" s="118" t="s">
        <v>171</v>
      </c>
      <c r="D6" s="113" t="s">
        <v>172</v>
      </c>
      <c r="E6" s="113"/>
      <c r="F6" s="114" t="s">
        <v>173</v>
      </c>
      <c r="G6" s="115"/>
      <c r="H6" s="116" t="s">
        <v>169</v>
      </c>
      <c r="I6" s="102" t="s">
        <v>170</v>
      </c>
      <c r="J6" s="102">
        <v>10</v>
      </c>
      <c r="K6" s="147">
        <v>10</v>
      </c>
      <c r="L6" s="148">
        <v>10</v>
      </c>
    </row>
    <row r="7" s="7" customFormat="1" ht="60" customHeight="1" spans="1:12">
      <c r="A7" s="117"/>
      <c r="B7" s="111"/>
      <c r="C7" s="118" t="s">
        <v>174</v>
      </c>
      <c r="D7" s="113" t="s">
        <v>175</v>
      </c>
      <c r="E7" s="113"/>
      <c r="F7" s="114" t="s">
        <v>176</v>
      </c>
      <c r="G7" s="114"/>
      <c r="H7" s="116" t="s">
        <v>169</v>
      </c>
      <c r="I7" s="102" t="s">
        <v>170</v>
      </c>
      <c r="J7" s="102">
        <v>15</v>
      </c>
      <c r="K7" s="147">
        <v>15</v>
      </c>
      <c r="L7" s="148">
        <v>15</v>
      </c>
    </row>
    <row r="8" s="7" customFormat="1" ht="60" customHeight="1" spans="1:12">
      <c r="A8" s="117"/>
      <c r="B8" s="111" t="s">
        <v>177</v>
      </c>
      <c r="C8" s="112" t="s">
        <v>178</v>
      </c>
      <c r="D8" s="171" t="s">
        <v>179</v>
      </c>
      <c r="E8" s="171"/>
      <c r="F8" s="114" t="s">
        <v>180</v>
      </c>
      <c r="G8" s="114"/>
      <c r="H8" s="116" t="s">
        <v>169</v>
      </c>
      <c r="I8" s="102" t="s">
        <v>170</v>
      </c>
      <c r="J8" s="102">
        <v>10</v>
      </c>
      <c r="K8" s="147">
        <v>15</v>
      </c>
      <c r="L8" s="148">
        <v>15</v>
      </c>
    </row>
    <row r="9" s="7" customFormat="1" ht="60" customHeight="1" spans="1:12">
      <c r="A9" s="117"/>
      <c r="B9" s="105"/>
      <c r="C9" s="112" t="s">
        <v>181</v>
      </c>
      <c r="D9" s="171" t="s">
        <v>179</v>
      </c>
      <c r="E9" s="171"/>
      <c r="F9" s="114" t="s">
        <v>180</v>
      </c>
      <c r="G9" s="114"/>
      <c r="H9" s="116" t="s">
        <v>169</v>
      </c>
      <c r="I9" s="102" t="s">
        <v>170</v>
      </c>
      <c r="J9" s="102">
        <v>10</v>
      </c>
      <c r="K9" s="147">
        <v>15</v>
      </c>
      <c r="L9" s="148">
        <v>15</v>
      </c>
    </row>
    <row r="10" s="7" customFormat="1" ht="60" customHeight="1" spans="1:12">
      <c r="A10" s="117"/>
      <c r="B10" s="111" t="s">
        <v>182</v>
      </c>
      <c r="C10" s="112" t="s">
        <v>183</v>
      </c>
      <c r="D10" s="113" t="s">
        <v>184</v>
      </c>
      <c r="E10" s="113"/>
      <c r="F10" s="124" t="s">
        <v>185</v>
      </c>
      <c r="G10" s="124"/>
      <c r="H10" s="116" t="s">
        <v>186</v>
      </c>
      <c r="I10" s="149" t="s">
        <v>187</v>
      </c>
      <c r="J10" s="102">
        <v>10</v>
      </c>
      <c r="K10" s="147">
        <v>10</v>
      </c>
      <c r="L10" s="148">
        <v>10</v>
      </c>
    </row>
    <row r="11" s="7" customFormat="1" ht="60" customHeight="1" spans="1:12">
      <c r="A11" s="117"/>
      <c r="B11" s="111"/>
      <c r="C11" s="112" t="s">
        <v>188</v>
      </c>
      <c r="D11" s="113" t="s">
        <v>189</v>
      </c>
      <c r="E11" s="113"/>
      <c r="F11" s="124" t="s">
        <v>185</v>
      </c>
      <c r="G11" s="124"/>
      <c r="H11" s="116" t="s">
        <v>190</v>
      </c>
      <c r="I11" s="149" t="s">
        <v>191</v>
      </c>
      <c r="J11" s="102">
        <v>10</v>
      </c>
      <c r="K11" s="147">
        <v>10</v>
      </c>
      <c r="L11" s="148">
        <v>10</v>
      </c>
    </row>
    <row r="12" s="7" customFormat="1" ht="30" customHeight="1" spans="1:12">
      <c r="A12" s="117"/>
      <c r="B12" s="111"/>
      <c r="C12" s="112" t="s">
        <v>192</v>
      </c>
      <c r="D12" s="113" t="s">
        <v>193</v>
      </c>
      <c r="E12" s="113"/>
      <c r="F12" s="114" t="s">
        <v>194</v>
      </c>
      <c r="G12" s="114"/>
      <c r="H12" s="116" t="s">
        <v>169</v>
      </c>
      <c r="I12" s="149" t="s">
        <v>170</v>
      </c>
      <c r="J12" s="102">
        <v>5</v>
      </c>
      <c r="K12" s="147">
        <v>5</v>
      </c>
      <c r="L12" s="148">
        <v>5</v>
      </c>
    </row>
    <row r="13" s="7" customFormat="1" ht="30" customHeight="1" spans="1:12">
      <c r="A13" s="117"/>
      <c r="B13" s="111"/>
      <c r="C13" s="112" t="s">
        <v>195</v>
      </c>
      <c r="D13" s="113"/>
      <c r="E13" s="113"/>
      <c r="F13" s="114"/>
      <c r="G13" s="114"/>
      <c r="H13" s="116"/>
      <c r="I13" s="149"/>
      <c r="J13" s="102"/>
      <c r="K13" s="147"/>
      <c r="L13" s="148"/>
    </row>
    <row r="14" s="7" customFormat="1" ht="30" customHeight="1" spans="1:12">
      <c r="A14" s="117"/>
      <c r="B14" s="111"/>
      <c r="C14" s="112" t="s">
        <v>196</v>
      </c>
      <c r="D14" s="113"/>
      <c r="E14" s="113"/>
      <c r="F14" s="114"/>
      <c r="G14" s="114"/>
      <c r="H14" s="116"/>
      <c r="I14" s="149"/>
      <c r="J14" s="102"/>
      <c r="K14" s="147"/>
      <c r="L14" s="148"/>
    </row>
    <row r="15" s="7" customFormat="1" ht="60" customHeight="1" spans="1:12">
      <c r="A15" s="125"/>
      <c r="B15" s="111" t="s">
        <v>197</v>
      </c>
      <c r="C15" s="112" t="s">
        <v>198</v>
      </c>
      <c r="D15" s="113" t="s">
        <v>199</v>
      </c>
      <c r="E15" s="113"/>
      <c r="F15" s="124" t="s">
        <v>200</v>
      </c>
      <c r="G15" s="124"/>
      <c r="H15" s="116" t="s">
        <v>201</v>
      </c>
      <c r="I15" s="149" t="s">
        <v>202</v>
      </c>
      <c r="J15" s="102">
        <v>5</v>
      </c>
      <c r="K15" s="147">
        <v>5</v>
      </c>
      <c r="L15" s="148">
        <v>5</v>
      </c>
    </row>
    <row r="16" s="7" customFormat="1" ht="60" customHeight="1" spans="1:12">
      <c r="A16" s="126" t="s">
        <v>203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50">
        <f>SUM(K5:K15)</f>
        <v>100</v>
      </c>
      <c r="L16" s="151">
        <f>SUM(L5:L15)</f>
        <v>100</v>
      </c>
    </row>
    <row r="17" s="7" customFormat="1" ht="60" customHeight="1" spans="1:12">
      <c r="A17" s="128" t="s">
        <v>204</v>
      </c>
      <c r="B17" s="112" t="s">
        <v>205</v>
      </c>
      <c r="C17" s="129"/>
      <c r="D17" s="113" t="s">
        <v>206</v>
      </c>
      <c r="E17" s="113"/>
      <c r="F17" s="114" t="s">
        <v>207</v>
      </c>
      <c r="G17" s="115"/>
      <c r="H17" s="102" t="s">
        <v>208</v>
      </c>
      <c r="I17" s="102" t="s">
        <v>170</v>
      </c>
      <c r="J17" s="102">
        <v>10</v>
      </c>
      <c r="K17" s="147">
        <v>10</v>
      </c>
      <c r="L17" s="148">
        <v>10</v>
      </c>
    </row>
    <row r="18" s="7" customFormat="1" ht="60" customHeight="1" spans="1:12">
      <c r="A18" s="128"/>
      <c r="B18" s="112" t="s">
        <v>209</v>
      </c>
      <c r="C18" s="129"/>
      <c r="D18" s="113" t="s">
        <v>210</v>
      </c>
      <c r="E18" s="113"/>
      <c r="F18" s="114" t="s">
        <v>211</v>
      </c>
      <c r="G18" s="115"/>
      <c r="H18" s="102" t="s">
        <v>212</v>
      </c>
      <c r="I18" s="102" t="s">
        <v>170</v>
      </c>
      <c r="J18" s="102">
        <v>10</v>
      </c>
      <c r="K18" s="147">
        <v>10</v>
      </c>
      <c r="L18" s="148">
        <v>10</v>
      </c>
    </row>
    <row r="19" s="7" customFormat="1" ht="60" customHeight="1" spans="1:12">
      <c r="A19" s="128"/>
      <c r="B19" s="112" t="s">
        <v>213</v>
      </c>
      <c r="C19" s="129"/>
      <c r="D19" s="113" t="s">
        <v>214</v>
      </c>
      <c r="E19" s="113"/>
      <c r="F19" s="114" t="s">
        <v>215</v>
      </c>
      <c r="G19" s="115"/>
      <c r="H19" s="102" t="s">
        <v>169</v>
      </c>
      <c r="I19" s="102" t="s">
        <v>170</v>
      </c>
      <c r="J19" s="102">
        <v>10</v>
      </c>
      <c r="K19" s="147">
        <v>10</v>
      </c>
      <c r="L19" s="148">
        <v>10</v>
      </c>
    </row>
    <row r="20" s="7" customFormat="1" ht="60" customHeight="1" spans="1:12">
      <c r="A20" s="130" t="s">
        <v>216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50">
        <f>SUM(K17:K19)</f>
        <v>30</v>
      </c>
      <c r="L20" s="151">
        <f>SUM(L17:L19)</f>
        <v>30</v>
      </c>
    </row>
    <row r="21" s="7" customFormat="1" ht="60" customHeight="1" spans="1:12">
      <c r="A21" s="128" t="s">
        <v>217</v>
      </c>
      <c r="B21" s="112" t="s">
        <v>218</v>
      </c>
      <c r="C21" s="129"/>
      <c r="D21" s="113" t="s">
        <v>219</v>
      </c>
      <c r="E21" s="113"/>
      <c r="F21" s="114" t="s">
        <v>220</v>
      </c>
      <c r="G21" s="114"/>
      <c r="H21" s="102" t="s">
        <v>208</v>
      </c>
      <c r="I21" s="102" t="s">
        <v>170</v>
      </c>
      <c r="J21" s="102">
        <v>0</v>
      </c>
      <c r="K21" s="147">
        <v>-10</v>
      </c>
      <c r="L21" s="148">
        <v>-10</v>
      </c>
    </row>
    <row r="22" s="7" customFormat="1" ht="60" customHeight="1" spans="1:12">
      <c r="A22" s="130" t="s">
        <v>221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50">
        <f>SUM(K21)</f>
        <v>-10</v>
      </c>
      <c r="L22" s="151">
        <f>SUM(L21)</f>
        <v>-10</v>
      </c>
    </row>
    <row r="23" s="7" customFormat="1" ht="60" customHeight="1" spans="1:12">
      <c r="A23" s="132" t="s">
        <v>222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52">
        <f>SUM(K16,K20,K22)</f>
        <v>120</v>
      </c>
      <c r="L23" s="153">
        <f>SUM(L16,L20,L22)</f>
        <v>120</v>
      </c>
    </row>
    <row r="24" s="7" customFormat="1" ht="99.95" customHeight="1" spans="1:12">
      <c r="A24" s="134" t="s">
        <v>223</v>
      </c>
      <c r="B24" s="135" t="s">
        <v>224</v>
      </c>
      <c r="C24" s="129"/>
      <c r="D24" s="129"/>
      <c r="E24" s="129"/>
      <c r="F24" s="136" t="s">
        <v>225</v>
      </c>
      <c r="G24" s="137" t="s">
        <v>226</v>
      </c>
      <c r="H24" s="137"/>
      <c r="I24" s="129"/>
      <c r="J24" s="129"/>
      <c r="K24" s="129"/>
      <c r="L24" s="154"/>
    </row>
    <row r="25" s="7" customFormat="1" ht="99.95" customHeight="1" spans="1:12">
      <c r="A25" s="134" t="s">
        <v>227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55"/>
    </row>
    <row r="26" s="7" customFormat="1" ht="60" customHeight="1" spans="1:12">
      <c r="A26" s="139" t="s">
        <v>228</v>
      </c>
      <c r="B26" s="140" t="s">
        <v>229</v>
      </c>
      <c r="C26" s="141" t="s">
        <v>230</v>
      </c>
      <c r="D26" s="140" t="s">
        <v>229</v>
      </c>
      <c r="E26" s="141" t="s">
        <v>231</v>
      </c>
      <c r="F26" s="140" t="s">
        <v>229</v>
      </c>
      <c r="G26" s="141" t="s">
        <v>232</v>
      </c>
      <c r="H26" s="141"/>
      <c r="I26" s="140" t="s">
        <v>229</v>
      </c>
      <c r="J26" s="140"/>
      <c r="K26" s="140"/>
      <c r="L26" s="156"/>
    </row>
    <row r="27" s="7" customFormat="1" customHeight="1" spans="1:12">
      <c r="A27" s="5"/>
      <c r="B27" s="5"/>
      <c r="C27" s="5"/>
      <c r="D27" s="6"/>
      <c r="E27" s="6"/>
      <c r="I27" s="5"/>
      <c r="J27" s="6"/>
      <c r="K27" s="5"/>
      <c r="L27" s="5"/>
    </row>
    <row r="28" s="7" customFormat="1" customHeight="1" spans="1:12">
      <c r="A28" s="5"/>
      <c r="B28" s="5"/>
      <c r="C28" s="79"/>
      <c r="D28" s="6"/>
      <c r="E28" s="6"/>
      <c r="F28" s="6"/>
      <c r="G28" s="6"/>
      <c r="H28" s="6"/>
      <c r="I28" s="5"/>
      <c r="J28" s="5"/>
      <c r="K28" s="5"/>
      <c r="L28" s="5"/>
    </row>
  </sheetData>
  <mergeCells count="60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5:E15"/>
    <mergeCell ref="F15:G15"/>
    <mergeCell ref="A16:J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A20:J20"/>
    <mergeCell ref="B21:C21"/>
    <mergeCell ref="D21:E21"/>
    <mergeCell ref="F21:G21"/>
    <mergeCell ref="A22:J22"/>
    <mergeCell ref="A23:J23"/>
    <mergeCell ref="B24:E24"/>
    <mergeCell ref="G24:L24"/>
    <mergeCell ref="B25:L25"/>
    <mergeCell ref="I26:L26"/>
    <mergeCell ref="A3:A4"/>
    <mergeCell ref="A5:A15"/>
    <mergeCell ref="A17:A19"/>
    <mergeCell ref="B3:B4"/>
    <mergeCell ref="B5:B7"/>
    <mergeCell ref="B8:B9"/>
    <mergeCell ref="B10:B14"/>
    <mergeCell ref="C3:C4"/>
    <mergeCell ref="H3:H4"/>
    <mergeCell ref="H12:H14"/>
    <mergeCell ref="I3:I4"/>
    <mergeCell ref="I12:I14"/>
    <mergeCell ref="J3:J4"/>
    <mergeCell ref="J12:J14"/>
    <mergeCell ref="K12:K14"/>
    <mergeCell ref="L12:L14"/>
    <mergeCell ref="D3:E4"/>
    <mergeCell ref="F3:G4"/>
    <mergeCell ref="D12:E14"/>
    <mergeCell ref="F12:G1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zoomScale="90" zoomScaleNormal="90" topLeftCell="A7" workbookViewId="0">
      <selection activeCell="F8" sqref="F8:G9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42"/>
    </row>
    <row r="2" s="7" customFormat="1" ht="60" customHeight="1" spans="1:12">
      <c r="A2" s="101" t="s">
        <v>145</v>
      </c>
      <c r="B2" s="102" t="s">
        <v>146</v>
      </c>
      <c r="C2" s="103" t="s">
        <v>147</v>
      </c>
      <c r="D2" s="104" t="s">
        <v>233</v>
      </c>
      <c r="E2" s="105" t="s">
        <v>149</v>
      </c>
      <c r="F2" s="102" t="s">
        <v>150</v>
      </c>
      <c r="G2" s="102"/>
      <c r="H2" s="102"/>
      <c r="I2" s="105" t="s">
        <v>151</v>
      </c>
      <c r="J2" s="143" t="s">
        <v>152</v>
      </c>
      <c r="K2" s="143"/>
      <c r="L2" s="144"/>
    </row>
    <row r="3" s="7" customFormat="1" ht="30" customHeight="1" spans="1:12">
      <c r="A3" s="106" t="s">
        <v>153</v>
      </c>
      <c r="B3" s="107" t="s">
        <v>154</v>
      </c>
      <c r="C3" s="108" t="s">
        <v>155</v>
      </c>
      <c r="D3" s="108" t="s">
        <v>156</v>
      </c>
      <c r="E3" s="108"/>
      <c r="F3" s="108" t="s">
        <v>157</v>
      </c>
      <c r="G3" s="108"/>
      <c r="H3" s="108" t="s">
        <v>158</v>
      </c>
      <c r="I3" s="108" t="s">
        <v>159</v>
      </c>
      <c r="J3" s="108" t="s">
        <v>160</v>
      </c>
      <c r="K3" s="145" t="s">
        <v>161</v>
      </c>
      <c r="L3" s="146"/>
    </row>
    <row r="4" s="7" customFormat="1" ht="30" customHeight="1" spans="1:12">
      <c r="A4" s="106"/>
      <c r="B4" s="109"/>
      <c r="C4" s="108"/>
      <c r="D4" s="108"/>
      <c r="E4" s="108"/>
      <c r="F4" s="108"/>
      <c r="G4" s="108"/>
      <c r="H4" s="108"/>
      <c r="I4" s="108"/>
      <c r="J4" s="108"/>
      <c r="K4" s="145" t="s">
        <v>162</v>
      </c>
      <c r="L4" s="146" t="s">
        <v>163</v>
      </c>
    </row>
    <row r="5" s="7" customFormat="1" ht="60" customHeight="1" spans="1:12">
      <c r="A5" s="110" t="s">
        <v>234</v>
      </c>
      <c r="B5" s="111" t="s">
        <v>165</v>
      </c>
      <c r="C5" s="118" t="s">
        <v>166</v>
      </c>
      <c r="D5" s="113" t="s">
        <v>167</v>
      </c>
      <c r="E5" s="113"/>
      <c r="F5" s="114" t="s">
        <v>235</v>
      </c>
      <c r="G5" s="115"/>
      <c r="H5" s="116" t="s">
        <v>169</v>
      </c>
      <c r="I5" s="102" t="s">
        <v>170</v>
      </c>
      <c r="J5" s="102">
        <v>20</v>
      </c>
      <c r="K5" s="147">
        <v>20</v>
      </c>
      <c r="L5" s="148">
        <v>20</v>
      </c>
    </row>
    <row r="6" s="7" customFormat="1" ht="60" customHeight="1" spans="1:12">
      <c r="A6" s="117"/>
      <c r="B6" s="111"/>
      <c r="C6" s="118" t="s">
        <v>171</v>
      </c>
      <c r="D6" s="113" t="s">
        <v>172</v>
      </c>
      <c r="E6" s="113"/>
      <c r="F6" s="114" t="s">
        <v>236</v>
      </c>
      <c r="G6" s="115"/>
      <c r="H6" s="116" t="s">
        <v>169</v>
      </c>
      <c r="I6" s="102" t="s">
        <v>170</v>
      </c>
      <c r="J6" s="102">
        <v>15</v>
      </c>
      <c r="K6" s="147">
        <v>15</v>
      </c>
      <c r="L6" s="148">
        <v>15</v>
      </c>
    </row>
    <row r="7" s="7" customFormat="1" ht="60" customHeight="1" spans="1:12">
      <c r="A7" s="117"/>
      <c r="B7" s="111"/>
      <c r="C7" s="118" t="s">
        <v>237</v>
      </c>
      <c r="D7" s="113" t="s">
        <v>238</v>
      </c>
      <c r="E7" s="113"/>
      <c r="F7" s="114" t="s">
        <v>239</v>
      </c>
      <c r="G7" s="115"/>
      <c r="H7" s="116" t="s">
        <v>240</v>
      </c>
      <c r="I7" s="102" t="s">
        <v>170</v>
      </c>
      <c r="J7" s="102">
        <v>10</v>
      </c>
      <c r="K7" s="147">
        <v>10</v>
      </c>
      <c r="L7" s="148">
        <v>10</v>
      </c>
    </row>
    <row r="8" s="7" customFormat="1" ht="60" customHeight="1" spans="1:12">
      <c r="A8" s="117"/>
      <c r="B8" s="111" t="s">
        <v>177</v>
      </c>
      <c r="C8" s="112" t="s">
        <v>178</v>
      </c>
      <c r="D8" s="171" t="s">
        <v>179</v>
      </c>
      <c r="E8" s="171"/>
      <c r="F8" s="114" t="s">
        <v>180</v>
      </c>
      <c r="G8" s="114"/>
      <c r="H8" s="116" t="s">
        <v>169</v>
      </c>
      <c r="I8" s="102" t="s">
        <v>170</v>
      </c>
      <c r="J8" s="102">
        <v>10</v>
      </c>
      <c r="K8" s="147">
        <v>10</v>
      </c>
      <c r="L8" s="148">
        <v>10</v>
      </c>
    </row>
    <row r="9" s="7" customFormat="1" ht="60" customHeight="1" spans="1:12">
      <c r="A9" s="117"/>
      <c r="B9" s="105"/>
      <c r="C9" s="112" t="s">
        <v>181</v>
      </c>
      <c r="D9" s="171" t="s">
        <v>179</v>
      </c>
      <c r="E9" s="171"/>
      <c r="F9" s="114" t="s">
        <v>180</v>
      </c>
      <c r="G9" s="114"/>
      <c r="H9" s="116" t="s">
        <v>169</v>
      </c>
      <c r="I9" s="102" t="s">
        <v>170</v>
      </c>
      <c r="J9" s="102">
        <v>10</v>
      </c>
      <c r="K9" s="147">
        <v>10</v>
      </c>
      <c r="L9" s="148">
        <v>10</v>
      </c>
    </row>
    <row r="10" s="7" customFormat="1" ht="60" customHeight="1" spans="1:12">
      <c r="A10" s="117"/>
      <c r="B10" s="111" t="s">
        <v>182</v>
      </c>
      <c r="C10" s="112" t="s">
        <v>183</v>
      </c>
      <c r="D10" s="113" t="s">
        <v>184</v>
      </c>
      <c r="E10" s="113"/>
      <c r="F10" s="124" t="s">
        <v>185</v>
      </c>
      <c r="G10" s="124"/>
      <c r="H10" s="116" t="s">
        <v>186</v>
      </c>
      <c r="I10" s="149" t="s">
        <v>187</v>
      </c>
      <c r="J10" s="102">
        <v>10</v>
      </c>
      <c r="K10" s="147">
        <v>10</v>
      </c>
      <c r="L10" s="148">
        <v>10</v>
      </c>
    </row>
    <row r="11" s="7" customFormat="1" ht="60" customHeight="1" spans="1:12">
      <c r="A11" s="117"/>
      <c r="B11" s="111"/>
      <c r="C11" s="112" t="s">
        <v>188</v>
      </c>
      <c r="D11" s="113" t="s">
        <v>189</v>
      </c>
      <c r="E11" s="113"/>
      <c r="F11" s="124" t="s">
        <v>185</v>
      </c>
      <c r="G11" s="124"/>
      <c r="H11" s="116" t="s">
        <v>190</v>
      </c>
      <c r="I11" s="149" t="s">
        <v>191</v>
      </c>
      <c r="J11" s="102">
        <v>10</v>
      </c>
      <c r="K11" s="147">
        <v>10</v>
      </c>
      <c r="L11" s="148">
        <v>10</v>
      </c>
    </row>
    <row r="12" s="7" customFormat="1" ht="60" customHeight="1" spans="1:12">
      <c r="A12" s="117"/>
      <c r="B12" s="123" t="s">
        <v>241</v>
      </c>
      <c r="C12" s="112" t="s">
        <v>242</v>
      </c>
      <c r="D12" s="119" t="s">
        <v>243</v>
      </c>
      <c r="E12" s="120"/>
      <c r="F12" s="121" t="s">
        <v>244</v>
      </c>
      <c r="G12" s="122"/>
      <c r="H12" s="116" t="s">
        <v>245</v>
      </c>
      <c r="I12" s="116" t="s">
        <v>245</v>
      </c>
      <c r="J12" s="102">
        <v>5</v>
      </c>
      <c r="K12" s="147">
        <v>5</v>
      </c>
      <c r="L12" s="148">
        <v>5</v>
      </c>
    </row>
    <row r="13" s="7" customFormat="1" ht="60" customHeight="1" spans="1:12">
      <c r="A13" s="117"/>
      <c r="B13" s="158"/>
      <c r="C13" s="112" t="s">
        <v>246</v>
      </c>
      <c r="D13" s="119" t="s">
        <v>247</v>
      </c>
      <c r="E13" s="120"/>
      <c r="F13" s="121" t="s">
        <v>248</v>
      </c>
      <c r="G13" s="122"/>
      <c r="H13" s="116" t="s">
        <v>245</v>
      </c>
      <c r="I13" s="116" t="s">
        <v>245</v>
      </c>
      <c r="J13" s="102">
        <v>5</v>
      </c>
      <c r="K13" s="147">
        <v>5</v>
      </c>
      <c r="L13" s="148">
        <v>5</v>
      </c>
    </row>
    <row r="14" s="7" customFormat="1" ht="60" customHeight="1" spans="1:12">
      <c r="A14" s="125"/>
      <c r="B14" s="111" t="s">
        <v>197</v>
      </c>
      <c r="C14" s="112" t="s">
        <v>198</v>
      </c>
      <c r="D14" s="113" t="s">
        <v>199</v>
      </c>
      <c r="E14" s="113"/>
      <c r="F14" s="124" t="s">
        <v>200</v>
      </c>
      <c r="G14" s="124"/>
      <c r="H14" s="116" t="s">
        <v>201</v>
      </c>
      <c r="I14" s="149" t="s">
        <v>202</v>
      </c>
      <c r="J14" s="102">
        <v>5</v>
      </c>
      <c r="K14" s="147">
        <v>5</v>
      </c>
      <c r="L14" s="148">
        <v>5</v>
      </c>
    </row>
    <row r="15" s="7" customFormat="1" ht="60" customHeight="1" spans="1:12">
      <c r="A15" s="126" t="s">
        <v>203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50">
        <f>SUM(K5:K14)</f>
        <v>100</v>
      </c>
      <c r="L15" s="151">
        <f>SUM(L5:L14)</f>
        <v>100</v>
      </c>
    </row>
    <row r="16" s="7" customFormat="1" ht="60" customHeight="1" spans="1:12">
      <c r="A16" s="128" t="s">
        <v>204</v>
      </c>
      <c r="B16" s="112" t="s">
        <v>205</v>
      </c>
      <c r="C16" s="129"/>
      <c r="D16" s="113" t="s">
        <v>206</v>
      </c>
      <c r="E16" s="113"/>
      <c r="F16" s="114" t="s">
        <v>207</v>
      </c>
      <c r="G16" s="115"/>
      <c r="H16" s="102" t="s">
        <v>208</v>
      </c>
      <c r="I16" s="102" t="s">
        <v>170</v>
      </c>
      <c r="J16" s="102">
        <v>10</v>
      </c>
      <c r="K16" s="147">
        <v>10</v>
      </c>
      <c r="L16" s="148">
        <v>10</v>
      </c>
    </row>
    <row r="17" s="7" customFormat="1" ht="60" customHeight="1" spans="1:12">
      <c r="A17" s="128"/>
      <c r="B17" s="112" t="s">
        <v>209</v>
      </c>
      <c r="C17" s="129"/>
      <c r="D17" s="113" t="s">
        <v>210</v>
      </c>
      <c r="E17" s="113"/>
      <c r="F17" s="114" t="s">
        <v>211</v>
      </c>
      <c r="G17" s="115"/>
      <c r="H17" s="102" t="s">
        <v>212</v>
      </c>
      <c r="I17" s="102" t="s">
        <v>170</v>
      </c>
      <c r="J17" s="102">
        <v>10</v>
      </c>
      <c r="K17" s="147">
        <v>10</v>
      </c>
      <c r="L17" s="148">
        <v>10</v>
      </c>
    </row>
    <row r="18" s="7" customFormat="1" ht="60" customHeight="1" spans="1:12">
      <c r="A18" s="128"/>
      <c r="B18" s="112" t="s">
        <v>213</v>
      </c>
      <c r="C18" s="129"/>
      <c r="D18" s="113" t="s">
        <v>214</v>
      </c>
      <c r="E18" s="113"/>
      <c r="F18" s="114" t="s">
        <v>215</v>
      </c>
      <c r="G18" s="115"/>
      <c r="H18" s="102" t="s">
        <v>169</v>
      </c>
      <c r="I18" s="102" t="s">
        <v>170</v>
      </c>
      <c r="J18" s="102">
        <v>10</v>
      </c>
      <c r="K18" s="147">
        <v>10</v>
      </c>
      <c r="L18" s="148">
        <v>10</v>
      </c>
    </row>
    <row r="19" s="7" customFormat="1" ht="60" customHeight="1" spans="1:12">
      <c r="A19" s="130" t="s">
        <v>216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50">
        <f>SUM(K16:K18)</f>
        <v>30</v>
      </c>
      <c r="L19" s="151">
        <f>SUM(L16:L18)</f>
        <v>30</v>
      </c>
    </row>
    <row r="20" s="7" customFormat="1" ht="60" customHeight="1" spans="1:12">
      <c r="A20" s="128" t="s">
        <v>217</v>
      </c>
      <c r="B20" s="112" t="s">
        <v>218</v>
      </c>
      <c r="C20" s="129"/>
      <c r="D20" s="113" t="s">
        <v>219</v>
      </c>
      <c r="E20" s="113"/>
      <c r="F20" s="114" t="s">
        <v>249</v>
      </c>
      <c r="G20" s="114"/>
      <c r="H20" s="102" t="s">
        <v>208</v>
      </c>
      <c r="I20" s="102" t="s">
        <v>170</v>
      </c>
      <c r="J20" s="102">
        <v>0</v>
      </c>
      <c r="K20" s="147">
        <v>-10</v>
      </c>
      <c r="L20" s="148">
        <v>-10</v>
      </c>
    </row>
    <row r="21" s="7" customFormat="1" ht="60" customHeight="1" spans="1:12">
      <c r="A21" s="130" t="s">
        <v>221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50">
        <f>SUM(K20)</f>
        <v>-10</v>
      </c>
      <c r="L21" s="151">
        <f>SUM(L20)</f>
        <v>-10</v>
      </c>
    </row>
    <row r="22" s="7" customFormat="1" ht="60" customHeight="1" spans="1:12">
      <c r="A22" s="132" t="s">
        <v>222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52">
        <f>SUM(K15,K19,K21)</f>
        <v>120</v>
      </c>
      <c r="L22" s="153">
        <f>SUM(L15,L19,L21)</f>
        <v>120</v>
      </c>
    </row>
    <row r="23" s="7" customFormat="1" ht="99.95" customHeight="1" spans="1:12">
      <c r="A23" s="134" t="s">
        <v>223</v>
      </c>
      <c r="B23" s="135" t="s">
        <v>224</v>
      </c>
      <c r="C23" s="129"/>
      <c r="D23" s="129"/>
      <c r="E23" s="129"/>
      <c r="F23" s="136" t="s">
        <v>225</v>
      </c>
      <c r="G23" s="137" t="s">
        <v>226</v>
      </c>
      <c r="H23" s="137"/>
      <c r="I23" s="129"/>
      <c r="J23" s="129"/>
      <c r="K23" s="129"/>
      <c r="L23" s="154"/>
    </row>
    <row r="24" s="7" customFormat="1" ht="99.95" customHeight="1" spans="1:12">
      <c r="A24" s="134" t="s">
        <v>227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55"/>
    </row>
    <row r="25" s="7" customFormat="1" ht="60" customHeight="1" spans="1:12">
      <c r="A25" s="139" t="s">
        <v>228</v>
      </c>
      <c r="B25" s="140" t="s">
        <v>229</v>
      </c>
      <c r="C25" s="141" t="s">
        <v>230</v>
      </c>
      <c r="D25" s="140" t="s">
        <v>229</v>
      </c>
      <c r="E25" s="141" t="s">
        <v>231</v>
      </c>
      <c r="F25" s="140" t="s">
        <v>229</v>
      </c>
      <c r="G25" s="141" t="s">
        <v>232</v>
      </c>
      <c r="H25" s="141"/>
      <c r="I25" s="140" t="s">
        <v>229</v>
      </c>
      <c r="J25" s="140"/>
      <c r="K25" s="140"/>
      <c r="L25" s="156"/>
    </row>
    <row r="26" s="7" customFormat="1" customHeight="1" spans="1:12">
      <c r="A26" s="5"/>
      <c r="B26" s="5"/>
      <c r="C26" s="5"/>
      <c r="D26" s="6"/>
      <c r="E26" s="6"/>
      <c r="I26" s="5"/>
      <c r="J26" s="6"/>
      <c r="K26" s="5"/>
      <c r="L26" s="5"/>
    </row>
    <row r="27" s="7" customFormat="1" customHeight="1" spans="1:12">
      <c r="A27" s="5"/>
      <c r="B27" s="5"/>
      <c r="C27" s="79"/>
      <c r="D27" s="6"/>
      <c r="E27" s="6"/>
      <c r="F27" s="6"/>
      <c r="G27" s="6"/>
      <c r="H27" s="6"/>
      <c r="I27" s="5"/>
      <c r="J27" s="5"/>
      <c r="K27" s="5"/>
      <c r="L27" s="5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zoomScale="90" zoomScaleNormal="90" topLeftCell="A7" workbookViewId="0">
      <selection activeCell="F14" sqref="F14:G14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42"/>
    </row>
    <row r="2" s="7" customFormat="1" ht="60" customHeight="1" spans="1:12">
      <c r="A2" s="101" t="s">
        <v>145</v>
      </c>
      <c r="B2" s="102" t="s">
        <v>146</v>
      </c>
      <c r="C2" s="103" t="s">
        <v>147</v>
      </c>
      <c r="D2" s="104" t="s">
        <v>250</v>
      </c>
      <c r="E2" s="105" t="s">
        <v>149</v>
      </c>
      <c r="F2" s="102" t="s">
        <v>251</v>
      </c>
      <c r="G2" s="102"/>
      <c r="H2" s="102"/>
      <c r="I2" s="105" t="s">
        <v>151</v>
      </c>
      <c r="J2" s="143" t="s">
        <v>152</v>
      </c>
      <c r="K2" s="143"/>
      <c r="L2" s="144"/>
    </row>
    <row r="3" s="7" customFormat="1" ht="30" customHeight="1" spans="1:12">
      <c r="A3" s="106" t="s">
        <v>153</v>
      </c>
      <c r="B3" s="107" t="s">
        <v>154</v>
      </c>
      <c r="C3" s="108" t="s">
        <v>155</v>
      </c>
      <c r="D3" s="108" t="s">
        <v>156</v>
      </c>
      <c r="E3" s="108"/>
      <c r="F3" s="108" t="s">
        <v>157</v>
      </c>
      <c r="G3" s="108"/>
      <c r="H3" s="108" t="s">
        <v>158</v>
      </c>
      <c r="I3" s="108" t="s">
        <v>159</v>
      </c>
      <c r="J3" s="108" t="s">
        <v>160</v>
      </c>
      <c r="K3" s="145" t="s">
        <v>161</v>
      </c>
      <c r="L3" s="146"/>
    </row>
    <row r="4" s="7" customFormat="1" ht="30" customHeight="1" spans="1:12">
      <c r="A4" s="106"/>
      <c r="B4" s="109"/>
      <c r="C4" s="108"/>
      <c r="D4" s="108"/>
      <c r="E4" s="108"/>
      <c r="F4" s="108"/>
      <c r="G4" s="108"/>
      <c r="H4" s="108"/>
      <c r="I4" s="108"/>
      <c r="J4" s="108"/>
      <c r="K4" s="145" t="s">
        <v>162</v>
      </c>
      <c r="L4" s="146" t="s">
        <v>163</v>
      </c>
    </row>
    <row r="5" s="7" customFormat="1" ht="60" customHeight="1" spans="1:12">
      <c r="A5" s="110" t="s">
        <v>234</v>
      </c>
      <c r="B5" s="111" t="s">
        <v>165</v>
      </c>
      <c r="C5" s="118" t="s">
        <v>166</v>
      </c>
      <c r="D5" s="113" t="s">
        <v>167</v>
      </c>
      <c r="E5" s="113"/>
      <c r="F5" s="114" t="s">
        <v>235</v>
      </c>
      <c r="G5" s="115"/>
      <c r="H5" s="116" t="s">
        <v>169</v>
      </c>
      <c r="I5" s="102" t="s">
        <v>170</v>
      </c>
      <c r="J5" s="102">
        <v>20</v>
      </c>
      <c r="K5" s="147">
        <v>20</v>
      </c>
      <c r="L5" s="148">
        <v>20</v>
      </c>
    </row>
    <row r="6" s="7" customFormat="1" ht="60" customHeight="1" spans="1:12">
      <c r="A6" s="117"/>
      <c r="B6" s="111"/>
      <c r="C6" s="118" t="s">
        <v>171</v>
      </c>
      <c r="D6" s="113" t="s">
        <v>172</v>
      </c>
      <c r="E6" s="113"/>
      <c r="F6" s="114" t="s">
        <v>236</v>
      </c>
      <c r="G6" s="115"/>
      <c r="H6" s="116" t="s">
        <v>169</v>
      </c>
      <c r="I6" s="102" t="s">
        <v>170</v>
      </c>
      <c r="J6" s="102">
        <v>15</v>
      </c>
      <c r="K6" s="147">
        <v>15</v>
      </c>
      <c r="L6" s="148">
        <v>15</v>
      </c>
    </row>
    <row r="7" s="7" customFormat="1" ht="60" customHeight="1" spans="1:12">
      <c r="A7" s="117"/>
      <c r="B7" s="111"/>
      <c r="C7" s="118" t="s">
        <v>237</v>
      </c>
      <c r="D7" s="113" t="s">
        <v>238</v>
      </c>
      <c r="E7" s="113"/>
      <c r="F7" s="114" t="s">
        <v>239</v>
      </c>
      <c r="G7" s="115"/>
      <c r="H7" s="116" t="s">
        <v>240</v>
      </c>
      <c r="I7" s="102" t="s">
        <v>170</v>
      </c>
      <c r="J7" s="102">
        <v>10</v>
      </c>
      <c r="K7" s="147">
        <v>10</v>
      </c>
      <c r="L7" s="148">
        <v>10</v>
      </c>
    </row>
    <row r="8" s="7" customFormat="1" ht="60" customHeight="1" spans="1:12">
      <c r="A8" s="117"/>
      <c r="B8" s="111" t="s">
        <v>177</v>
      </c>
      <c r="C8" s="112" t="s">
        <v>178</v>
      </c>
      <c r="D8" s="171" t="s">
        <v>179</v>
      </c>
      <c r="E8" s="171"/>
      <c r="F8" s="114" t="s">
        <v>180</v>
      </c>
      <c r="G8" s="114"/>
      <c r="H8" s="116" t="s">
        <v>169</v>
      </c>
      <c r="I8" s="102" t="s">
        <v>170</v>
      </c>
      <c r="J8" s="102">
        <v>10</v>
      </c>
      <c r="K8" s="147">
        <v>10</v>
      </c>
      <c r="L8" s="148">
        <v>10</v>
      </c>
    </row>
    <row r="9" s="7" customFormat="1" ht="60" customHeight="1" spans="1:12">
      <c r="A9" s="117"/>
      <c r="B9" s="105"/>
      <c r="C9" s="112" t="s">
        <v>181</v>
      </c>
      <c r="D9" s="171" t="s">
        <v>179</v>
      </c>
      <c r="E9" s="171"/>
      <c r="F9" s="114" t="s">
        <v>180</v>
      </c>
      <c r="G9" s="114"/>
      <c r="H9" s="116" t="s">
        <v>169</v>
      </c>
      <c r="I9" s="102" t="s">
        <v>170</v>
      </c>
      <c r="J9" s="102">
        <v>10</v>
      </c>
      <c r="K9" s="147">
        <v>10</v>
      </c>
      <c r="L9" s="148">
        <v>10</v>
      </c>
    </row>
    <row r="10" s="7" customFormat="1" ht="60" customHeight="1" spans="1:12">
      <c r="A10" s="117"/>
      <c r="B10" s="111" t="s">
        <v>182</v>
      </c>
      <c r="C10" s="112" t="s">
        <v>183</v>
      </c>
      <c r="D10" s="113" t="s">
        <v>184</v>
      </c>
      <c r="E10" s="113"/>
      <c r="F10" s="124" t="s">
        <v>185</v>
      </c>
      <c r="G10" s="124"/>
      <c r="H10" s="116" t="s">
        <v>186</v>
      </c>
      <c r="I10" s="149" t="s">
        <v>187</v>
      </c>
      <c r="J10" s="102">
        <v>10</v>
      </c>
      <c r="K10" s="147">
        <v>10</v>
      </c>
      <c r="L10" s="148">
        <v>10</v>
      </c>
    </row>
    <row r="11" s="7" customFormat="1" ht="60" customHeight="1" spans="1:12">
      <c r="A11" s="117"/>
      <c r="B11" s="111"/>
      <c r="C11" s="112" t="s">
        <v>188</v>
      </c>
      <c r="D11" s="113" t="s">
        <v>189</v>
      </c>
      <c r="E11" s="113"/>
      <c r="F11" s="124" t="s">
        <v>185</v>
      </c>
      <c r="G11" s="124"/>
      <c r="H11" s="116" t="s">
        <v>190</v>
      </c>
      <c r="I11" s="149" t="s">
        <v>191</v>
      </c>
      <c r="J11" s="102">
        <v>10</v>
      </c>
      <c r="K11" s="147">
        <v>10</v>
      </c>
      <c r="L11" s="148">
        <v>10</v>
      </c>
    </row>
    <row r="12" s="7" customFormat="1" ht="60" customHeight="1" spans="1:12">
      <c r="A12" s="117"/>
      <c r="B12" s="123" t="s">
        <v>241</v>
      </c>
      <c r="C12" s="112" t="s">
        <v>242</v>
      </c>
      <c r="D12" s="119" t="s">
        <v>243</v>
      </c>
      <c r="E12" s="120"/>
      <c r="F12" s="121" t="s">
        <v>244</v>
      </c>
      <c r="G12" s="122"/>
      <c r="H12" s="116" t="s">
        <v>245</v>
      </c>
      <c r="I12" s="116" t="s">
        <v>245</v>
      </c>
      <c r="J12" s="102">
        <v>5</v>
      </c>
      <c r="K12" s="147">
        <v>5</v>
      </c>
      <c r="L12" s="148">
        <v>5</v>
      </c>
    </row>
    <row r="13" s="7" customFormat="1" ht="60" customHeight="1" spans="1:12">
      <c r="A13" s="117"/>
      <c r="B13" s="158"/>
      <c r="C13" s="112" t="s">
        <v>246</v>
      </c>
      <c r="D13" s="119" t="s">
        <v>247</v>
      </c>
      <c r="E13" s="120"/>
      <c r="F13" s="121" t="s">
        <v>248</v>
      </c>
      <c r="G13" s="122"/>
      <c r="H13" s="116" t="s">
        <v>245</v>
      </c>
      <c r="I13" s="116" t="s">
        <v>245</v>
      </c>
      <c r="J13" s="102">
        <v>5</v>
      </c>
      <c r="K13" s="147">
        <v>5</v>
      </c>
      <c r="L13" s="148">
        <v>5</v>
      </c>
    </row>
    <row r="14" s="7" customFormat="1" ht="60" customHeight="1" spans="1:12">
      <c r="A14" s="125"/>
      <c r="B14" s="111" t="s">
        <v>197</v>
      </c>
      <c r="C14" s="112" t="s">
        <v>198</v>
      </c>
      <c r="D14" s="113" t="s">
        <v>199</v>
      </c>
      <c r="E14" s="113"/>
      <c r="F14" s="124" t="s">
        <v>200</v>
      </c>
      <c r="G14" s="124"/>
      <c r="H14" s="116" t="s">
        <v>201</v>
      </c>
      <c r="I14" s="149" t="s">
        <v>202</v>
      </c>
      <c r="J14" s="102">
        <v>5</v>
      </c>
      <c r="K14" s="147">
        <v>5</v>
      </c>
      <c r="L14" s="148">
        <v>5</v>
      </c>
    </row>
    <row r="15" s="7" customFormat="1" ht="60" customHeight="1" spans="1:12">
      <c r="A15" s="126" t="s">
        <v>203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50">
        <f>SUM(K5:K14)</f>
        <v>100</v>
      </c>
      <c r="L15" s="151">
        <f>SUM(L5:L14)</f>
        <v>100</v>
      </c>
    </row>
    <row r="16" s="7" customFormat="1" ht="60" customHeight="1" spans="1:12">
      <c r="A16" s="128" t="s">
        <v>204</v>
      </c>
      <c r="B16" s="112" t="s">
        <v>205</v>
      </c>
      <c r="C16" s="129"/>
      <c r="D16" s="113" t="s">
        <v>206</v>
      </c>
      <c r="E16" s="113"/>
      <c r="F16" s="114" t="s">
        <v>207</v>
      </c>
      <c r="G16" s="115"/>
      <c r="H16" s="102" t="s">
        <v>208</v>
      </c>
      <c r="I16" s="102" t="s">
        <v>170</v>
      </c>
      <c r="J16" s="102">
        <v>10</v>
      </c>
      <c r="K16" s="147">
        <v>10</v>
      </c>
      <c r="L16" s="148">
        <v>10</v>
      </c>
    </row>
    <row r="17" s="7" customFormat="1" ht="60" customHeight="1" spans="1:12">
      <c r="A17" s="128"/>
      <c r="B17" s="112" t="s">
        <v>209</v>
      </c>
      <c r="C17" s="129"/>
      <c r="D17" s="113" t="s">
        <v>210</v>
      </c>
      <c r="E17" s="113"/>
      <c r="F17" s="114" t="s">
        <v>211</v>
      </c>
      <c r="G17" s="115"/>
      <c r="H17" s="102" t="s">
        <v>212</v>
      </c>
      <c r="I17" s="102" t="s">
        <v>170</v>
      </c>
      <c r="J17" s="102">
        <v>10</v>
      </c>
      <c r="K17" s="147">
        <v>10</v>
      </c>
      <c r="L17" s="148">
        <v>10</v>
      </c>
    </row>
    <row r="18" s="7" customFormat="1" ht="60" customHeight="1" spans="1:12">
      <c r="A18" s="128"/>
      <c r="B18" s="112" t="s">
        <v>213</v>
      </c>
      <c r="C18" s="129"/>
      <c r="D18" s="113" t="s">
        <v>214</v>
      </c>
      <c r="E18" s="113"/>
      <c r="F18" s="114" t="s">
        <v>215</v>
      </c>
      <c r="G18" s="115"/>
      <c r="H18" s="102" t="s">
        <v>169</v>
      </c>
      <c r="I18" s="102" t="s">
        <v>170</v>
      </c>
      <c r="J18" s="102">
        <v>10</v>
      </c>
      <c r="K18" s="147">
        <v>10</v>
      </c>
      <c r="L18" s="148">
        <v>10</v>
      </c>
    </row>
    <row r="19" s="7" customFormat="1" ht="60" customHeight="1" spans="1:12">
      <c r="A19" s="130" t="s">
        <v>216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50">
        <f>SUM(K16:K18)</f>
        <v>30</v>
      </c>
      <c r="L19" s="151">
        <f>SUM(L16:L18)</f>
        <v>30</v>
      </c>
    </row>
    <row r="20" s="7" customFormat="1" ht="60" customHeight="1" spans="1:12">
      <c r="A20" s="128" t="s">
        <v>217</v>
      </c>
      <c r="B20" s="112" t="s">
        <v>218</v>
      </c>
      <c r="C20" s="129"/>
      <c r="D20" s="113" t="s">
        <v>219</v>
      </c>
      <c r="E20" s="113"/>
      <c r="F20" s="114" t="s">
        <v>249</v>
      </c>
      <c r="G20" s="114"/>
      <c r="H20" s="102" t="s">
        <v>208</v>
      </c>
      <c r="I20" s="102" t="s">
        <v>170</v>
      </c>
      <c r="J20" s="102">
        <v>0</v>
      </c>
      <c r="K20" s="147">
        <v>-10</v>
      </c>
      <c r="L20" s="148">
        <v>-10</v>
      </c>
    </row>
    <row r="21" s="7" customFormat="1" ht="60" customHeight="1" spans="1:12">
      <c r="A21" s="130" t="s">
        <v>221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50">
        <f>SUM(K20)</f>
        <v>-10</v>
      </c>
      <c r="L21" s="151">
        <f>SUM(L20)</f>
        <v>-10</v>
      </c>
    </row>
    <row r="22" s="7" customFormat="1" ht="60" customHeight="1" spans="1:12">
      <c r="A22" s="132" t="s">
        <v>222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52">
        <f>SUM(K15,K19,K21)</f>
        <v>120</v>
      </c>
      <c r="L22" s="153">
        <f>SUM(L15,L19,L21)</f>
        <v>120</v>
      </c>
    </row>
    <row r="23" s="7" customFormat="1" ht="99.95" customHeight="1" spans="1:12">
      <c r="A23" s="134" t="s">
        <v>223</v>
      </c>
      <c r="B23" s="135" t="s">
        <v>224</v>
      </c>
      <c r="C23" s="129"/>
      <c r="D23" s="129"/>
      <c r="E23" s="129"/>
      <c r="F23" s="136" t="s">
        <v>225</v>
      </c>
      <c r="G23" s="137" t="s">
        <v>226</v>
      </c>
      <c r="H23" s="137"/>
      <c r="I23" s="129"/>
      <c r="J23" s="129"/>
      <c r="K23" s="129"/>
      <c r="L23" s="154"/>
    </row>
    <row r="24" s="7" customFormat="1" ht="99.95" customHeight="1" spans="1:12">
      <c r="A24" s="134" t="s">
        <v>227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55"/>
    </row>
    <row r="25" s="7" customFormat="1" ht="60" customHeight="1" spans="1:12">
      <c r="A25" s="139" t="s">
        <v>228</v>
      </c>
      <c r="B25" s="140" t="s">
        <v>229</v>
      </c>
      <c r="C25" s="141" t="s">
        <v>230</v>
      </c>
      <c r="D25" s="140" t="s">
        <v>229</v>
      </c>
      <c r="E25" s="141" t="s">
        <v>231</v>
      </c>
      <c r="F25" s="140" t="s">
        <v>229</v>
      </c>
      <c r="G25" s="141" t="s">
        <v>232</v>
      </c>
      <c r="H25" s="141"/>
      <c r="I25" s="140" t="s">
        <v>229</v>
      </c>
      <c r="J25" s="140"/>
      <c r="K25" s="140"/>
      <c r="L25" s="156"/>
    </row>
    <row r="26" s="7" customFormat="1" customHeight="1" spans="1:12">
      <c r="A26" s="5"/>
      <c r="B26" s="5"/>
      <c r="C26" s="5"/>
      <c r="D26" s="6"/>
      <c r="E26" s="6"/>
      <c r="I26" s="5"/>
      <c r="J26" s="6"/>
      <c r="K26" s="5"/>
      <c r="L26" s="5"/>
    </row>
    <row r="27" s="7" customFormat="1" customHeight="1" spans="1:12">
      <c r="A27" s="5"/>
      <c r="B27" s="5"/>
      <c r="C27" s="79"/>
      <c r="D27" s="6"/>
      <c r="E27" s="6"/>
      <c r="F27" s="6"/>
      <c r="G27" s="6"/>
      <c r="H27" s="6"/>
      <c r="I27" s="5"/>
      <c r="J27" s="5"/>
      <c r="K27" s="5"/>
      <c r="L27" s="5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A1:L27"/>
  <sheetViews>
    <sheetView zoomScale="90" zoomScaleNormal="90" topLeftCell="A8" workbookViewId="0">
      <selection activeCell="J8" sqref="J8:J9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42"/>
    </row>
    <row r="2" s="7" customFormat="1" ht="60" customHeight="1" spans="1:12">
      <c r="A2" s="101" t="s">
        <v>145</v>
      </c>
      <c r="B2" s="102" t="s">
        <v>146</v>
      </c>
      <c r="C2" s="103" t="s">
        <v>147</v>
      </c>
      <c r="D2" s="104" t="s">
        <v>252</v>
      </c>
      <c r="E2" s="105" t="s">
        <v>149</v>
      </c>
      <c r="F2" s="102" t="s">
        <v>253</v>
      </c>
      <c r="G2" s="102"/>
      <c r="H2" s="102"/>
      <c r="I2" s="105" t="s">
        <v>151</v>
      </c>
      <c r="J2" s="143" t="s">
        <v>152</v>
      </c>
      <c r="K2" s="143"/>
      <c r="L2" s="144"/>
    </row>
    <row r="3" s="7" customFormat="1" ht="30" customHeight="1" spans="1:12">
      <c r="A3" s="106" t="s">
        <v>153</v>
      </c>
      <c r="B3" s="107" t="s">
        <v>154</v>
      </c>
      <c r="C3" s="108" t="s">
        <v>155</v>
      </c>
      <c r="D3" s="108" t="s">
        <v>156</v>
      </c>
      <c r="E3" s="108"/>
      <c r="F3" s="108" t="s">
        <v>157</v>
      </c>
      <c r="G3" s="108"/>
      <c r="H3" s="108" t="s">
        <v>158</v>
      </c>
      <c r="I3" s="108" t="s">
        <v>159</v>
      </c>
      <c r="J3" s="108" t="s">
        <v>160</v>
      </c>
      <c r="K3" s="145" t="s">
        <v>161</v>
      </c>
      <c r="L3" s="146"/>
    </row>
    <row r="4" s="7" customFormat="1" ht="30" customHeight="1" spans="1:12">
      <c r="A4" s="106"/>
      <c r="B4" s="109"/>
      <c r="C4" s="108"/>
      <c r="D4" s="108"/>
      <c r="E4" s="108"/>
      <c r="F4" s="108"/>
      <c r="G4" s="108"/>
      <c r="H4" s="108"/>
      <c r="I4" s="108"/>
      <c r="J4" s="108"/>
      <c r="K4" s="145" t="s">
        <v>162</v>
      </c>
      <c r="L4" s="146" t="s">
        <v>163</v>
      </c>
    </row>
    <row r="5" s="7" customFormat="1" ht="60" customHeight="1" spans="1:12">
      <c r="A5" s="110" t="s">
        <v>234</v>
      </c>
      <c r="B5" s="111" t="s">
        <v>165</v>
      </c>
      <c r="C5" s="118" t="s">
        <v>166</v>
      </c>
      <c r="D5" s="113" t="s">
        <v>167</v>
      </c>
      <c r="E5" s="113"/>
      <c r="F5" s="114" t="s">
        <v>235</v>
      </c>
      <c r="G5" s="115"/>
      <c r="H5" s="116" t="s">
        <v>169</v>
      </c>
      <c r="I5" s="102" t="s">
        <v>170</v>
      </c>
      <c r="J5" s="102">
        <v>20</v>
      </c>
      <c r="K5" s="147">
        <v>20</v>
      </c>
      <c r="L5" s="148">
        <v>20</v>
      </c>
    </row>
    <row r="6" s="7" customFormat="1" ht="60" customHeight="1" spans="1:12">
      <c r="A6" s="117"/>
      <c r="B6" s="111"/>
      <c r="C6" s="118" t="s">
        <v>171</v>
      </c>
      <c r="D6" s="113" t="s">
        <v>172</v>
      </c>
      <c r="E6" s="113"/>
      <c r="F6" s="114" t="s">
        <v>236</v>
      </c>
      <c r="G6" s="115"/>
      <c r="H6" s="116" t="s">
        <v>169</v>
      </c>
      <c r="I6" s="102" t="s">
        <v>170</v>
      </c>
      <c r="J6" s="102">
        <v>15</v>
      </c>
      <c r="K6" s="147">
        <v>15</v>
      </c>
      <c r="L6" s="148">
        <v>15</v>
      </c>
    </row>
    <row r="7" s="7" customFormat="1" ht="60" customHeight="1" spans="1:12">
      <c r="A7" s="117"/>
      <c r="B7" s="111"/>
      <c r="C7" s="118" t="s">
        <v>237</v>
      </c>
      <c r="D7" s="113" t="s">
        <v>238</v>
      </c>
      <c r="E7" s="113"/>
      <c r="F7" s="114" t="s">
        <v>239</v>
      </c>
      <c r="G7" s="115"/>
      <c r="H7" s="116" t="s">
        <v>240</v>
      </c>
      <c r="I7" s="102" t="s">
        <v>170</v>
      </c>
      <c r="J7" s="102">
        <v>10</v>
      </c>
      <c r="K7" s="147">
        <v>10</v>
      </c>
      <c r="L7" s="148">
        <v>10</v>
      </c>
    </row>
    <row r="8" s="7" customFormat="1" ht="60" customHeight="1" spans="1:12">
      <c r="A8" s="117"/>
      <c r="B8" s="111" t="s">
        <v>177</v>
      </c>
      <c r="C8" s="112" t="s">
        <v>178</v>
      </c>
      <c r="D8" s="171" t="s">
        <v>179</v>
      </c>
      <c r="E8" s="171"/>
      <c r="F8" s="114" t="s">
        <v>180</v>
      </c>
      <c r="G8" s="114"/>
      <c r="H8" s="116" t="s">
        <v>169</v>
      </c>
      <c r="I8" s="102" t="s">
        <v>170</v>
      </c>
      <c r="J8" s="102">
        <v>10</v>
      </c>
      <c r="K8" s="147">
        <v>10</v>
      </c>
      <c r="L8" s="148">
        <v>10</v>
      </c>
    </row>
    <row r="9" s="7" customFormat="1" ht="60" customHeight="1" spans="1:12">
      <c r="A9" s="117"/>
      <c r="B9" s="105"/>
      <c r="C9" s="112" t="s">
        <v>181</v>
      </c>
      <c r="D9" s="171" t="s">
        <v>179</v>
      </c>
      <c r="E9" s="171"/>
      <c r="F9" s="114" t="s">
        <v>180</v>
      </c>
      <c r="G9" s="114"/>
      <c r="H9" s="116" t="s">
        <v>169</v>
      </c>
      <c r="I9" s="102" t="s">
        <v>170</v>
      </c>
      <c r="J9" s="102">
        <v>10</v>
      </c>
      <c r="K9" s="147">
        <v>10</v>
      </c>
      <c r="L9" s="148">
        <v>10</v>
      </c>
    </row>
    <row r="10" s="7" customFormat="1" ht="60" customHeight="1" spans="1:12">
      <c r="A10" s="117"/>
      <c r="B10" s="111" t="s">
        <v>182</v>
      </c>
      <c r="C10" s="112" t="s">
        <v>183</v>
      </c>
      <c r="D10" s="113" t="s">
        <v>184</v>
      </c>
      <c r="E10" s="113"/>
      <c r="F10" s="124" t="s">
        <v>185</v>
      </c>
      <c r="G10" s="124"/>
      <c r="H10" s="116" t="s">
        <v>186</v>
      </c>
      <c r="I10" s="149" t="s">
        <v>187</v>
      </c>
      <c r="J10" s="102">
        <v>10</v>
      </c>
      <c r="K10" s="147">
        <v>10</v>
      </c>
      <c r="L10" s="148">
        <v>10</v>
      </c>
    </row>
    <row r="11" s="7" customFormat="1" ht="60" customHeight="1" spans="1:12">
      <c r="A11" s="117"/>
      <c r="B11" s="111"/>
      <c r="C11" s="112" t="s">
        <v>188</v>
      </c>
      <c r="D11" s="113" t="s">
        <v>189</v>
      </c>
      <c r="E11" s="113"/>
      <c r="F11" s="124" t="s">
        <v>185</v>
      </c>
      <c r="G11" s="124"/>
      <c r="H11" s="116" t="s">
        <v>190</v>
      </c>
      <c r="I11" s="149" t="s">
        <v>191</v>
      </c>
      <c r="J11" s="102">
        <v>10</v>
      </c>
      <c r="K11" s="147">
        <v>10</v>
      </c>
      <c r="L11" s="148">
        <v>10</v>
      </c>
    </row>
    <row r="12" s="7" customFormat="1" ht="60" customHeight="1" spans="1:12">
      <c r="A12" s="117"/>
      <c r="B12" s="123" t="s">
        <v>241</v>
      </c>
      <c r="C12" s="112" t="s">
        <v>242</v>
      </c>
      <c r="D12" s="119" t="s">
        <v>243</v>
      </c>
      <c r="E12" s="120"/>
      <c r="F12" s="121" t="s">
        <v>244</v>
      </c>
      <c r="G12" s="122"/>
      <c r="H12" s="116" t="s">
        <v>245</v>
      </c>
      <c r="I12" s="116" t="s">
        <v>245</v>
      </c>
      <c r="J12" s="102">
        <v>5</v>
      </c>
      <c r="K12" s="147">
        <v>5</v>
      </c>
      <c r="L12" s="148">
        <v>5</v>
      </c>
    </row>
    <row r="13" s="7" customFormat="1" ht="60" customHeight="1" spans="1:12">
      <c r="A13" s="117"/>
      <c r="B13" s="158"/>
      <c r="C13" s="112" t="s">
        <v>246</v>
      </c>
      <c r="D13" s="119" t="s">
        <v>247</v>
      </c>
      <c r="E13" s="120"/>
      <c r="F13" s="121" t="s">
        <v>248</v>
      </c>
      <c r="G13" s="122"/>
      <c r="H13" s="116" t="s">
        <v>245</v>
      </c>
      <c r="I13" s="116" t="s">
        <v>245</v>
      </c>
      <c r="J13" s="102">
        <v>5</v>
      </c>
      <c r="K13" s="147">
        <v>5</v>
      </c>
      <c r="L13" s="148">
        <v>5</v>
      </c>
    </row>
    <row r="14" s="7" customFormat="1" ht="60" customHeight="1" spans="1:12">
      <c r="A14" s="125"/>
      <c r="B14" s="111" t="s">
        <v>197</v>
      </c>
      <c r="C14" s="112" t="s">
        <v>198</v>
      </c>
      <c r="D14" s="113" t="s">
        <v>199</v>
      </c>
      <c r="E14" s="113"/>
      <c r="F14" s="124" t="s">
        <v>200</v>
      </c>
      <c r="G14" s="124"/>
      <c r="H14" s="116" t="s">
        <v>201</v>
      </c>
      <c r="I14" s="149" t="s">
        <v>202</v>
      </c>
      <c r="J14" s="102">
        <v>5</v>
      </c>
      <c r="K14" s="147">
        <v>5</v>
      </c>
      <c r="L14" s="148">
        <v>5</v>
      </c>
    </row>
    <row r="15" s="7" customFormat="1" ht="60" customHeight="1" spans="1:12">
      <c r="A15" s="126" t="s">
        <v>203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50">
        <f>SUM(K5:K14)</f>
        <v>100</v>
      </c>
      <c r="L15" s="151">
        <f>SUM(L5:L14)</f>
        <v>100</v>
      </c>
    </row>
    <row r="16" s="7" customFormat="1" ht="60" customHeight="1" spans="1:12">
      <c r="A16" s="128" t="s">
        <v>204</v>
      </c>
      <c r="B16" s="112" t="s">
        <v>205</v>
      </c>
      <c r="C16" s="129"/>
      <c r="D16" s="113" t="s">
        <v>206</v>
      </c>
      <c r="E16" s="113"/>
      <c r="F16" s="114" t="s">
        <v>207</v>
      </c>
      <c r="G16" s="115"/>
      <c r="H16" s="102" t="s">
        <v>208</v>
      </c>
      <c r="I16" s="102" t="s">
        <v>170</v>
      </c>
      <c r="J16" s="102">
        <v>10</v>
      </c>
      <c r="K16" s="147">
        <v>10</v>
      </c>
      <c r="L16" s="148">
        <v>10</v>
      </c>
    </row>
    <row r="17" s="7" customFormat="1" ht="60" customHeight="1" spans="1:12">
      <c r="A17" s="128"/>
      <c r="B17" s="112" t="s">
        <v>209</v>
      </c>
      <c r="C17" s="129"/>
      <c r="D17" s="113" t="s">
        <v>210</v>
      </c>
      <c r="E17" s="113"/>
      <c r="F17" s="114" t="s">
        <v>211</v>
      </c>
      <c r="G17" s="115"/>
      <c r="H17" s="102" t="s">
        <v>212</v>
      </c>
      <c r="I17" s="102" t="s">
        <v>170</v>
      </c>
      <c r="J17" s="102">
        <v>10</v>
      </c>
      <c r="K17" s="147">
        <v>10</v>
      </c>
      <c r="L17" s="148">
        <v>10</v>
      </c>
    </row>
    <row r="18" s="7" customFormat="1" ht="60" customHeight="1" spans="1:12">
      <c r="A18" s="128"/>
      <c r="B18" s="112" t="s">
        <v>213</v>
      </c>
      <c r="C18" s="129"/>
      <c r="D18" s="113" t="s">
        <v>214</v>
      </c>
      <c r="E18" s="113"/>
      <c r="F18" s="114" t="s">
        <v>215</v>
      </c>
      <c r="G18" s="115"/>
      <c r="H18" s="102" t="s">
        <v>169</v>
      </c>
      <c r="I18" s="102" t="s">
        <v>170</v>
      </c>
      <c r="J18" s="102">
        <v>10</v>
      </c>
      <c r="K18" s="147">
        <v>10</v>
      </c>
      <c r="L18" s="148">
        <v>10</v>
      </c>
    </row>
    <row r="19" s="7" customFormat="1" ht="60" customHeight="1" spans="1:12">
      <c r="A19" s="130" t="s">
        <v>216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50">
        <f>SUM(K16:K18)</f>
        <v>30</v>
      </c>
      <c r="L19" s="151">
        <f>SUM(L16:L18)</f>
        <v>30</v>
      </c>
    </row>
    <row r="20" s="7" customFormat="1" ht="60" customHeight="1" spans="1:12">
      <c r="A20" s="128" t="s">
        <v>217</v>
      </c>
      <c r="B20" s="112" t="s">
        <v>218</v>
      </c>
      <c r="C20" s="129"/>
      <c r="D20" s="113" t="s">
        <v>219</v>
      </c>
      <c r="E20" s="113"/>
      <c r="F20" s="114" t="s">
        <v>249</v>
      </c>
      <c r="G20" s="114"/>
      <c r="H20" s="102" t="s">
        <v>208</v>
      </c>
      <c r="I20" s="102" t="s">
        <v>170</v>
      </c>
      <c r="J20" s="102">
        <v>0</v>
      </c>
      <c r="K20" s="147">
        <v>-10</v>
      </c>
      <c r="L20" s="148">
        <v>-10</v>
      </c>
    </row>
    <row r="21" s="7" customFormat="1" ht="60" customHeight="1" spans="1:12">
      <c r="A21" s="130" t="s">
        <v>221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50">
        <f>SUM(K20)</f>
        <v>-10</v>
      </c>
      <c r="L21" s="151">
        <f>SUM(L20)</f>
        <v>-10</v>
      </c>
    </row>
    <row r="22" s="7" customFormat="1" ht="60" customHeight="1" spans="1:12">
      <c r="A22" s="132" t="s">
        <v>222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52">
        <f>SUM(K15,K19,K21)</f>
        <v>120</v>
      </c>
      <c r="L22" s="153">
        <f>SUM(L15,L19,L21)</f>
        <v>120</v>
      </c>
    </row>
    <row r="23" s="7" customFormat="1" ht="99.95" customHeight="1" spans="1:12">
      <c r="A23" s="134" t="s">
        <v>223</v>
      </c>
      <c r="B23" s="135" t="s">
        <v>224</v>
      </c>
      <c r="C23" s="129"/>
      <c r="D23" s="129"/>
      <c r="E23" s="129"/>
      <c r="F23" s="136" t="s">
        <v>225</v>
      </c>
      <c r="G23" s="137" t="s">
        <v>226</v>
      </c>
      <c r="H23" s="137"/>
      <c r="I23" s="129"/>
      <c r="J23" s="129"/>
      <c r="K23" s="129"/>
      <c r="L23" s="154"/>
    </row>
    <row r="24" s="7" customFormat="1" ht="99.95" customHeight="1" spans="1:12">
      <c r="A24" s="134" t="s">
        <v>227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55"/>
    </row>
    <row r="25" s="7" customFormat="1" ht="60" customHeight="1" spans="1:12">
      <c r="A25" s="139" t="s">
        <v>228</v>
      </c>
      <c r="B25" s="140" t="s">
        <v>229</v>
      </c>
      <c r="C25" s="141" t="s">
        <v>230</v>
      </c>
      <c r="D25" s="140" t="s">
        <v>229</v>
      </c>
      <c r="E25" s="141" t="s">
        <v>231</v>
      </c>
      <c r="F25" s="140" t="s">
        <v>229</v>
      </c>
      <c r="G25" s="141" t="s">
        <v>232</v>
      </c>
      <c r="H25" s="141"/>
      <c r="I25" s="140" t="s">
        <v>229</v>
      </c>
      <c r="J25" s="140"/>
      <c r="K25" s="140"/>
      <c r="L25" s="156"/>
    </row>
    <row r="26" s="7" customFormat="1" customHeight="1" spans="1:12">
      <c r="A26" s="5"/>
      <c r="B26" s="5"/>
      <c r="C26" s="5"/>
      <c r="D26" s="6"/>
      <c r="E26" s="6"/>
      <c r="I26" s="5"/>
      <c r="J26" s="6"/>
      <c r="K26" s="5"/>
      <c r="L26" s="5"/>
    </row>
    <row r="27" s="7" customFormat="1" customHeight="1" spans="1:12">
      <c r="A27" s="5"/>
      <c r="B27" s="5"/>
      <c r="C27" s="79"/>
      <c r="D27" s="6"/>
      <c r="E27" s="6"/>
      <c r="F27" s="6"/>
      <c r="G27" s="6"/>
      <c r="H27" s="6"/>
      <c r="I27" s="5"/>
      <c r="J27" s="5"/>
      <c r="K27" s="5"/>
      <c r="L27" s="5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pageSetup paperSize="9" scale="4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8"/>
  <sheetViews>
    <sheetView zoomScale="90" zoomScaleNormal="90" topLeftCell="A10" workbookViewId="0">
      <selection activeCell="F15" sqref="F15:G15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42"/>
    </row>
    <row r="2" s="7" customFormat="1" ht="60" customHeight="1" spans="1:12">
      <c r="A2" s="101" t="s">
        <v>145</v>
      </c>
      <c r="B2" s="102" t="s">
        <v>146</v>
      </c>
      <c r="C2" s="103" t="s">
        <v>147</v>
      </c>
      <c r="D2" s="104" t="s">
        <v>187</v>
      </c>
      <c r="E2" s="105" t="s">
        <v>149</v>
      </c>
      <c r="F2" s="194" t="s">
        <v>254</v>
      </c>
      <c r="G2" s="195"/>
      <c r="H2" s="196"/>
      <c r="I2" s="105" t="s">
        <v>151</v>
      </c>
      <c r="J2" s="143" t="s">
        <v>152</v>
      </c>
      <c r="K2" s="143"/>
      <c r="L2" s="144"/>
    </row>
    <row r="3" s="7" customFormat="1" ht="30" customHeight="1" spans="1:12">
      <c r="A3" s="106" t="s">
        <v>153</v>
      </c>
      <c r="B3" s="107" t="s">
        <v>154</v>
      </c>
      <c r="C3" s="108" t="s">
        <v>155</v>
      </c>
      <c r="D3" s="108" t="s">
        <v>156</v>
      </c>
      <c r="E3" s="108"/>
      <c r="F3" s="108" t="s">
        <v>157</v>
      </c>
      <c r="G3" s="108"/>
      <c r="H3" s="108" t="s">
        <v>158</v>
      </c>
      <c r="I3" s="108" t="s">
        <v>159</v>
      </c>
      <c r="J3" s="108" t="s">
        <v>160</v>
      </c>
      <c r="K3" s="145" t="s">
        <v>161</v>
      </c>
      <c r="L3" s="146"/>
    </row>
    <row r="4" s="7" customFormat="1" ht="30" customHeight="1" spans="1:12">
      <c r="A4" s="106"/>
      <c r="B4" s="109"/>
      <c r="C4" s="108"/>
      <c r="D4" s="108"/>
      <c r="E4" s="108"/>
      <c r="F4" s="108"/>
      <c r="G4" s="108"/>
      <c r="H4" s="108"/>
      <c r="I4" s="108"/>
      <c r="J4" s="108"/>
      <c r="K4" s="145" t="s">
        <v>162</v>
      </c>
      <c r="L4" s="146" t="s">
        <v>163</v>
      </c>
    </row>
    <row r="5" s="7" customFormat="1" ht="60" customHeight="1" spans="1:12">
      <c r="A5" s="110" t="s">
        <v>255</v>
      </c>
      <c r="B5" s="111" t="s">
        <v>165</v>
      </c>
      <c r="C5" s="118" t="s">
        <v>166</v>
      </c>
      <c r="D5" s="113" t="s">
        <v>167</v>
      </c>
      <c r="E5" s="113"/>
      <c r="F5" s="114" t="s">
        <v>256</v>
      </c>
      <c r="G5" s="115"/>
      <c r="H5" s="116" t="s">
        <v>169</v>
      </c>
      <c r="I5" s="102" t="s">
        <v>170</v>
      </c>
      <c r="J5" s="102">
        <v>15</v>
      </c>
      <c r="K5" s="147">
        <v>15</v>
      </c>
      <c r="L5" s="148">
        <v>15</v>
      </c>
    </row>
    <row r="6" s="7" customFormat="1" ht="60" customHeight="1" spans="1:12">
      <c r="A6" s="117"/>
      <c r="B6" s="111"/>
      <c r="C6" s="118" t="s">
        <v>171</v>
      </c>
      <c r="D6" s="113" t="s">
        <v>172</v>
      </c>
      <c r="E6" s="113"/>
      <c r="F6" s="114" t="s">
        <v>173</v>
      </c>
      <c r="G6" s="115"/>
      <c r="H6" s="116" t="s">
        <v>169</v>
      </c>
      <c r="I6" s="102" t="s">
        <v>170</v>
      </c>
      <c r="J6" s="102">
        <v>10</v>
      </c>
      <c r="K6" s="147">
        <v>10</v>
      </c>
      <c r="L6" s="148">
        <v>10</v>
      </c>
    </row>
    <row r="7" s="7" customFormat="1" ht="60" customHeight="1" spans="1:12">
      <c r="A7" s="117"/>
      <c r="B7" s="111"/>
      <c r="C7" s="118" t="s">
        <v>174</v>
      </c>
      <c r="D7" s="113" t="s">
        <v>175</v>
      </c>
      <c r="E7" s="113"/>
      <c r="F7" s="114" t="s">
        <v>176</v>
      </c>
      <c r="G7" s="114"/>
      <c r="H7" s="116" t="s">
        <v>169</v>
      </c>
      <c r="I7" s="102" t="s">
        <v>170</v>
      </c>
      <c r="J7" s="102">
        <v>15</v>
      </c>
      <c r="K7" s="147">
        <v>15</v>
      </c>
      <c r="L7" s="148">
        <v>15</v>
      </c>
    </row>
    <row r="8" s="7" customFormat="1" ht="60" customHeight="1" spans="1:12">
      <c r="A8" s="117"/>
      <c r="B8" s="111" t="s">
        <v>177</v>
      </c>
      <c r="C8" s="112" t="s">
        <v>178</v>
      </c>
      <c r="D8" s="171" t="s">
        <v>179</v>
      </c>
      <c r="E8" s="171"/>
      <c r="F8" s="114" t="s">
        <v>257</v>
      </c>
      <c r="G8" s="114"/>
      <c r="H8" s="116" t="s">
        <v>169</v>
      </c>
      <c r="I8" s="102" t="s">
        <v>170</v>
      </c>
      <c r="J8" s="102">
        <v>15</v>
      </c>
      <c r="K8" s="147">
        <v>15</v>
      </c>
      <c r="L8" s="148">
        <v>15</v>
      </c>
    </row>
    <row r="9" s="7" customFormat="1" ht="60" customHeight="1" spans="1:12">
      <c r="A9" s="117"/>
      <c r="B9" s="105"/>
      <c r="C9" s="112" t="s">
        <v>181</v>
      </c>
      <c r="D9" s="171" t="s">
        <v>179</v>
      </c>
      <c r="E9" s="171"/>
      <c r="F9" s="114" t="s">
        <v>258</v>
      </c>
      <c r="G9" s="114"/>
      <c r="H9" s="116" t="s">
        <v>169</v>
      </c>
      <c r="I9" s="102" t="s">
        <v>170</v>
      </c>
      <c r="J9" s="102">
        <v>15</v>
      </c>
      <c r="K9" s="147">
        <v>15</v>
      </c>
      <c r="L9" s="148">
        <v>15</v>
      </c>
    </row>
    <row r="10" s="7" customFormat="1" ht="60" customHeight="1" spans="1:12">
      <c r="A10" s="117"/>
      <c r="B10" s="111" t="s">
        <v>182</v>
      </c>
      <c r="C10" s="112" t="s">
        <v>259</v>
      </c>
      <c r="D10" s="113" t="s">
        <v>260</v>
      </c>
      <c r="E10" s="113"/>
      <c r="F10" s="124" t="s">
        <v>261</v>
      </c>
      <c r="G10" s="124"/>
      <c r="H10" s="116" t="s">
        <v>262</v>
      </c>
      <c r="I10" s="149" t="s">
        <v>148</v>
      </c>
      <c r="J10" s="102">
        <v>10</v>
      </c>
      <c r="K10" s="147">
        <v>10</v>
      </c>
      <c r="L10" s="148">
        <v>10</v>
      </c>
    </row>
    <row r="11" s="7" customFormat="1" ht="60" customHeight="1" spans="1:12">
      <c r="A11" s="117"/>
      <c r="B11" s="111"/>
      <c r="C11" s="112" t="s">
        <v>188</v>
      </c>
      <c r="D11" s="113" t="s">
        <v>189</v>
      </c>
      <c r="E11" s="113"/>
      <c r="F11" s="124" t="s">
        <v>185</v>
      </c>
      <c r="G11" s="124"/>
      <c r="H11" s="116" t="s">
        <v>190</v>
      </c>
      <c r="I11" s="149" t="s">
        <v>191</v>
      </c>
      <c r="J11" s="102">
        <v>10</v>
      </c>
      <c r="K11" s="147">
        <v>10</v>
      </c>
      <c r="L11" s="148">
        <v>10</v>
      </c>
    </row>
    <row r="12" s="7" customFormat="1" ht="30" customHeight="1" spans="1:12">
      <c r="A12" s="117"/>
      <c r="B12" s="111"/>
      <c r="C12" s="112" t="s">
        <v>192</v>
      </c>
      <c r="D12" s="113" t="s">
        <v>193</v>
      </c>
      <c r="E12" s="113"/>
      <c r="F12" s="114" t="s">
        <v>194</v>
      </c>
      <c r="G12" s="114"/>
      <c r="H12" s="116" t="s">
        <v>169</v>
      </c>
      <c r="I12" s="149" t="s">
        <v>170</v>
      </c>
      <c r="J12" s="102">
        <v>5</v>
      </c>
      <c r="K12" s="147">
        <v>5</v>
      </c>
      <c r="L12" s="148">
        <v>5</v>
      </c>
    </row>
    <row r="13" s="7" customFormat="1" ht="30" customHeight="1" spans="1:12">
      <c r="A13" s="117"/>
      <c r="B13" s="111"/>
      <c r="C13" s="112" t="s">
        <v>195</v>
      </c>
      <c r="D13" s="113"/>
      <c r="E13" s="113"/>
      <c r="F13" s="114"/>
      <c r="G13" s="114"/>
      <c r="H13" s="116"/>
      <c r="I13" s="149"/>
      <c r="J13" s="102"/>
      <c r="K13" s="147"/>
      <c r="L13" s="148"/>
    </row>
    <row r="14" s="7" customFormat="1" ht="30" customHeight="1" spans="1:12">
      <c r="A14" s="117"/>
      <c r="B14" s="111"/>
      <c r="C14" s="112" t="s">
        <v>196</v>
      </c>
      <c r="D14" s="113"/>
      <c r="E14" s="113"/>
      <c r="F14" s="114"/>
      <c r="G14" s="114"/>
      <c r="H14" s="116"/>
      <c r="I14" s="149"/>
      <c r="J14" s="102"/>
      <c r="K14" s="147"/>
      <c r="L14" s="148"/>
    </row>
    <row r="15" s="7" customFormat="1" ht="60" customHeight="1" spans="1:12">
      <c r="A15" s="125"/>
      <c r="B15" s="111" t="s">
        <v>197</v>
      </c>
      <c r="C15" s="112" t="s">
        <v>198</v>
      </c>
      <c r="D15" s="113" t="s">
        <v>199</v>
      </c>
      <c r="E15" s="113"/>
      <c r="F15" s="124" t="s">
        <v>200</v>
      </c>
      <c r="G15" s="124"/>
      <c r="H15" s="116" t="s">
        <v>201</v>
      </c>
      <c r="I15" s="149" t="s">
        <v>202</v>
      </c>
      <c r="J15" s="102">
        <v>5</v>
      </c>
      <c r="K15" s="147">
        <v>5</v>
      </c>
      <c r="L15" s="148">
        <v>5</v>
      </c>
    </row>
    <row r="16" s="7" customFormat="1" ht="60" customHeight="1" spans="1:12">
      <c r="A16" s="126" t="s">
        <v>203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50">
        <f>SUM(K5:K15)</f>
        <v>100</v>
      </c>
      <c r="L16" s="151">
        <f>SUM(L5:L15)</f>
        <v>100</v>
      </c>
    </row>
    <row r="17" s="7" customFormat="1" ht="60" customHeight="1" spans="1:12">
      <c r="A17" s="128" t="s">
        <v>263</v>
      </c>
      <c r="B17" s="112" t="s">
        <v>205</v>
      </c>
      <c r="C17" s="129"/>
      <c r="D17" s="113" t="s">
        <v>206</v>
      </c>
      <c r="E17" s="113"/>
      <c r="F17" s="114" t="s">
        <v>207</v>
      </c>
      <c r="G17" s="115"/>
      <c r="H17" s="102" t="s">
        <v>208</v>
      </c>
      <c r="I17" s="102" t="s">
        <v>170</v>
      </c>
      <c r="J17" s="102">
        <v>10</v>
      </c>
      <c r="K17" s="147">
        <v>10</v>
      </c>
      <c r="L17" s="148">
        <v>10</v>
      </c>
    </row>
    <row r="18" s="7" customFormat="1" ht="60" customHeight="1" spans="1:12">
      <c r="A18" s="128"/>
      <c r="B18" s="112" t="s">
        <v>209</v>
      </c>
      <c r="C18" s="129"/>
      <c r="D18" s="113" t="s">
        <v>210</v>
      </c>
      <c r="E18" s="113"/>
      <c r="F18" s="114" t="s">
        <v>211</v>
      </c>
      <c r="G18" s="115"/>
      <c r="H18" s="102" t="s">
        <v>212</v>
      </c>
      <c r="I18" s="102" t="s">
        <v>170</v>
      </c>
      <c r="J18" s="102">
        <v>10</v>
      </c>
      <c r="K18" s="147">
        <v>10</v>
      </c>
      <c r="L18" s="148">
        <v>10</v>
      </c>
    </row>
    <row r="19" s="7" customFormat="1" ht="60" customHeight="1" spans="1:12">
      <c r="A19" s="128"/>
      <c r="B19" s="112" t="s">
        <v>213</v>
      </c>
      <c r="C19" s="129"/>
      <c r="D19" s="113" t="s">
        <v>214</v>
      </c>
      <c r="E19" s="113"/>
      <c r="F19" s="114" t="s">
        <v>215</v>
      </c>
      <c r="G19" s="115"/>
      <c r="H19" s="102" t="s">
        <v>169</v>
      </c>
      <c r="I19" s="102" t="s">
        <v>170</v>
      </c>
      <c r="J19" s="102">
        <v>10</v>
      </c>
      <c r="K19" s="147">
        <v>10</v>
      </c>
      <c r="L19" s="148">
        <v>10</v>
      </c>
    </row>
    <row r="20" s="7" customFormat="1" ht="60" customHeight="1" spans="1:12">
      <c r="A20" s="130" t="s">
        <v>216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50">
        <f>SUM(K17:K19)</f>
        <v>30</v>
      </c>
      <c r="L20" s="151">
        <f>SUM(L17:L19)</f>
        <v>30</v>
      </c>
    </row>
    <row r="21" s="7" customFormat="1" ht="60" customHeight="1" spans="1:12">
      <c r="A21" s="128" t="s">
        <v>217</v>
      </c>
      <c r="B21" s="112" t="s">
        <v>218</v>
      </c>
      <c r="C21" s="129"/>
      <c r="D21" s="113" t="s">
        <v>219</v>
      </c>
      <c r="E21" s="113"/>
      <c r="F21" s="114" t="s">
        <v>249</v>
      </c>
      <c r="G21" s="114"/>
      <c r="H21" s="102" t="s">
        <v>208</v>
      </c>
      <c r="I21" s="102" t="s">
        <v>170</v>
      </c>
      <c r="J21" s="102">
        <v>0</v>
      </c>
      <c r="K21" s="147">
        <v>-10</v>
      </c>
      <c r="L21" s="148">
        <v>-10</v>
      </c>
    </row>
    <row r="22" s="7" customFormat="1" ht="60" customHeight="1" spans="1:12">
      <c r="A22" s="130" t="s">
        <v>221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50">
        <f>SUM(K21)</f>
        <v>-10</v>
      </c>
      <c r="L22" s="151">
        <f>SUM(L21)</f>
        <v>-10</v>
      </c>
    </row>
    <row r="23" s="7" customFormat="1" ht="60" customHeight="1" spans="1:12">
      <c r="A23" s="132" t="s">
        <v>222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52">
        <f>SUM(K16,K20,K22)</f>
        <v>120</v>
      </c>
      <c r="L23" s="153">
        <f>SUM(L16,L20,L22)</f>
        <v>120</v>
      </c>
    </row>
    <row r="24" s="7" customFormat="1" ht="99.95" customHeight="1" spans="1:12">
      <c r="A24" s="134" t="s">
        <v>223</v>
      </c>
      <c r="B24" s="135" t="s">
        <v>224</v>
      </c>
      <c r="C24" s="129"/>
      <c r="D24" s="129"/>
      <c r="E24" s="129"/>
      <c r="F24" s="136" t="s">
        <v>225</v>
      </c>
      <c r="G24" s="137" t="s">
        <v>226</v>
      </c>
      <c r="H24" s="137"/>
      <c r="I24" s="129"/>
      <c r="J24" s="129"/>
      <c r="K24" s="129"/>
      <c r="L24" s="154"/>
    </row>
    <row r="25" s="7" customFormat="1" ht="99.95" customHeight="1" spans="1:12">
      <c r="A25" s="134" t="s">
        <v>227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55"/>
    </row>
    <row r="26" s="7" customFormat="1" ht="60" customHeight="1" spans="1:12">
      <c r="A26" s="139" t="s">
        <v>228</v>
      </c>
      <c r="B26" s="140" t="s">
        <v>229</v>
      </c>
      <c r="C26" s="141" t="s">
        <v>230</v>
      </c>
      <c r="D26" s="140" t="s">
        <v>229</v>
      </c>
      <c r="E26" s="141" t="s">
        <v>231</v>
      </c>
      <c r="F26" s="140" t="s">
        <v>229</v>
      </c>
      <c r="G26" s="141" t="s">
        <v>232</v>
      </c>
      <c r="H26" s="141"/>
      <c r="I26" s="140" t="s">
        <v>229</v>
      </c>
      <c r="J26" s="140"/>
      <c r="K26" s="140"/>
      <c r="L26" s="156"/>
    </row>
    <row r="27" s="7" customFormat="1" customHeight="1" spans="1:12">
      <c r="A27" s="5"/>
      <c r="B27" s="5"/>
      <c r="C27" s="5"/>
      <c r="D27" s="6"/>
      <c r="E27" s="6"/>
      <c r="I27" s="5"/>
      <c r="J27" s="6"/>
      <c r="K27" s="5"/>
      <c r="L27" s="5"/>
    </row>
    <row r="28" s="7" customFormat="1" customHeight="1" spans="1:12">
      <c r="A28" s="5"/>
      <c r="B28" s="5"/>
      <c r="C28" s="79"/>
      <c r="D28" s="6"/>
      <c r="E28" s="6"/>
      <c r="F28" s="6"/>
      <c r="G28" s="6"/>
      <c r="H28" s="6"/>
      <c r="I28" s="5"/>
      <c r="J28" s="5"/>
      <c r="K28" s="5"/>
      <c r="L28" s="5"/>
    </row>
  </sheetData>
  <mergeCells count="60">
    <mergeCell ref="A1:L1"/>
    <mergeCell ref="F2:H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5:E15"/>
    <mergeCell ref="F15:G15"/>
    <mergeCell ref="A16:J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A20:J20"/>
    <mergeCell ref="B21:C21"/>
    <mergeCell ref="D21:E21"/>
    <mergeCell ref="F21:G21"/>
    <mergeCell ref="A22:J22"/>
    <mergeCell ref="A23:J23"/>
    <mergeCell ref="B24:E24"/>
    <mergeCell ref="G24:L24"/>
    <mergeCell ref="B25:L25"/>
    <mergeCell ref="I26:L26"/>
    <mergeCell ref="A3:A4"/>
    <mergeCell ref="A5:A15"/>
    <mergeCell ref="A17:A19"/>
    <mergeCell ref="B3:B4"/>
    <mergeCell ref="B5:B7"/>
    <mergeCell ref="B8:B9"/>
    <mergeCell ref="B10:B14"/>
    <mergeCell ref="C3:C4"/>
    <mergeCell ref="H3:H4"/>
    <mergeCell ref="H12:H14"/>
    <mergeCell ref="I3:I4"/>
    <mergeCell ref="I12:I14"/>
    <mergeCell ref="J3:J4"/>
    <mergeCell ref="J12:J14"/>
    <mergeCell ref="K12:K14"/>
    <mergeCell ref="L12:L14"/>
    <mergeCell ref="D3:E4"/>
    <mergeCell ref="F3:G4"/>
    <mergeCell ref="D12:E14"/>
    <mergeCell ref="F12:G14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9"/>
  <sheetViews>
    <sheetView zoomScale="90" zoomScaleNormal="90" topLeftCell="A14" workbookViewId="0">
      <selection activeCell="I12" sqref="I12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159" t="s">
        <v>264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85"/>
    </row>
    <row r="2" s="7" customFormat="1" ht="60" customHeight="1" spans="1:12">
      <c r="A2" s="161" t="s">
        <v>145</v>
      </c>
      <c r="B2" s="35" t="s">
        <v>146</v>
      </c>
      <c r="C2" s="162" t="s">
        <v>147</v>
      </c>
      <c r="D2" s="46" t="s">
        <v>265</v>
      </c>
      <c r="E2" s="163" t="s">
        <v>149</v>
      </c>
      <c r="F2" s="164" t="s">
        <v>266</v>
      </c>
      <c r="G2" s="165"/>
      <c r="H2" s="166"/>
      <c r="I2" s="163" t="s">
        <v>151</v>
      </c>
      <c r="J2" s="186" t="s">
        <v>267</v>
      </c>
      <c r="K2" s="186"/>
      <c r="L2" s="187"/>
    </row>
    <row r="3" s="7" customFormat="1" ht="30" customHeight="1" spans="1:12">
      <c r="A3" s="167" t="s">
        <v>153</v>
      </c>
      <c r="B3" s="168"/>
      <c r="C3" s="169" t="s">
        <v>155</v>
      </c>
      <c r="D3" s="169" t="s">
        <v>156</v>
      </c>
      <c r="E3" s="169"/>
      <c r="F3" s="169" t="s">
        <v>157</v>
      </c>
      <c r="G3" s="169"/>
      <c r="H3" s="168" t="s">
        <v>158</v>
      </c>
      <c r="I3" s="169" t="s">
        <v>159</v>
      </c>
      <c r="J3" s="169" t="s">
        <v>160</v>
      </c>
      <c r="K3" s="86" t="s">
        <v>161</v>
      </c>
      <c r="L3" s="87"/>
    </row>
    <row r="4" s="7" customFormat="1" ht="30" customHeight="1" spans="1:12">
      <c r="A4" s="167"/>
      <c r="B4" s="26"/>
      <c r="C4" s="169"/>
      <c r="D4" s="169"/>
      <c r="E4" s="169"/>
      <c r="F4" s="169"/>
      <c r="G4" s="169"/>
      <c r="H4" s="26"/>
      <c r="I4" s="169"/>
      <c r="J4" s="169"/>
      <c r="K4" s="86" t="s">
        <v>162</v>
      </c>
      <c r="L4" s="87" t="s">
        <v>163</v>
      </c>
    </row>
    <row r="5" s="7" customFormat="1" ht="60" customHeight="1" spans="1:12">
      <c r="A5" s="170" t="s">
        <v>268</v>
      </c>
      <c r="B5" s="48" t="s">
        <v>165</v>
      </c>
      <c r="C5" s="30" t="s">
        <v>269</v>
      </c>
      <c r="D5" s="58" t="s">
        <v>270</v>
      </c>
      <c r="E5" s="58"/>
      <c r="F5" s="33" t="s">
        <v>168</v>
      </c>
      <c r="G5" s="34"/>
      <c r="H5" s="35" t="s">
        <v>169</v>
      </c>
      <c r="I5" s="35" t="s">
        <v>170</v>
      </c>
      <c r="J5" s="35">
        <v>15</v>
      </c>
      <c r="K5" s="88">
        <v>15</v>
      </c>
      <c r="L5" s="89">
        <v>15</v>
      </c>
    </row>
    <row r="6" s="7" customFormat="1" ht="60" customHeight="1" spans="1:12">
      <c r="A6" s="170"/>
      <c r="B6" s="48"/>
      <c r="C6" s="30" t="s">
        <v>171</v>
      </c>
      <c r="D6" s="58" t="s">
        <v>172</v>
      </c>
      <c r="E6" s="58"/>
      <c r="F6" s="33" t="s">
        <v>236</v>
      </c>
      <c r="G6" s="34"/>
      <c r="H6" s="35" t="s">
        <v>169</v>
      </c>
      <c r="I6" s="35" t="s">
        <v>170</v>
      </c>
      <c r="J6" s="35">
        <v>15</v>
      </c>
      <c r="K6" s="88">
        <v>15</v>
      </c>
      <c r="L6" s="89">
        <v>15</v>
      </c>
    </row>
    <row r="7" s="7" customFormat="1" ht="60" customHeight="1" spans="1:12">
      <c r="A7" s="170"/>
      <c r="B7" s="48"/>
      <c r="C7" s="30" t="s">
        <v>271</v>
      </c>
      <c r="D7" s="58" t="s">
        <v>272</v>
      </c>
      <c r="E7" s="58"/>
      <c r="F7" s="33" t="s">
        <v>273</v>
      </c>
      <c r="G7" s="34"/>
      <c r="H7" s="35" t="s">
        <v>169</v>
      </c>
      <c r="I7" s="35" t="s">
        <v>170</v>
      </c>
      <c r="J7" s="35">
        <v>10</v>
      </c>
      <c r="K7" s="88">
        <v>10</v>
      </c>
      <c r="L7" s="89">
        <v>10</v>
      </c>
    </row>
    <row r="8" s="7" customFormat="1" ht="60" customHeight="1" spans="1:12">
      <c r="A8" s="170"/>
      <c r="B8" s="48"/>
      <c r="C8" s="30" t="s">
        <v>274</v>
      </c>
      <c r="D8" s="58" t="s">
        <v>275</v>
      </c>
      <c r="E8" s="58"/>
      <c r="F8" s="33" t="s">
        <v>276</v>
      </c>
      <c r="G8" s="34"/>
      <c r="H8" s="35" t="s">
        <v>169</v>
      </c>
      <c r="I8" s="35" t="s">
        <v>170</v>
      </c>
      <c r="J8" s="35">
        <v>10</v>
      </c>
      <c r="K8" s="88">
        <v>10</v>
      </c>
      <c r="L8" s="89">
        <v>10</v>
      </c>
    </row>
    <row r="9" s="7" customFormat="1" ht="60" customHeight="1" spans="1:12">
      <c r="A9" s="170"/>
      <c r="B9" s="48" t="s">
        <v>177</v>
      </c>
      <c r="C9" s="42" t="s">
        <v>178</v>
      </c>
      <c r="D9" s="171" t="s">
        <v>179</v>
      </c>
      <c r="E9" s="171"/>
      <c r="F9" s="33" t="s">
        <v>277</v>
      </c>
      <c r="G9" s="33"/>
      <c r="H9" s="116" t="s">
        <v>169</v>
      </c>
      <c r="I9" s="35" t="s">
        <v>170</v>
      </c>
      <c r="J9" s="35">
        <v>10</v>
      </c>
      <c r="K9" s="88">
        <v>10</v>
      </c>
      <c r="L9" s="89">
        <v>10</v>
      </c>
    </row>
    <row r="10" s="7" customFormat="1" ht="60" customHeight="1" spans="1:12">
      <c r="A10" s="170"/>
      <c r="B10" s="163"/>
      <c r="C10" s="42" t="s">
        <v>181</v>
      </c>
      <c r="D10" s="171" t="s">
        <v>179</v>
      </c>
      <c r="E10" s="171"/>
      <c r="F10" s="33" t="s">
        <v>278</v>
      </c>
      <c r="G10" s="33"/>
      <c r="H10" s="116" t="s">
        <v>169</v>
      </c>
      <c r="I10" s="35" t="s">
        <v>170</v>
      </c>
      <c r="J10" s="35">
        <v>10</v>
      </c>
      <c r="K10" s="88">
        <v>10</v>
      </c>
      <c r="L10" s="89">
        <v>10</v>
      </c>
    </row>
    <row r="11" s="7" customFormat="1" ht="60" customHeight="1" spans="1:12">
      <c r="A11" s="170"/>
      <c r="B11" s="48" t="s">
        <v>182</v>
      </c>
      <c r="C11" s="112" t="s">
        <v>188</v>
      </c>
      <c r="D11" s="113" t="s">
        <v>189</v>
      </c>
      <c r="E11" s="113"/>
      <c r="F11" s="124" t="s">
        <v>194</v>
      </c>
      <c r="G11" s="124"/>
      <c r="H11" s="116" t="s">
        <v>190</v>
      </c>
      <c r="I11" s="149" t="s">
        <v>191</v>
      </c>
      <c r="J11" s="102">
        <v>5</v>
      </c>
      <c r="K11" s="147">
        <v>5</v>
      </c>
      <c r="L11" s="148">
        <v>5</v>
      </c>
    </row>
    <row r="12" s="7" customFormat="1" ht="60" customHeight="1" spans="1:12">
      <c r="A12" s="170"/>
      <c r="B12" s="48"/>
      <c r="C12" s="112" t="s">
        <v>259</v>
      </c>
      <c r="D12" s="113" t="s">
        <v>260</v>
      </c>
      <c r="E12" s="113"/>
      <c r="F12" s="124" t="s">
        <v>194</v>
      </c>
      <c r="G12" s="124"/>
      <c r="H12" s="116" t="s">
        <v>262</v>
      </c>
      <c r="I12" s="149" t="s">
        <v>148</v>
      </c>
      <c r="J12" s="102">
        <v>5</v>
      </c>
      <c r="K12" s="147">
        <v>5</v>
      </c>
      <c r="L12" s="148">
        <v>5</v>
      </c>
    </row>
    <row r="13" s="7" customFormat="1" ht="60" customHeight="1" spans="1:12">
      <c r="A13" s="170"/>
      <c r="B13" s="48" t="s">
        <v>241</v>
      </c>
      <c r="C13" s="42" t="s">
        <v>246</v>
      </c>
      <c r="D13" s="58" t="s">
        <v>247</v>
      </c>
      <c r="E13" s="58"/>
      <c r="F13" s="172" t="s">
        <v>248</v>
      </c>
      <c r="G13" s="172"/>
      <c r="H13" s="116" t="s">
        <v>245</v>
      </c>
      <c r="I13" s="35" t="s">
        <v>170</v>
      </c>
      <c r="J13" s="35">
        <v>5</v>
      </c>
      <c r="K13" s="88">
        <v>5</v>
      </c>
      <c r="L13" s="89">
        <v>5</v>
      </c>
    </row>
    <row r="14" s="7" customFormat="1" ht="60" customHeight="1" spans="1:12">
      <c r="A14" s="170"/>
      <c r="B14" s="29" t="s">
        <v>279</v>
      </c>
      <c r="C14" s="42" t="s">
        <v>280</v>
      </c>
      <c r="D14" s="58" t="s">
        <v>281</v>
      </c>
      <c r="E14" s="58"/>
      <c r="F14" s="172" t="s">
        <v>282</v>
      </c>
      <c r="G14" s="172"/>
      <c r="H14" s="116" t="s">
        <v>283</v>
      </c>
      <c r="I14" s="35" t="s">
        <v>170</v>
      </c>
      <c r="J14" s="35">
        <v>5</v>
      </c>
      <c r="K14" s="88">
        <v>5</v>
      </c>
      <c r="L14" s="89">
        <v>5</v>
      </c>
    </row>
    <row r="15" s="7" customFormat="1" ht="60" customHeight="1" spans="1:12">
      <c r="A15" s="170"/>
      <c r="B15" s="40"/>
      <c r="C15" s="42" t="s">
        <v>284</v>
      </c>
      <c r="D15" s="58" t="s">
        <v>285</v>
      </c>
      <c r="E15" s="58"/>
      <c r="F15" s="33" t="s">
        <v>286</v>
      </c>
      <c r="G15" s="33"/>
      <c r="H15" s="116" t="s">
        <v>283</v>
      </c>
      <c r="I15" s="35" t="s">
        <v>170</v>
      </c>
      <c r="J15" s="35">
        <v>5</v>
      </c>
      <c r="K15" s="88">
        <v>5</v>
      </c>
      <c r="L15" s="89">
        <v>5</v>
      </c>
    </row>
    <row r="16" s="7" customFormat="1" ht="60" customHeight="1" spans="1:12">
      <c r="A16" s="170"/>
      <c r="B16" s="111" t="s">
        <v>197</v>
      </c>
      <c r="C16" s="112" t="s">
        <v>198</v>
      </c>
      <c r="D16" s="113" t="s">
        <v>199</v>
      </c>
      <c r="E16" s="113"/>
      <c r="F16" s="124" t="s">
        <v>200</v>
      </c>
      <c r="G16" s="124"/>
      <c r="H16" s="116" t="s">
        <v>201</v>
      </c>
      <c r="I16" s="149" t="s">
        <v>202</v>
      </c>
      <c r="J16" s="102">
        <v>5</v>
      </c>
      <c r="K16" s="147">
        <v>5</v>
      </c>
      <c r="L16" s="148">
        <v>5</v>
      </c>
    </row>
    <row r="17" s="7" customFormat="1" ht="60" customHeight="1" spans="1:12">
      <c r="A17" s="173" t="s">
        <v>203</v>
      </c>
      <c r="B17" s="174"/>
      <c r="C17" s="174"/>
      <c r="D17" s="174"/>
      <c r="E17" s="174"/>
      <c r="F17" s="174"/>
      <c r="G17" s="174"/>
      <c r="H17" s="174"/>
      <c r="I17" s="174"/>
      <c r="J17" s="174"/>
      <c r="K17" s="188">
        <f>SUM(K5:K16)</f>
        <v>100</v>
      </c>
      <c r="L17" s="189">
        <f>SUM(L5:L16)</f>
        <v>100</v>
      </c>
    </row>
    <row r="18" s="7" customFormat="1" ht="60" customHeight="1" spans="1:12">
      <c r="A18" s="128" t="s">
        <v>204</v>
      </c>
      <c r="B18" s="112" t="s">
        <v>205</v>
      </c>
      <c r="C18" s="129"/>
      <c r="D18" s="113" t="s">
        <v>206</v>
      </c>
      <c r="E18" s="113"/>
      <c r="F18" s="114" t="s">
        <v>207</v>
      </c>
      <c r="G18" s="115"/>
      <c r="H18" s="102" t="s">
        <v>208</v>
      </c>
      <c r="I18" s="102" t="s">
        <v>170</v>
      </c>
      <c r="J18" s="102">
        <v>10</v>
      </c>
      <c r="K18" s="147">
        <v>10</v>
      </c>
      <c r="L18" s="148">
        <v>10</v>
      </c>
    </row>
    <row r="19" s="7" customFormat="1" ht="60" customHeight="1" spans="1:12">
      <c r="A19" s="128"/>
      <c r="B19" s="112" t="s">
        <v>209</v>
      </c>
      <c r="C19" s="129"/>
      <c r="D19" s="113" t="s">
        <v>210</v>
      </c>
      <c r="E19" s="113"/>
      <c r="F19" s="114" t="s">
        <v>211</v>
      </c>
      <c r="G19" s="115"/>
      <c r="H19" s="102" t="s">
        <v>212</v>
      </c>
      <c r="I19" s="102" t="s">
        <v>170</v>
      </c>
      <c r="J19" s="102">
        <v>10</v>
      </c>
      <c r="K19" s="147">
        <v>10</v>
      </c>
      <c r="L19" s="148">
        <v>10</v>
      </c>
    </row>
    <row r="20" s="7" customFormat="1" ht="60" customHeight="1" spans="1:12">
      <c r="A20" s="128"/>
      <c r="B20" s="112" t="s">
        <v>213</v>
      </c>
      <c r="C20" s="129"/>
      <c r="D20" s="113" t="s">
        <v>214</v>
      </c>
      <c r="E20" s="113"/>
      <c r="F20" s="114" t="s">
        <v>215</v>
      </c>
      <c r="G20" s="115"/>
      <c r="H20" s="102" t="s">
        <v>169</v>
      </c>
      <c r="I20" s="102" t="s">
        <v>170</v>
      </c>
      <c r="J20" s="102">
        <v>10</v>
      </c>
      <c r="K20" s="147">
        <v>10</v>
      </c>
      <c r="L20" s="148">
        <v>10</v>
      </c>
    </row>
    <row r="21" s="7" customFormat="1" ht="60" customHeight="1" spans="1:12">
      <c r="A21" s="130" t="s">
        <v>216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50">
        <f>SUM(K18:K20)</f>
        <v>30</v>
      </c>
      <c r="L21" s="151">
        <f>SUM(L18:L20)</f>
        <v>30</v>
      </c>
    </row>
    <row r="22" s="7" customFormat="1" ht="60" customHeight="1" spans="1:12">
      <c r="A22" s="128" t="s">
        <v>217</v>
      </c>
      <c r="B22" s="112" t="s">
        <v>218</v>
      </c>
      <c r="C22" s="129"/>
      <c r="D22" s="113" t="s">
        <v>219</v>
      </c>
      <c r="E22" s="113"/>
      <c r="F22" s="114" t="s">
        <v>249</v>
      </c>
      <c r="G22" s="114"/>
      <c r="H22" s="102" t="s">
        <v>208</v>
      </c>
      <c r="I22" s="102" t="s">
        <v>170</v>
      </c>
      <c r="J22" s="102">
        <v>0</v>
      </c>
      <c r="K22" s="147">
        <v>-10</v>
      </c>
      <c r="L22" s="148">
        <v>-10</v>
      </c>
    </row>
    <row r="23" s="7" customFormat="1" ht="60" customHeight="1" spans="1:12">
      <c r="A23" s="130" t="s">
        <v>221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50">
        <f>SUM(K22)</f>
        <v>-10</v>
      </c>
      <c r="L23" s="151">
        <f>SUM(L22)</f>
        <v>-10</v>
      </c>
    </row>
    <row r="24" s="7" customFormat="1" ht="60" customHeight="1" spans="1:12">
      <c r="A24" s="175" t="s">
        <v>222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90">
        <f>SUM(K17+K21)</f>
        <v>130</v>
      </c>
      <c r="L24" s="191">
        <f>SUM(L17+L21)</f>
        <v>130</v>
      </c>
    </row>
    <row r="25" s="7" customFormat="1" ht="99.95" customHeight="1" spans="1:12">
      <c r="A25" s="177" t="s">
        <v>223</v>
      </c>
      <c r="B25" s="178" t="s">
        <v>224</v>
      </c>
      <c r="C25" s="179"/>
      <c r="D25" s="179"/>
      <c r="E25" s="179"/>
      <c r="F25" s="180" t="s">
        <v>225</v>
      </c>
      <c r="G25" s="137" t="s">
        <v>226</v>
      </c>
      <c r="H25" s="137"/>
      <c r="I25" s="129"/>
      <c r="J25" s="129"/>
      <c r="K25" s="129"/>
      <c r="L25" s="154"/>
    </row>
    <row r="26" s="7" customFormat="1" ht="99.95" customHeight="1" spans="1:12">
      <c r="A26" s="177" t="s">
        <v>227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92"/>
    </row>
    <row r="27" s="7" customFormat="1" ht="60" customHeight="1" spans="1:12">
      <c r="A27" s="182" t="s">
        <v>228</v>
      </c>
      <c r="B27" s="183" t="s">
        <v>146</v>
      </c>
      <c r="C27" s="184" t="s">
        <v>230</v>
      </c>
      <c r="D27" s="183" t="s">
        <v>229</v>
      </c>
      <c r="E27" s="184" t="s">
        <v>231</v>
      </c>
      <c r="F27" s="183" t="s">
        <v>229</v>
      </c>
      <c r="G27" s="184" t="s">
        <v>232</v>
      </c>
      <c r="H27" s="184"/>
      <c r="I27" s="183" t="s">
        <v>229</v>
      </c>
      <c r="J27" s="183"/>
      <c r="K27" s="183"/>
      <c r="L27" s="193"/>
    </row>
    <row r="28" s="7" customFormat="1" customHeight="1" spans="1:12">
      <c r="A28" s="5"/>
      <c r="B28" s="5"/>
      <c r="C28" s="5"/>
      <c r="D28" s="6"/>
      <c r="E28" s="6"/>
      <c r="I28" s="5"/>
      <c r="J28" s="6"/>
      <c r="K28" s="5"/>
      <c r="L28" s="5"/>
    </row>
    <row r="29" s="7" customFormat="1" customHeight="1" spans="1:12">
      <c r="A29" s="5"/>
      <c r="B29" s="5"/>
      <c r="C29" s="79"/>
      <c r="D29" s="6"/>
      <c r="E29" s="6"/>
      <c r="F29" s="6"/>
      <c r="G29" s="6"/>
      <c r="H29" s="6"/>
      <c r="I29" s="5"/>
      <c r="J29" s="5"/>
      <c r="K29" s="5"/>
      <c r="L29" s="5"/>
    </row>
  </sheetData>
  <mergeCells count="62">
    <mergeCell ref="A1:L1"/>
    <mergeCell ref="F2:H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A17:J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A21:J21"/>
    <mergeCell ref="B22:C22"/>
    <mergeCell ref="D22:E22"/>
    <mergeCell ref="F22:G22"/>
    <mergeCell ref="A23:J23"/>
    <mergeCell ref="A24:J24"/>
    <mergeCell ref="B25:E25"/>
    <mergeCell ref="G25:L25"/>
    <mergeCell ref="B26:L26"/>
    <mergeCell ref="I27:L27"/>
    <mergeCell ref="A3:A4"/>
    <mergeCell ref="A5:A16"/>
    <mergeCell ref="A18:A20"/>
    <mergeCell ref="B3:B4"/>
    <mergeCell ref="B5:B8"/>
    <mergeCell ref="B9:B10"/>
    <mergeCell ref="B11:B12"/>
    <mergeCell ref="B14:B15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30"/>
  <sheetViews>
    <sheetView zoomScale="90" zoomScaleNormal="90" topLeftCell="A17" workbookViewId="0">
      <selection activeCell="H2" sqref="H2"/>
    </sheetView>
  </sheetViews>
  <sheetFormatPr defaultColWidth="9" defaultRowHeight="39.95" customHeight="1"/>
  <cols>
    <col min="1" max="3" width="18.625" style="5" customWidth="1"/>
    <col min="4" max="5" width="18.625" style="6" customWidth="1"/>
    <col min="6" max="8" width="25.625" style="6" customWidth="1"/>
    <col min="9" max="9" width="18.625" style="5" customWidth="1"/>
    <col min="10" max="12" width="10.625" style="5" customWidth="1"/>
    <col min="13" max="16384" width="9" style="7"/>
  </cols>
  <sheetData>
    <row r="1" s="7" customFormat="1" ht="99.95" customHeight="1" spans="1:12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42"/>
    </row>
    <row r="2" s="7" customFormat="1" ht="60" customHeight="1" spans="1:12">
      <c r="A2" s="101" t="s">
        <v>145</v>
      </c>
      <c r="B2" s="102" t="s">
        <v>146</v>
      </c>
      <c r="C2" s="103" t="s">
        <v>147</v>
      </c>
      <c r="D2" s="104" t="s">
        <v>287</v>
      </c>
      <c r="E2" s="105" t="s">
        <v>149</v>
      </c>
      <c r="F2" s="102" t="s">
        <v>288</v>
      </c>
      <c r="G2" s="102"/>
      <c r="H2" s="102"/>
      <c r="I2" s="105" t="s">
        <v>151</v>
      </c>
      <c r="J2" s="143" t="s">
        <v>152</v>
      </c>
      <c r="K2" s="143"/>
      <c r="L2" s="144"/>
    </row>
    <row r="3" s="7" customFormat="1" ht="30" customHeight="1" spans="1:12">
      <c r="A3" s="106" t="s">
        <v>153</v>
      </c>
      <c r="B3" s="107" t="s">
        <v>154</v>
      </c>
      <c r="C3" s="108" t="s">
        <v>155</v>
      </c>
      <c r="D3" s="108" t="s">
        <v>156</v>
      </c>
      <c r="E3" s="108"/>
      <c r="F3" s="108" t="s">
        <v>157</v>
      </c>
      <c r="G3" s="108"/>
      <c r="H3" s="108" t="s">
        <v>158</v>
      </c>
      <c r="I3" s="108" t="s">
        <v>159</v>
      </c>
      <c r="J3" s="108" t="s">
        <v>160</v>
      </c>
      <c r="K3" s="145" t="s">
        <v>161</v>
      </c>
      <c r="L3" s="146"/>
    </row>
    <row r="4" s="7" customFormat="1" ht="30" customHeight="1" spans="1:12">
      <c r="A4" s="106"/>
      <c r="B4" s="109"/>
      <c r="C4" s="108"/>
      <c r="D4" s="108"/>
      <c r="E4" s="108"/>
      <c r="F4" s="108"/>
      <c r="G4" s="108"/>
      <c r="H4" s="108"/>
      <c r="I4" s="108"/>
      <c r="J4" s="108"/>
      <c r="K4" s="145" t="s">
        <v>162</v>
      </c>
      <c r="L4" s="146" t="s">
        <v>163</v>
      </c>
    </row>
    <row r="5" s="7" customFormat="1" ht="60" customHeight="1" spans="1:12">
      <c r="A5" s="110" t="s">
        <v>268</v>
      </c>
      <c r="B5" s="111" t="s">
        <v>289</v>
      </c>
      <c r="C5" s="118" t="s">
        <v>290</v>
      </c>
      <c r="D5" s="113" t="s">
        <v>291</v>
      </c>
      <c r="E5" s="113"/>
      <c r="F5" s="114" t="s">
        <v>292</v>
      </c>
      <c r="G5" s="115"/>
      <c r="H5" s="116" t="s">
        <v>169</v>
      </c>
      <c r="I5" s="102" t="s">
        <v>245</v>
      </c>
      <c r="J5" s="102">
        <v>40</v>
      </c>
      <c r="K5" s="147">
        <v>40</v>
      </c>
      <c r="L5" s="148">
        <v>40</v>
      </c>
    </row>
    <row r="6" s="7" customFormat="1" ht="60" customHeight="1" spans="1:12">
      <c r="A6" s="117"/>
      <c r="B6" s="111"/>
      <c r="C6" s="118" t="s">
        <v>293</v>
      </c>
      <c r="D6" s="113" t="s">
        <v>294</v>
      </c>
      <c r="E6" s="113"/>
      <c r="F6" s="114" t="s">
        <v>295</v>
      </c>
      <c r="G6" s="115"/>
      <c r="H6" s="116" t="s">
        <v>169</v>
      </c>
      <c r="I6" s="102" t="s">
        <v>245</v>
      </c>
      <c r="J6" s="102">
        <v>10</v>
      </c>
      <c r="K6" s="147">
        <v>10</v>
      </c>
      <c r="L6" s="148">
        <v>10</v>
      </c>
    </row>
    <row r="7" s="7" customFormat="1" ht="60" customHeight="1" spans="1:12">
      <c r="A7" s="117"/>
      <c r="B7" s="111"/>
      <c r="C7" s="118" t="s">
        <v>296</v>
      </c>
      <c r="D7" s="119" t="s">
        <v>297</v>
      </c>
      <c r="E7" s="120"/>
      <c r="F7" s="121" t="s">
        <v>298</v>
      </c>
      <c r="G7" s="122"/>
      <c r="H7" s="116" t="s">
        <v>299</v>
      </c>
      <c r="I7" s="102" t="s">
        <v>245</v>
      </c>
      <c r="J7" s="102">
        <v>5</v>
      </c>
      <c r="K7" s="147">
        <v>5</v>
      </c>
      <c r="L7" s="148">
        <v>5</v>
      </c>
    </row>
    <row r="8" s="7" customFormat="1" ht="60" customHeight="1" spans="1:12">
      <c r="A8" s="117"/>
      <c r="B8" s="111"/>
      <c r="C8" s="118" t="s">
        <v>300</v>
      </c>
      <c r="D8" s="119" t="s">
        <v>301</v>
      </c>
      <c r="E8" s="120"/>
      <c r="F8" s="121" t="s">
        <v>302</v>
      </c>
      <c r="G8" s="122"/>
      <c r="H8" s="116" t="s">
        <v>303</v>
      </c>
      <c r="I8" s="102" t="s">
        <v>245</v>
      </c>
      <c r="J8" s="102">
        <v>5</v>
      </c>
      <c r="K8" s="147">
        <v>5</v>
      </c>
      <c r="L8" s="148">
        <v>5</v>
      </c>
    </row>
    <row r="9" s="7" customFormat="1" ht="60" customHeight="1" spans="1:12">
      <c r="A9" s="117"/>
      <c r="B9" s="111"/>
      <c r="C9" s="118" t="s">
        <v>304</v>
      </c>
      <c r="D9" s="113" t="s">
        <v>305</v>
      </c>
      <c r="E9" s="113"/>
      <c r="F9" s="114" t="s">
        <v>306</v>
      </c>
      <c r="G9" s="114"/>
      <c r="H9" s="116" t="s">
        <v>169</v>
      </c>
      <c r="I9" s="102" t="s">
        <v>245</v>
      </c>
      <c r="J9" s="102">
        <v>5</v>
      </c>
      <c r="K9" s="147">
        <v>5</v>
      </c>
      <c r="L9" s="148">
        <v>5</v>
      </c>
    </row>
    <row r="10" s="7" customFormat="1" ht="60" customHeight="1" spans="1:12">
      <c r="A10" s="117"/>
      <c r="B10" s="123" t="s">
        <v>307</v>
      </c>
      <c r="C10" s="112" t="s">
        <v>308</v>
      </c>
      <c r="D10" s="113" t="s">
        <v>309</v>
      </c>
      <c r="E10" s="113"/>
      <c r="F10" s="114" t="s">
        <v>310</v>
      </c>
      <c r="G10" s="114"/>
      <c r="H10" s="116" t="s">
        <v>311</v>
      </c>
      <c r="I10" s="102" t="s">
        <v>245</v>
      </c>
      <c r="J10" s="102">
        <v>10</v>
      </c>
      <c r="K10" s="147">
        <v>10</v>
      </c>
      <c r="L10" s="148">
        <v>10</v>
      </c>
    </row>
    <row r="11" s="7" customFormat="1" ht="30" customHeight="1" spans="1:12">
      <c r="A11" s="117"/>
      <c r="B11" s="157"/>
      <c r="C11" s="112" t="s">
        <v>192</v>
      </c>
      <c r="D11" s="113" t="s">
        <v>193</v>
      </c>
      <c r="E11" s="113"/>
      <c r="F11" s="114" t="s">
        <v>194</v>
      </c>
      <c r="G11" s="114"/>
      <c r="H11" s="116" t="s">
        <v>169</v>
      </c>
      <c r="I11" s="149" t="s">
        <v>170</v>
      </c>
      <c r="J11" s="102">
        <v>5</v>
      </c>
      <c r="K11" s="147">
        <v>5</v>
      </c>
      <c r="L11" s="148">
        <v>5</v>
      </c>
    </row>
    <row r="12" s="7" customFormat="1" ht="30" customHeight="1" spans="1:12">
      <c r="A12" s="117"/>
      <c r="B12" s="157"/>
      <c r="C12" s="112" t="s">
        <v>195</v>
      </c>
      <c r="D12" s="113"/>
      <c r="E12" s="113"/>
      <c r="F12" s="114"/>
      <c r="G12" s="114"/>
      <c r="H12" s="116"/>
      <c r="I12" s="149"/>
      <c r="J12" s="102"/>
      <c r="K12" s="147"/>
      <c r="L12" s="148"/>
    </row>
    <row r="13" s="7" customFormat="1" ht="30" customHeight="1" spans="1:12">
      <c r="A13" s="117"/>
      <c r="B13" s="158"/>
      <c r="C13" s="112" t="s">
        <v>196</v>
      </c>
      <c r="D13" s="113"/>
      <c r="E13" s="113"/>
      <c r="F13" s="114"/>
      <c r="G13" s="114"/>
      <c r="H13" s="116"/>
      <c r="I13" s="149"/>
      <c r="J13" s="102"/>
      <c r="K13" s="147"/>
      <c r="L13" s="148"/>
    </row>
    <row r="14" s="7" customFormat="1" ht="60" customHeight="1" spans="1:12">
      <c r="A14" s="117"/>
      <c r="B14" s="111" t="s">
        <v>312</v>
      </c>
      <c r="C14" s="112" t="s">
        <v>313</v>
      </c>
      <c r="D14" s="113" t="s">
        <v>314</v>
      </c>
      <c r="E14" s="113"/>
      <c r="F14" s="124" t="s">
        <v>315</v>
      </c>
      <c r="G14" s="124"/>
      <c r="H14" s="116" t="s">
        <v>316</v>
      </c>
      <c r="I14" s="102" t="s">
        <v>245</v>
      </c>
      <c r="J14" s="102">
        <v>5</v>
      </c>
      <c r="K14" s="147">
        <v>5</v>
      </c>
      <c r="L14" s="148">
        <v>5</v>
      </c>
    </row>
    <row r="15" s="7" customFormat="1" ht="60" customHeight="1" spans="1:12">
      <c r="A15" s="117"/>
      <c r="B15" s="111"/>
      <c r="C15" s="112" t="s">
        <v>317</v>
      </c>
      <c r="D15" s="119" t="s">
        <v>318</v>
      </c>
      <c r="E15" s="120"/>
      <c r="F15" s="121" t="s">
        <v>319</v>
      </c>
      <c r="G15" s="122"/>
      <c r="H15" s="116" t="s">
        <v>169</v>
      </c>
      <c r="I15" s="102" t="s">
        <v>245</v>
      </c>
      <c r="J15" s="102">
        <v>5</v>
      </c>
      <c r="K15" s="147">
        <v>5</v>
      </c>
      <c r="L15" s="148">
        <v>5</v>
      </c>
    </row>
    <row r="16" s="7" customFormat="1" ht="60" customHeight="1" spans="1:12">
      <c r="A16" s="117"/>
      <c r="B16" s="111"/>
      <c r="C16" s="112" t="s">
        <v>320</v>
      </c>
      <c r="D16" s="113" t="s">
        <v>321</v>
      </c>
      <c r="E16" s="113"/>
      <c r="F16" s="124" t="s">
        <v>322</v>
      </c>
      <c r="G16" s="124"/>
      <c r="H16" s="116" t="s">
        <v>169</v>
      </c>
      <c r="I16" s="102" t="s">
        <v>245</v>
      </c>
      <c r="J16" s="102">
        <v>5</v>
      </c>
      <c r="K16" s="147">
        <v>5</v>
      </c>
      <c r="L16" s="148">
        <v>5</v>
      </c>
    </row>
    <row r="17" s="7" customFormat="1" ht="60" customHeight="1" spans="1:12">
      <c r="A17" s="125"/>
      <c r="B17" s="111" t="s">
        <v>197</v>
      </c>
      <c r="C17" s="112" t="s">
        <v>198</v>
      </c>
      <c r="D17" s="113" t="s">
        <v>199</v>
      </c>
      <c r="E17" s="113"/>
      <c r="F17" s="124" t="s">
        <v>200</v>
      </c>
      <c r="G17" s="124"/>
      <c r="H17" s="116" t="s">
        <v>201</v>
      </c>
      <c r="I17" s="149" t="s">
        <v>202</v>
      </c>
      <c r="J17" s="102">
        <v>5</v>
      </c>
      <c r="K17" s="147">
        <v>5</v>
      </c>
      <c r="L17" s="148">
        <v>5</v>
      </c>
    </row>
    <row r="18" s="7" customFormat="1" ht="60" customHeight="1" spans="1:12">
      <c r="A18" s="126" t="s">
        <v>203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50">
        <f>SUM(K5:K17)</f>
        <v>100</v>
      </c>
      <c r="L18" s="151">
        <f>SUM(L5:L17)</f>
        <v>100</v>
      </c>
    </row>
    <row r="19" s="7" customFormat="1" ht="60" customHeight="1" spans="1:12">
      <c r="A19" s="128" t="s">
        <v>323</v>
      </c>
      <c r="B19" s="112" t="s">
        <v>205</v>
      </c>
      <c r="C19" s="129"/>
      <c r="D19" s="113" t="s">
        <v>206</v>
      </c>
      <c r="E19" s="113"/>
      <c r="F19" s="114" t="s">
        <v>207</v>
      </c>
      <c r="G19" s="115"/>
      <c r="H19" s="102" t="s">
        <v>208</v>
      </c>
      <c r="I19" s="102" t="s">
        <v>170</v>
      </c>
      <c r="J19" s="102">
        <v>10</v>
      </c>
      <c r="K19" s="147">
        <v>10</v>
      </c>
      <c r="L19" s="148">
        <v>10</v>
      </c>
    </row>
    <row r="20" s="7" customFormat="1" ht="60" customHeight="1" spans="1:12">
      <c r="A20" s="128"/>
      <c r="B20" s="112" t="s">
        <v>324</v>
      </c>
      <c r="C20" s="129"/>
      <c r="D20" s="113" t="s">
        <v>325</v>
      </c>
      <c r="E20" s="113"/>
      <c r="F20" s="114" t="s">
        <v>326</v>
      </c>
      <c r="G20" s="113"/>
      <c r="H20" s="102" t="s">
        <v>327</v>
      </c>
      <c r="I20" s="102" t="s">
        <v>328</v>
      </c>
      <c r="J20" s="102">
        <v>10</v>
      </c>
      <c r="K20" s="147">
        <v>10</v>
      </c>
      <c r="L20" s="148">
        <v>10</v>
      </c>
    </row>
    <row r="21" s="7" customFormat="1" ht="60" customHeight="1" spans="1:12">
      <c r="A21" s="128"/>
      <c r="B21" s="112" t="s">
        <v>213</v>
      </c>
      <c r="C21" s="129"/>
      <c r="D21" s="113" t="s">
        <v>214</v>
      </c>
      <c r="E21" s="113"/>
      <c r="F21" s="114" t="s">
        <v>215</v>
      </c>
      <c r="G21" s="115"/>
      <c r="H21" s="102" t="s">
        <v>169</v>
      </c>
      <c r="I21" s="102" t="s">
        <v>170</v>
      </c>
      <c r="J21" s="102">
        <v>10</v>
      </c>
      <c r="K21" s="147">
        <v>10</v>
      </c>
      <c r="L21" s="148">
        <v>10</v>
      </c>
    </row>
    <row r="22" s="7" customFormat="1" ht="60" customHeight="1" spans="1:12">
      <c r="A22" s="130" t="s">
        <v>216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50">
        <f>SUM(K19:K21)</f>
        <v>30</v>
      </c>
      <c r="L22" s="151">
        <f>SUM(L19:L21)</f>
        <v>30</v>
      </c>
    </row>
    <row r="23" s="7" customFormat="1" ht="60" customHeight="1" spans="1:12">
      <c r="A23" s="128" t="s">
        <v>217</v>
      </c>
      <c r="B23" s="112" t="s">
        <v>218</v>
      </c>
      <c r="C23" s="129"/>
      <c r="D23" s="113" t="s">
        <v>219</v>
      </c>
      <c r="E23" s="113"/>
      <c r="F23" s="114" t="s">
        <v>249</v>
      </c>
      <c r="G23" s="114"/>
      <c r="H23" s="102" t="s">
        <v>208</v>
      </c>
      <c r="I23" s="102" t="s">
        <v>170</v>
      </c>
      <c r="J23" s="102">
        <v>0</v>
      </c>
      <c r="K23" s="147">
        <v>-10</v>
      </c>
      <c r="L23" s="148">
        <v>-10</v>
      </c>
    </row>
    <row r="24" s="7" customFormat="1" ht="60" customHeight="1" spans="1:12">
      <c r="A24" s="130" t="s">
        <v>221</v>
      </c>
      <c r="B24" s="131"/>
      <c r="C24" s="131"/>
      <c r="D24" s="131"/>
      <c r="E24" s="131"/>
      <c r="F24" s="131"/>
      <c r="G24" s="131"/>
      <c r="H24" s="131"/>
      <c r="I24" s="131"/>
      <c r="J24" s="131"/>
      <c r="K24" s="150">
        <f>SUM(K23)</f>
        <v>-10</v>
      </c>
      <c r="L24" s="151">
        <f>SUM(L23)</f>
        <v>-10</v>
      </c>
    </row>
    <row r="25" s="7" customFormat="1" ht="60" customHeight="1" spans="1:12">
      <c r="A25" s="132" t="s">
        <v>222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52">
        <f>SUM(K18,K22,K24)</f>
        <v>120</v>
      </c>
      <c r="L25" s="153">
        <f>SUM(L18,L22,L24)</f>
        <v>120</v>
      </c>
    </row>
    <row r="26" s="7" customFormat="1" ht="99.95" customHeight="1" spans="1:12">
      <c r="A26" s="134" t="s">
        <v>223</v>
      </c>
      <c r="B26" s="135" t="s">
        <v>224</v>
      </c>
      <c r="C26" s="129"/>
      <c r="D26" s="129"/>
      <c r="E26" s="129"/>
      <c r="F26" s="136" t="s">
        <v>225</v>
      </c>
      <c r="G26" s="137" t="s">
        <v>226</v>
      </c>
      <c r="H26" s="137"/>
      <c r="I26" s="129"/>
      <c r="J26" s="129"/>
      <c r="K26" s="129"/>
      <c r="L26" s="154"/>
    </row>
    <row r="27" s="7" customFormat="1" ht="99.95" customHeight="1" spans="1:12">
      <c r="A27" s="134" t="s">
        <v>227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55"/>
    </row>
    <row r="28" s="7" customFormat="1" ht="60" customHeight="1" spans="1:12">
      <c r="A28" s="139" t="s">
        <v>228</v>
      </c>
      <c r="B28" s="140" t="s">
        <v>229</v>
      </c>
      <c r="C28" s="141" t="s">
        <v>230</v>
      </c>
      <c r="D28" s="140" t="s">
        <v>229</v>
      </c>
      <c r="E28" s="141" t="s">
        <v>231</v>
      </c>
      <c r="F28" s="140" t="s">
        <v>229</v>
      </c>
      <c r="G28" s="141" t="s">
        <v>232</v>
      </c>
      <c r="H28" s="141"/>
      <c r="I28" s="140" t="s">
        <v>229</v>
      </c>
      <c r="J28" s="140"/>
      <c r="K28" s="140"/>
      <c r="L28" s="156"/>
    </row>
    <row r="29" s="7" customFormat="1" customHeight="1" spans="1:12">
      <c r="A29" s="5"/>
      <c r="B29" s="5"/>
      <c r="C29" s="5"/>
      <c r="D29" s="6"/>
      <c r="E29" s="6"/>
      <c r="I29" s="5"/>
      <c r="J29" s="6"/>
      <c r="K29" s="5"/>
      <c r="L29" s="5"/>
    </row>
    <row r="30" s="7" customFormat="1" customHeight="1" spans="1:12">
      <c r="A30" s="5"/>
      <c r="B30" s="5"/>
      <c r="C30" s="79"/>
      <c r="D30" s="6"/>
      <c r="E30" s="6"/>
      <c r="F30" s="6"/>
      <c r="G30" s="6"/>
      <c r="H30" s="6"/>
      <c r="I30" s="5"/>
      <c r="J30" s="5"/>
      <c r="K30" s="5"/>
      <c r="L30" s="5"/>
    </row>
  </sheetData>
  <mergeCells count="64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4:E14"/>
    <mergeCell ref="F14:G14"/>
    <mergeCell ref="D15:E15"/>
    <mergeCell ref="F15:G15"/>
    <mergeCell ref="D16:E16"/>
    <mergeCell ref="F16:G16"/>
    <mergeCell ref="D17:E17"/>
    <mergeCell ref="F17:G17"/>
    <mergeCell ref="A18:J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A22:J22"/>
    <mergeCell ref="B23:C23"/>
    <mergeCell ref="D23:E23"/>
    <mergeCell ref="F23:G23"/>
    <mergeCell ref="A24:J24"/>
    <mergeCell ref="A25:J25"/>
    <mergeCell ref="B26:E26"/>
    <mergeCell ref="G26:L26"/>
    <mergeCell ref="B27:L27"/>
    <mergeCell ref="I28:L28"/>
    <mergeCell ref="A3:A4"/>
    <mergeCell ref="A5:A17"/>
    <mergeCell ref="A19:A21"/>
    <mergeCell ref="B3:B4"/>
    <mergeCell ref="B5:B9"/>
    <mergeCell ref="B10:B13"/>
    <mergeCell ref="B14:B16"/>
    <mergeCell ref="C3:C4"/>
    <mergeCell ref="H3:H4"/>
    <mergeCell ref="H11:H13"/>
    <mergeCell ref="I3:I4"/>
    <mergeCell ref="I11:I13"/>
    <mergeCell ref="J3:J4"/>
    <mergeCell ref="J11:J13"/>
    <mergeCell ref="K11:K13"/>
    <mergeCell ref="L11:L13"/>
    <mergeCell ref="D3:E4"/>
    <mergeCell ref="F3:G4"/>
    <mergeCell ref="D11:E13"/>
    <mergeCell ref="F11:G1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汇总表</vt:lpstr>
      <vt:lpstr>技术中心（含薪）</vt:lpstr>
      <vt:lpstr>PHP开发主管</vt:lpstr>
      <vt:lpstr>PHP开发工程师 </vt:lpstr>
      <vt:lpstr>前端开发工程师</vt:lpstr>
      <vt:lpstr>移动(安卓ios)开发工程师</vt:lpstr>
      <vt:lpstr>测试主管</vt:lpstr>
      <vt:lpstr>测试工程师</vt:lpstr>
      <vt:lpstr>运维主管</vt:lpstr>
      <vt:lpstr>运维工程师</vt:lpstr>
      <vt:lpstr>网络工程师</vt:lpstr>
      <vt:lpstr>部门经理</vt:lpstr>
      <vt:lpstr>月总结要求待完善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风行路</cp:lastModifiedBy>
  <dcterms:created xsi:type="dcterms:W3CDTF">2018-10-24T01:12:00Z</dcterms:created>
  <dcterms:modified xsi:type="dcterms:W3CDTF">2019-02-12T07:05:58Z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2052-11.1.0.8203</vt:lpwstr>
  </property>
  <property fmtid="{D5CDD505-2E9C-101B-9397-08002B2CF9AE}" pid="3" name="KSORubyTemplateID" linkTarget="0">
    <vt:lpwstr>14</vt:lpwstr>
  </property>
</Properties>
</file>