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12255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<sst xmlns="http://schemas.openxmlformats.org/spreadsheetml/2006/main" count="110" uniqueCount="83">
  <si>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</si>
  <si>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</si>
  <si>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</si>
  <si>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</si>
  <si>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</si>
  <si>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</si>
  <si>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</si>
  <si>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</si>
  <si>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</si>
  <si>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</si>
  <si>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</si>
  <si>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</si>
  <si>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</si>
  <si>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</si>
  <si>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</si>
  <si>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</si>
  <si>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pop客户端</t>
  </si>
  <si>
    <t>界面逻辑优化整理，操作系统信息获取，登录校验，记住密码逻辑编写，公用提示弹框逻辑；记住密码逻辑编写，进程通信逻辑编写优化，electron-packager多平台打包；</t>
  </si>
  <si>
    <t>云图实景模拟</t>
  </si>
  <si>
    <t>云图实景模拟无循环图案模糊调研；完成100%；</t>
  </si>
  <si>
    <t>新报告前后台</t>
  </si>
  <si>
    <t>云图新报告图片空白修复，新报告紧急修复版前台标签结构修复，图片禁用拖拽修复；素材元素支持拖拽至图片后替换，前后台品牌名、图片工具图标、视频按钮置顶，前后台图片hover放大效果调整；成组顺序错乱修复、过滤临时成组、新报告临时成组遮挡修复、临时成组元素的层级调整禁用；新报告pdf圆角背景图方案尝试，pdf元素超出修复，前台非pdf使用懒加载，后台使用懒加载；完成100%；</t>
  </si>
  <si>
    <t>款式后台</t>
  </si>
  <si>
    <t>裁剪吸色框偶发关闭无效修复；老后台调整参数调整，服装新增款式设置默认栏目；服装应用新后台对接及优化，与老后台相互跳转自动登陆；完成100%；</t>
  </si>
  <si>
    <t>鞋子</t>
  </si>
  <si>
    <t>鞋子全站搜索修复；完成100%；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</si>
  <si>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</si>
  <si>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</si>
  <si>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</si>
  <si>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</si>
  <si>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</si>
  <si>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</si>
  <si>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</si>
  <si>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</si>
  <si>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</si>
  <si>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</si>
  <si>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</si>
  <si>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</si>
  <si>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</si>
  <si>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</si>
  <si>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</si>
  <si>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</si>
  <si>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</si>
  <si>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</si>
  <si>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</si>
  <si>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</si>
  <si>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</si>
  <si>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</si>
  <si>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</si>
  <si>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</si>
  <si>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</si>
  <si>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</si>
  <si>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</si>
  <si>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</si>
  <si>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</si>
  <si>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</si>
  <si>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</si>
  <si>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</si>
  <si>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</si>
  <si>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</si>
  <si>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</si>
  <si>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</si>
  <si>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</si>
  <si>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</si>
  <si>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</si>
  <si>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</si>
  <si>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</si>
  <si>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</si>
  <si>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</si>
  <si>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</si>
  <si>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</si>
  <si>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</si>
  <si>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</si>
  <si>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</si>
  <si>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</si>
  <si>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</si>
  <si>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</si>
  <si>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</si>
  <si>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</si>
  <si>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</si>
  <si>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2021.08.25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</si>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</sst>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_-[$$-409]* #,##0.00_ ;_-[$$-409]* \-#,##0.00\ ;_-[$$-409]* &quot;-&quot;??_ ;_-@_ "/>
    <numFmt numFmtId="178" formatCode="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4" borderId="3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8" borderId="3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26" borderId="37" applyNumberFormat="0" applyAlignment="0" applyProtection="0">
      <alignment vertical="center"/>
    </xf>
    <xf numFmtId="0" fontId="26" fillId="26" borderId="33" applyNumberFormat="0" applyAlignment="0" applyProtection="0">
      <alignment vertical="center"/>
    </xf>
    <xf numFmtId="0" fontId="24" fillId="25" borderId="3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177" fontId="29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</cellStyleXfs>
  <cellXfs count="9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8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9" xfId="51" applyFont="1" applyFill="1" applyBorder="1" applyAlignment="1">
      <alignment vertical="center" wrapText="1"/>
    </xf>
    <xf numFmtId="0" fontId="2" fillId="4" borderId="9" xfId="51" applyFont="1" applyFill="1" applyBorder="1" applyAlignment="1">
      <alignment horizontal="center" vertical="center" wrapText="1"/>
    </xf>
    <xf numFmtId="176" fontId="1" fillId="3" borderId="9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workbookViewId="0">
      <selection activeCell="I2" sqref="I2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6"/>
      <c r="K1" s="77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78">
        <v>44409</v>
      </c>
      <c r="J2" s="79"/>
      <c r="K2" s="80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1"/>
      <c r="K3" s="82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3"/>
      <c r="K4" s="84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3"/>
      <c r="K5" s="84"/>
    </row>
    <row r="6" s="3" customFormat="1" customHeight="1" spans="1:11">
      <c r="A6" s="14"/>
      <c r="B6" s="10">
        <v>1</v>
      </c>
      <c r="C6" s="16" t="s">
        <v>16</v>
      </c>
      <c r="D6" s="10">
        <v>3</v>
      </c>
      <c r="E6" s="17" t="s">
        <v>17</v>
      </c>
      <c r="F6" s="18"/>
      <c r="G6" s="19">
        <v>15</v>
      </c>
      <c r="H6" s="19">
        <v>15</v>
      </c>
      <c r="I6" s="19">
        <v>15</v>
      </c>
      <c r="J6" s="83"/>
      <c r="K6" s="84"/>
    </row>
    <row r="7" s="3" customFormat="1" customHeight="1" spans="1:11">
      <c r="A7" s="14"/>
      <c r="B7" s="10">
        <v>2</v>
      </c>
      <c r="C7" s="16" t="s">
        <v>18</v>
      </c>
      <c r="D7" s="10">
        <v>3</v>
      </c>
      <c r="E7" s="18" t="s">
        <v>19</v>
      </c>
      <c r="F7" s="18"/>
      <c r="G7" s="19">
        <v>15</v>
      </c>
      <c r="H7" s="19">
        <v>15</v>
      </c>
      <c r="I7" s="19">
        <v>15</v>
      </c>
      <c r="J7" s="83"/>
      <c r="K7" s="84"/>
    </row>
    <row r="8" s="3" customFormat="1" customHeight="1" spans="1:11">
      <c r="A8" s="14"/>
      <c r="B8" s="10">
        <v>3</v>
      </c>
      <c r="C8" s="16" t="s">
        <v>20</v>
      </c>
      <c r="D8" s="10">
        <v>8</v>
      </c>
      <c r="E8" s="17" t="s">
        <v>21</v>
      </c>
      <c r="F8" s="18"/>
      <c r="G8" s="19">
        <v>35</v>
      </c>
      <c r="H8" s="19">
        <v>35</v>
      </c>
      <c r="I8" s="19">
        <v>35</v>
      </c>
      <c r="J8" s="83"/>
      <c r="K8" s="84"/>
    </row>
    <row r="9" s="3" customFormat="1" customHeight="1" spans="1:11">
      <c r="A9" s="14"/>
      <c r="B9" s="10">
        <v>3</v>
      </c>
      <c r="C9" s="16" t="s">
        <v>22</v>
      </c>
      <c r="D9" s="10">
        <v>5</v>
      </c>
      <c r="E9" s="18" t="s">
        <v>23</v>
      </c>
      <c r="F9" s="18"/>
      <c r="G9" s="19">
        <v>25</v>
      </c>
      <c r="H9" s="19">
        <v>25</v>
      </c>
      <c r="I9" s="19">
        <v>25</v>
      </c>
      <c r="J9" s="83"/>
      <c r="K9" s="84"/>
    </row>
    <row r="10" s="3" customFormat="1" customHeight="1" spans="1:11">
      <c r="A10" s="14"/>
      <c r="B10" s="10">
        <v>4</v>
      </c>
      <c r="C10" s="16" t="s">
        <v>24</v>
      </c>
      <c r="D10" s="10">
        <v>1</v>
      </c>
      <c r="E10" s="18" t="s">
        <v>25</v>
      </c>
      <c r="F10" s="18"/>
      <c r="G10" s="19">
        <v>10</v>
      </c>
      <c r="H10" s="19">
        <v>10</v>
      </c>
      <c r="I10" s="19">
        <v>10</v>
      </c>
      <c r="J10" s="83"/>
      <c r="K10" s="84"/>
    </row>
    <row r="11" s="3" customFormat="1" customHeight="1" spans="1:11">
      <c r="A11" s="14"/>
      <c r="B11" s="20" t="s">
        <v>26</v>
      </c>
      <c r="C11" s="20"/>
      <c r="D11" s="20"/>
      <c r="E11" s="20"/>
      <c r="F11" s="20"/>
      <c r="G11" s="21">
        <f>SUM(G6:G10)</f>
        <v>100</v>
      </c>
      <c r="H11" s="22">
        <f>SUM(H6:H10)</f>
        <v>100</v>
      </c>
      <c r="I11" s="22">
        <f>SUM(I6:I10)</f>
        <v>100</v>
      </c>
      <c r="J11" s="83"/>
      <c r="K11" s="84"/>
    </row>
    <row r="12" s="3" customFormat="1" ht="40" customHeight="1" spans="1:11">
      <c r="A12" s="14"/>
      <c r="B12" s="23" t="s">
        <v>27</v>
      </c>
      <c r="C12" s="24"/>
      <c r="D12" s="24"/>
      <c r="E12" s="24"/>
      <c r="F12" s="24"/>
      <c r="G12" s="24"/>
      <c r="H12" s="24"/>
      <c r="I12" s="24"/>
      <c r="J12" s="83"/>
      <c r="K12" s="84"/>
    </row>
    <row r="13" s="4" customFormat="1" customHeight="1" spans="1:11">
      <c r="A13" s="25"/>
      <c r="B13" s="26"/>
      <c r="C13" s="26"/>
      <c r="D13" s="26"/>
      <c r="E13" s="26"/>
      <c r="F13" s="26"/>
      <c r="G13" s="26"/>
      <c r="H13" s="26"/>
      <c r="I13" s="26"/>
      <c r="J13" s="85"/>
      <c r="K13" s="86"/>
    </row>
    <row r="14" s="1" customFormat="1" customHeight="1" spans="1:11">
      <c r="A14" s="8"/>
      <c r="B14" s="9" t="s">
        <v>28</v>
      </c>
      <c r="C14" s="9"/>
      <c r="D14" s="9"/>
      <c r="E14" s="9"/>
      <c r="F14" s="9"/>
      <c r="G14" s="9"/>
      <c r="H14" s="9"/>
      <c r="I14" s="9"/>
      <c r="J14" s="79"/>
      <c r="K14" s="80"/>
    </row>
    <row r="15" s="1" customFormat="1" customHeight="1" spans="1:11">
      <c r="A15" s="8"/>
      <c r="B15" s="9" t="s">
        <v>9</v>
      </c>
      <c r="C15" s="9" t="s">
        <v>29</v>
      </c>
      <c r="D15" s="9" t="s">
        <v>30</v>
      </c>
      <c r="E15" s="9"/>
      <c r="F15" s="9"/>
      <c r="G15" s="9" t="s">
        <v>13</v>
      </c>
      <c r="H15" s="9" t="s">
        <v>14</v>
      </c>
      <c r="I15" s="9" t="s">
        <v>15</v>
      </c>
      <c r="J15" s="79"/>
      <c r="K15" s="80"/>
    </row>
    <row r="16" s="5" customFormat="1" customHeight="1" spans="1:11">
      <c r="A16" s="27"/>
      <c r="B16" s="9">
        <v>1</v>
      </c>
      <c r="C16" s="28" t="s">
        <v>31</v>
      </c>
      <c r="D16" s="29" t="s">
        <v>32</v>
      </c>
      <c r="E16" s="29"/>
      <c r="F16" s="29"/>
      <c r="G16" s="21">
        <v>20</v>
      </c>
      <c r="H16" s="30">
        <v>20</v>
      </c>
      <c r="I16" s="30">
        <v>20</v>
      </c>
      <c r="J16" s="87"/>
      <c r="K16" s="88"/>
    </row>
    <row r="17" s="5" customFormat="1" customHeight="1" spans="1:11">
      <c r="A17" s="27"/>
      <c r="B17" s="9">
        <v>2</v>
      </c>
      <c r="C17" s="28" t="s">
        <v>33</v>
      </c>
      <c r="D17" s="29" t="s">
        <v>34</v>
      </c>
      <c r="E17" s="29"/>
      <c r="F17" s="29"/>
      <c r="G17" s="9">
        <v>20</v>
      </c>
      <c r="H17" s="30">
        <v>20</v>
      </c>
      <c r="I17" s="30">
        <v>20</v>
      </c>
      <c r="J17" s="87"/>
      <c r="K17" s="88"/>
    </row>
    <row r="18" s="5" customFormat="1" customHeight="1" spans="1:11">
      <c r="A18" s="27"/>
      <c r="B18" s="9">
        <v>3</v>
      </c>
      <c r="C18" s="28" t="s">
        <v>35</v>
      </c>
      <c r="D18" s="29" t="s">
        <v>36</v>
      </c>
      <c r="E18" s="29"/>
      <c r="F18" s="29"/>
      <c r="G18" s="9">
        <v>20</v>
      </c>
      <c r="H18" s="30">
        <v>20</v>
      </c>
      <c r="I18" s="30">
        <v>20</v>
      </c>
      <c r="J18" s="87"/>
      <c r="K18" s="88"/>
    </row>
    <row r="19" s="5" customFormat="1" customHeight="1" spans="1:11">
      <c r="A19" s="27"/>
      <c r="B19" s="9">
        <v>4</v>
      </c>
      <c r="C19" s="28" t="s">
        <v>37</v>
      </c>
      <c r="D19" s="29" t="s">
        <v>38</v>
      </c>
      <c r="E19" s="29"/>
      <c r="F19" s="29"/>
      <c r="G19" s="9">
        <v>20</v>
      </c>
      <c r="H19" s="30">
        <v>20</v>
      </c>
      <c r="I19" s="30">
        <v>20</v>
      </c>
      <c r="J19" s="87"/>
      <c r="K19" s="88"/>
    </row>
    <row r="20" s="5" customFormat="1" customHeight="1" spans="1:11">
      <c r="A20" s="27"/>
      <c r="B20" s="9">
        <v>5</v>
      </c>
      <c r="C20" s="28" t="s">
        <v>39</v>
      </c>
      <c r="D20" s="29" t="s">
        <v>40</v>
      </c>
      <c r="E20" s="29"/>
      <c r="F20" s="29"/>
      <c r="G20" s="9">
        <v>20</v>
      </c>
      <c r="H20" s="30">
        <v>20</v>
      </c>
      <c r="I20" s="30">
        <v>20</v>
      </c>
      <c r="J20" s="87"/>
      <c r="K20" s="88"/>
    </row>
    <row r="21" s="5" customFormat="1" customHeight="1" spans="1:11">
      <c r="A21" s="27"/>
      <c r="B21" s="31" t="s">
        <v>26</v>
      </c>
      <c r="C21" s="31"/>
      <c r="D21" s="31"/>
      <c r="E21" s="31"/>
      <c r="F21" s="31"/>
      <c r="G21" s="32">
        <f t="shared" ref="G21:I21" si="0">SUM(G16:G20)</f>
        <v>100</v>
      </c>
      <c r="H21" s="22">
        <f t="shared" si="0"/>
        <v>100</v>
      </c>
      <c r="I21" s="22">
        <f t="shared" si="0"/>
        <v>100</v>
      </c>
      <c r="J21" s="87"/>
      <c r="K21" s="88"/>
    </row>
    <row r="22" s="5" customFormat="1" customHeight="1" spans="1:11">
      <c r="A22" s="33"/>
      <c r="B22" s="34"/>
      <c r="C22" s="34"/>
      <c r="D22" s="34"/>
      <c r="E22" s="34"/>
      <c r="F22" s="34"/>
      <c r="G22" s="34"/>
      <c r="H22" s="34"/>
      <c r="I22" s="34"/>
      <c r="J22" s="89"/>
      <c r="K22" s="88"/>
    </row>
    <row r="23" s="5" customFormat="1" customHeight="1" spans="1:11">
      <c r="A23" s="27"/>
      <c r="B23" s="9" t="s">
        <v>41</v>
      </c>
      <c r="C23" s="9"/>
      <c r="D23" s="9"/>
      <c r="E23" s="9"/>
      <c r="F23" s="9"/>
      <c r="G23" s="9"/>
      <c r="H23" s="9"/>
      <c r="I23" s="9"/>
      <c r="J23" s="87"/>
      <c r="K23" s="88"/>
    </row>
    <row r="24" s="5" customFormat="1" customHeight="1" spans="1:11">
      <c r="A24" s="27"/>
      <c r="B24" s="9" t="s">
        <v>42</v>
      </c>
      <c r="C24" s="9" t="s">
        <v>29</v>
      </c>
      <c r="D24" s="9" t="s">
        <v>30</v>
      </c>
      <c r="E24" s="9"/>
      <c r="F24" s="9"/>
      <c r="G24" s="9" t="s">
        <v>13</v>
      </c>
      <c r="H24" s="9" t="s">
        <v>14</v>
      </c>
      <c r="I24" s="9" t="s">
        <v>15</v>
      </c>
      <c r="J24" s="87"/>
      <c r="K24" s="88"/>
    </row>
    <row r="25" s="5" customFormat="1" customHeight="1" spans="1:11">
      <c r="A25" s="27"/>
      <c r="B25" s="9">
        <v>1</v>
      </c>
      <c r="C25" s="28" t="s">
        <v>43</v>
      </c>
      <c r="D25" s="29" t="s">
        <v>44</v>
      </c>
      <c r="E25" s="29"/>
      <c r="F25" s="29"/>
      <c r="G25" s="32">
        <v>20</v>
      </c>
      <c r="H25" s="35">
        <v>20</v>
      </c>
      <c r="I25" s="35">
        <v>20</v>
      </c>
      <c r="J25" s="87"/>
      <c r="K25" s="88"/>
    </row>
    <row r="26" s="5" customFormat="1" customHeight="1" spans="1:11">
      <c r="A26" s="27"/>
      <c r="B26" s="9">
        <v>2</v>
      </c>
      <c r="C26" s="28" t="s">
        <v>45</v>
      </c>
      <c r="D26" s="29" t="s">
        <v>46</v>
      </c>
      <c r="E26" s="29"/>
      <c r="F26" s="29"/>
      <c r="G26" s="32">
        <v>20</v>
      </c>
      <c r="H26" s="35">
        <v>20</v>
      </c>
      <c r="I26" s="35">
        <v>20</v>
      </c>
      <c r="J26" s="87"/>
      <c r="K26" s="88"/>
    </row>
    <row r="27" s="5" customFormat="1" customHeight="1" spans="1:11">
      <c r="A27" s="27"/>
      <c r="B27" s="9">
        <v>3</v>
      </c>
      <c r="C27" s="28" t="s">
        <v>47</v>
      </c>
      <c r="D27" s="29" t="s">
        <v>48</v>
      </c>
      <c r="E27" s="29"/>
      <c r="F27" s="29"/>
      <c r="G27" s="32">
        <v>20</v>
      </c>
      <c r="H27" s="35">
        <v>20</v>
      </c>
      <c r="I27" s="35">
        <v>20</v>
      </c>
      <c r="J27" s="87"/>
      <c r="K27" s="88"/>
    </row>
    <row r="28" s="5" customFormat="1" customHeight="1" spans="1:11">
      <c r="A28" s="27"/>
      <c r="B28" s="9">
        <v>4</v>
      </c>
      <c r="C28" s="28" t="s">
        <v>49</v>
      </c>
      <c r="D28" s="29" t="s">
        <v>50</v>
      </c>
      <c r="E28" s="29"/>
      <c r="F28" s="29"/>
      <c r="G28" s="32">
        <v>20</v>
      </c>
      <c r="H28" s="35">
        <v>20</v>
      </c>
      <c r="I28" s="35">
        <v>20</v>
      </c>
      <c r="J28" s="87"/>
      <c r="K28" s="88"/>
    </row>
    <row r="29" s="5" customFormat="1" customHeight="1" spans="1:11">
      <c r="A29" s="27"/>
      <c r="B29" s="9">
        <v>5</v>
      </c>
      <c r="C29" s="28" t="s">
        <v>51</v>
      </c>
      <c r="D29" s="29" t="s">
        <v>52</v>
      </c>
      <c r="E29" s="29"/>
      <c r="F29" s="29"/>
      <c r="G29" s="32">
        <v>20</v>
      </c>
      <c r="H29" s="35">
        <v>20</v>
      </c>
      <c r="I29" s="35">
        <v>20</v>
      </c>
      <c r="J29" s="87"/>
      <c r="K29" s="88"/>
    </row>
    <row r="30" s="5" customFormat="1" customHeight="1" spans="1:11">
      <c r="A30" s="27"/>
      <c r="B30" s="31" t="s">
        <v>26</v>
      </c>
      <c r="C30" s="31"/>
      <c r="D30" s="31"/>
      <c r="E30" s="31"/>
      <c r="F30" s="31"/>
      <c r="G30" s="32">
        <f t="shared" ref="G30:I30" si="1">SUM(G25:G29)</f>
        <v>100</v>
      </c>
      <c r="H30" s="22">
        <f t="shared" si="1"/>
        <v>100</v>
      </c>
      <c r="I30" s="22">
        <f t="shared" si="1"/>
        <v>100</v>
      </c>
      <c r="J30" s="87"/>
      <c r="K30" s="88"/>
    </row>
    <row r="31" s="3" customFormat="1" customHeight="1" spans="1:11">
      <c r="A31" s="36"/>
      <c r="B31" s="13"/>
      <c r="C31" s="13"/>
      <c r="D31" s="13"/>
      <c r="E31" s="13"/>
      <c r="F31" s="13"/>
      <c r="G31" s="13"/>
      <c r="H31" s="13"/>
      <c r="I31" s="13"/>
      <c r="J31" s="90"/>
      <c r="K31" s="84"/>
    </row>
    <row r="32" s="1" customFormat="1" customHeight="1" spans="1:11">
      <c r="A32" s="8"/>
      <c r="B32" s="9" t="s">
        <v>53</v>
      </c>
      <c r="C32" s="9"/>
      <c r="D32" s="9"/>
      <c r="E32" s="9"/>
      <c r="F32" s="9"/>
      <c r="G32" s="9"/>
      <c r="H32" s="9"/>
      <c r="I32" s="9"/>
      <c r="J32" s="79"/>
      <c r="K32" s="80"/>
    </row>
    <row r="33" s="1" customFormat="1" customHeight="1" spans="1:11">
      <c r="A33" s="8"/>
      <c r="B33" s="9" t="s">
        <v>54</v>
      </c>
      <c r="C33" s="9" t="s">
        <v>29</v>
      </c>
      <c r="D33" s="37" t="s">
        <v>30</v>
      </c>
      <c r="E33" s="38"/>
      <c r="F33" s="38"/>
      <c r="G33" s="9" t="s">
        <v>13</v>
      </c>
      <c r="H33" s="9" t="s">
        <v>14</v>
      </c>
      <c r="I33" s="9" t="s">
        <v>15</v>
      </c>
      <c r="J33" s="79"/>
      <c r="K33" s="80"/>
    </row>
    <row r="34" s="1" customFormat="1" ht="51" customHeight="1" spans="1:11">
      <c r="A34" s="8"/>
      <c r="B34" s="9">
        <v>1</v>
      </c>
      <c r="C34" s="15" t="s">
        <v>55</v>
      </c>
      <c r="D34" s="37" t="s">
        <v>56</v>
      </c>
      <c r="E34" s="37"/>
      <c r="F34" s="37"/>
      <c r="G34" s="39">
        <v>25</v>
      </c>
      <c r="H34" s="30">
        <v>0</v>
      </c>
      <c r="I34" s="30">
        <v>0</v>
      </c>
      <c r="J34" s="79"/>
      <c r="K34" s="80"/>
    </row>
    <row r="35" s="1" customFormat="1" ht="51" customHeight="1" spans="1:11">
      <c r="A35" s="8"/>
      <c r="B35" s="9">
        <v>2</v>
      </c>
      <c r="C35" s="21" t="s">
        <v>57</v>
      </c>
      <c r="D35" s="40" t="s">
        <v>58</v>
      </c>
      <c r="E35" s="41"/>
      <c r="F35" s="42"/>
      <c r="G35" s="43">
        <v>25</v>
      </c>
      <c r="H35" s="30">
        <v>0</v>
      </c>
      <c r="I35" s="30">
        <v>0</v>
      </c>
      <c r="J35" s="79"/>
      <c r="K35" s="80"/>
    </row>
    <row r="36" s="1" customFormat="1" ht="51" customHeight="1" spans="1:11">
      <c r="A36" s="8"/>
      <c r="B36" s="9">
        <v>3</v>
      </c>
      <c r="C36" s="15" t="s">
        <v>59</v>
      </c>
      <c r="D36" s="44" t="s">
        <v>60</v>
      </c>
      <c r="E36" s="44"/>
      <c r="F36" s="44"/>
      <c r="G36" s="43">
        <v>25</v>
      </c>
      <c r="H36" s="30">
        <v>0</v>
      </c>
      <c r="I36" s="30">
        <v>0</v>
      </c>
      <c r="J36" s="79"/>
      <c r="K36" s="80"/>
    </row>
    <row r="37" s="1" customFormat="1" ht="37" customHeight="1" spans="1:11">
      <c r="A37" s="8"/>
      <c r="B37" s="9">
        <v>4</v>
      </c>
      <c r="C37" s="15" t="s">
        <v>61</v>
      </c>
      <c r="D37" s="37" t="s">
        <v>62</v>
      </c>
      <c r="E37" s="37"/>
      <c r="F37" s="37"/>
      <c r="G37" s="43">
        <v>25</v>
      </c>
      <c r="H37" s="30">
        <v>0</v>
      </c>
      <c r="I37" s="30">
        <v>0</v>
      </c>
      <c r="J37" s="79"/>
      <c r="K37" s="80"/>
    </row>
    <row r="38" s="5" customFormat="1" customHeight="1" spans="1:11">
      <c r="A38" s="27"/>
      <c r="B38" s="31" t="s">
        <v>26</v>
      </c>
      <c r="C38" s="31"/>
      <c r="D38" s="31"/>
      <c r="E38" s="31"/>
      <c r="F38" s="31"/>
      <c r="G38" s="32">
        <f t="shared" ref="G38:I38" si="2">SUM(G34:G37)</f>
        <v>100</v>
      </c>
      <c r="H38" s="22">
        <f t="shared" si="2"/>
        <v>0</v>
      </c>
      <c r="I38" s="22">
        <f t="shared" si="2"/>
        <v>0</v>
      </c>
      <c r="J38" s="87"/>
      <c r="K38" s="88"/>
    </row>
    <row r="39" s="3" customFormat="1" customHeight="1" spans="1:11">
      <c r="A39" s="36"/>
      <c r="B39" s="13"/>
      <c r="C39" s="13"/>
      <c r="D39" s="13"/>
      <c r="E39" s="13"/>
      <c r="F39" s="13"/>
      <c r="G39" s="13"/>
      <c r="H39" s="13"/>
      <c r="I39" s="13"/>
      <c r="J39" s="90"/>
      <c r="K39" s="84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79"/>
      <c r="K40" s="80"/>
    </row>
    <row r="41" s="1" customFormat="1" customHeight="1" spans="1:11">
      <c r="A41" s="8"/>
      <c r="B41" s="9" t="s">
        <v>54</v>
      </c>
      <c r="C41" s="9" t="s">
        <v>29</v>
      </c>
      <c r="D41" s="37" t="s">
        <v>30</v>
      </c>
      <c r="E41" s="38"/>
      <c r="F41" s="38"/>
      <c r="G41" s="9" t="s">
        <v>13</v>
      </c>
      <c r="H41" s="9" t="s">
        <v>14</v>
      </c>
      <c r="I41" s="9" t="s">
        <v>15</v>
      </c>
      <c r="J41" s="79"/>
      <c r="K41" s="80"/>
    </row>
    <row r="42" s="1" customFormat="1" ht="37" customHeight="1" spans="1:11">
      <c r="A42" s="8"/>
      <c r="B42" s="9">
        <v>1</v>
      </c>
      <c r="C42" s="15" t="s">
        <v>64</v>
      </c>
      <c r="D42" s="37" t="s">
        <v>65</v>
      </c>
      <c r="E42" s="37"/>
      <c r="F42" s="37"/>
      <c r="G42" s="39">
        <v>30</v>
      </c>
      <c r="H42" s="30">
        <v>0</v>
      </c>
      <c r="I42" s="30">
        <v>0</v>
      </c>
      <c r="J42" s="79"/>
      <c r="K42" s="80"/>
    </row>
    <row r="43" s="1" customFormat="1" ht="37" customHeight="1" spans="1:11">
      <c r="A43" s="8"/>
      <c r="B43" s="9">
        <v>2</v>
      </c>
      <c r="C43" s="21" t="s">
        <v>66</v>
      </c>
      <c r="D43" s="45" t="s">
        <v>67</v>
      </c>
      <c r="E43" s="46"/>
      <c r="F43" s="47"/>
      <c r="G43" s="43">
        <v>20</v>
      </c>
      <c r="H43" s="30">
        <v>0</v>
      </c>
      <c r="I43" s="30">
        <v>0</v>
      </c>
      <c r="J43" s="79"/>
      <c r="K43" s="80"/>
    </row>
    <row r="44" s="1" customFormat="1" ht="82" customHeight="1" spans="1:11">
      <c r="A44" s="8"/>
      <c r="B44" s="9">
        <v>3</v>
      </c>
      <c r="C44" s="15" t="s">
        <v>68</v>
      </c>
      <c r="D44" s="37" t="s">
        <v>69</v>
      </c>
      <c r="E44" s="37"/>
      <c r="F44" s="37"/>
      <c r="G44" s="39">
        <v>50</v>
      </c>
      <c r="H44" s="30">
        <v>0</v>
      </c>
      <c r="I44" s="30">
        <v>0</v>
      </c>
      <c r="J44" s="79"/>
      <c r="K44" s="80"/>
    </row>
    <row r="45" s="5" customFormat="1" customHeight="1" spans="1:11">
      <c r="A45" s="27"/>
      <c r="B45" s="31" t="s">
        <v>26</v>
      </c>
      <c r="C45" s="31"/>
      <c r="D45" s="31"/>
      <c r="E45" s="31"/>
      <c r="F45" s="31"/>
      <c r="G45" s="32">
        <f t="shared" ref="G45:I45" si="3">SUM(G42:G44)</f>
        <v>100</v>
      </c>
      <c r="H45" s="22">
        <f t="shared" si="3"/>
        <v>0</v>
      </c>
      <c r="I45" s="22">
        <f t="shared" si="3"/>
        <v>0</v>
      </c>
      <c r="J45" s="87"/>
      <c r="K45" s="88"/>
    </row>
    <row r="46" s="1" customFormat="1" customHeight="1" spans="1:11">
      <c r="A46" s="48"/>
      <c r="B46" s="13"/>
      <c r="C46" s="13"/>
      <c r="D46" s="13"/>
      <c r="E46" s="13"/>
      <c r="F46" s="13"/>
      <c r="G46" s="13"/>
      <c r="H46" s="13"/>
      <c r="I46" s="13"/>
      <c r="J46" s="91"/>
      <c r="K46" s="80"/>
    </row>
    <row r="47" s="1" customFormat="1" ht="29" customHeight="1" spans="1:11">
      <c r="A47" s="8"/>
      <c r="B47" s="49" t="s">
        <v>70</v>
      </c>
      <c r="C47" s="50"/>
      <c r="D47" s="50"/>
      <c r="E47" s="50"/>
      <c r="F47" s="50"/>
      <c r="G47" s="50"/>
      <c r="H47" s="50"/>
      <c r="I47" s="92"/>
      <c r="J47" s="79"/>
      <c r="K47" s="80"/>
    </row>
    <row r="48" s="1" customFormat="1" customHeight="1" spans="1:11">
      <c r="A48" s="8"/>
      <c r="B48" s="51" t="s">
        <v>71</v>
      </c>
      <c r="C48" s="52" t="s">
        <v>72</v>
      </c>
      <c r="D48" s="53"/>
      <c r="E48" s="54"/>
      <c r="F48" s="51" t="s">
        <v>73</v>
      </c>
      <c r="G48" s="52" t="s">
        <v>74</v>
      </c>
      <c r="H48" s="53"/>
      <c r="I48" s="54"/>
      <c r="J48" s="79"/>
      <c r="K48" s="80"/>
    </row>
    <row r="49" s="1" customFormat="1" customHeight="1" spans="1:11">
      <c r="A49" s="8"/>
      <c r="B49" s="55"/>
      <c r="C49" s="56"/>
      <c r="D49" s="57"/>
      <c r="E49" s="58"/>
      <c r="F49" s="59"/>
      <c r="G49" s="56"/>
      <c r="H49" s="57"/>
      <c r="I49" s="58"/>
      <c r="J49" s="79"/>
      <c r="K49" s="80"/>
    </row>
    <row r="50" s="1" customFormat="1" customHeight="1" spans="1:11">
      <c r="A50" s="8"/>
      <c r="B50" s="55"/>
      <c r="C50" s="56"/>
      <c r="D50" s="57"/>
      <c r="E50" s="58"/>
      <c r="F50" s="59"/>
      <c r="G50" s="56"/>
      <c r="H50" s="57"/>
      <c r="I50" s="58"/>
      <c r="J50" s="79"/>
      <c r="K50" s="80"/>
    </row>
    <row r="51" s="1" customFormat="1" ht="13.5" spans="1:11">
      <c r="A51" s="8"/>
      <c r="B51" s="60"/>
      <c r="C51" s="61"/>
      <c r="D51" s="62"/>
      <c r="E51" s="63"/>
      <c r="F51" s="64"/>
      <c r="G51" s="61"/>
      <c r="H51" s="62"/>
      <c r="I51" s="63"/>
      <c r="J51" s="79"/>
      <c r="K51" s="80"/>
    </row>
    <row r="52" s="1" customFormat="1" customHeight="1" spans="1:11">
      <c r="A52" s="8"/>
      <c r="B52" s="31" t="s">
        <v>75</v>
      </c>
      <c r="C52" s="65"/>
      <c r="D52" s="65"/>
      <c r="E52" s="31" t="s">
        <v>76</v>
      </c>
      <c r="F52" s="66" t="s">
        <v>77</v>
      </c>
      <c r="G52" s="31" t="s">
        <v>78</v>
      </c>
      <c r="H52" s="67" t="s">
        <v>2</v>
      </c>
      <c r="I52" s="93"/>
      <c r="J52" s="79"/>
      <c r="K52" s="80"/>
    </row>
    <row r="53" s="1" customFormat="1" customHeight="1" spans="1:11">
      <c r="A53" s="8"/>
      <c r="B53" s="31" t="s">
        <v>79</v>
      </c>
      <c r="C53" s="65"/>
      <c r="D53" s="65"/>
      <c r="E53" s="31" t="s">
        <v>79</v>
      </c>
      <c r="F53" s="68">
        <v>44378</v>
      </c>
      <c r="G53" s="31" t="s">
        <v>79</v>
      </c>
      <c r="H53" s="67" t="s">
        <v>80</v>
      </c>
      <c r="I53" s="93"/>
      <c r="J53" s="79"/>
      <c r="K53" s="80"/>
    </row>
    <row r="54" s="1" customFormat="1" customHeight="1" spans="1:11">
      <c r="A54" s="8"/>
      <c r="B54" s="69" t="s">
        <v>81</v>
      </c>
      <c r="C54" s="70"/>
      <c r="D54" s="70"/>
      <c r="E54" s="70"/>
      <c r="F54" s="70"/>
      <c r="G54" s="71"/>
      <c r="H54" s="72">
        <f>I11*0.8+I21*0.1+I30*0.1+I38*0.4-I45*0.2</f>
        <v>100</v>
      </c>
      <c r="I54" s="94"/>
      <c r="J54" s="79"/>
      <c r="K54" s="80"/>
    </row>
    <row r="55" s="1" customFormat="1" customHeight="1" spans="1:11">
      <c r="A55" s="8"/>
      <c r="B55" s="69" t="s">
        <v>82</v>
      </c>
      <c r="C55" s="70"/>
      <c r="D55" s="70"/>
      <c r="E55" s="70"/>
      <c r="F55" s="70"/>
      <c r="G55" s="71"/>
      <c r="H55" s="72">
        <f>IF(H54&gt;120,1.5,IF(H54&gt;100,1.2,IF(H54&gt;90,1,IF(H54&lt;60,0,H54/100))))</f>
        <v>1</v>
      </c>
      <c r="I55" s="94"/>
      <c r="J55" s="79"/>
      <c r="K55" s="80"/>
    </row>
    <row r="56" s="1" customFormat="1" customHeight="1" spans="1:11">
      <c r="A56" s="48"/>
      <c r="B56" s="73"/>
      <c r="C56" s="73"/>
      <c r="D56" s="73"/>
      <c r="E56" s="73"/>
      <c r="F56" s="73"/>
      <c r="G56" s="73"/>
      <c r="H56" s="73"/>
      <c r="I56" s="73"/>
      <c r="J56" s="91"/>
      <c r="K56" s="80"/>
    </row>
    <row r="57" s="1" customFormat="1" customHeight="1" spans="1:11">
      <c r="A57" s="74"/>
      <c r="B57" s="75"/>
      <c r="C57" s="75"/>
      <c r="D57" s="75"/>
      <c r="E57" s="75"/>
      <c r="F57" s="75"/>
      <c r="G57" s="75"/>
      <c r="H57" s="75"/>
      <c r="I57" s="75"/>
      <c r="J57" s="95"/>
      <c r="K57" s="96"/>
    </row>
    <row r="58" s="1" customFormat="1" customHeight="1" spans="1:1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2021-08-27T02:42:29Z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BF752EFAD97A4BE29656FAAFAF6F031B</vt:lpwstr>
  </property>
</Properties>
</file>